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chartsheets/sheet1.xml" ContentType="application/vnd.openxmlformats-officedocument.spreadsheetml.chartsheet+xml"/>
  <Override PartName="/xl/worksheets/sheet3.xml" ContentType="application/vnd.openxmlformats-officedocument.spreadsheetml.worksheet+xml"/>
  <Override PartName="/xl/chartsheets/sheet2.xml" ContentType="application/vnd.openxmlformats-officedocument.spreadsheetml.chart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chartsheets/sheet3.xml" ContentType="application/vnd.openxmlformats-officedocument.spreadsheetml.chart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chartsheets/sheet4.xml" ContentType="application/vnd.openxmlformats-officedocument.spreadsheetml.chartsheet+xml"/>
  <Override PartName="/xl/chartsheets/sheet5.xml" ContentType="application/vnd.openxmlformats-officedocument.spreadsheetml.chartsheet+xml"/>
  <Override PartName="/xl/worksheets/sheet9.xml" ContentType="application/vnd.openxmlformats-officedocument.spreadsheetml.worksheet+xml"/>
  <Override PartName="/xl/chartsheets/sheet6.xml" ContentType="application/vnd.openxmlformats-officedocument.spreadsheetml.chart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chartsheets/sheet7.xml" ContentType="application/vnd.openxmlformats-officedocument.spreadsheetml.chartsheet+xml"/>
  <Override PartName="/xl/chartsheets/sheet8.xml" ContentType="application/vnd.openxmlformats-officedocument.spreadsheetml.chart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chartsheets/sheet9.xml" ContentType="application/vnd.openxmlformats-officedocument.spreadsheetml.chart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chartsheets/sheet10.xml" ContentType="application/vnd.openxmlformats-officedocument.spreadsheetml.chartsheet+xml"/>
  <Override PartName="/xl/worksheets/sheet16.xml" ContentType="application/vnd.openxmlformats-officedocument.spreadsheetml.worksheet+xml"/>
  <Override PartName="/xl/chartsheets/sheet11.xml" ContentType="application/vnd.openxmlformats-officedocument.spreadsheetml.chart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Ex1.xml" ContentType="application/vnd.ms-office.chartex+xml"/>
  <Override PartName="/xl/charts/style4.xml" ContentType="application/vnd.ms-office.chartstyle+xml"/>
  <Override PartName="/xl/charts/colors4.xml" ContentType="application/vnd.ms-office.chartcolorstyle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xl/drawings/drawing6.xml" ContentType="application/vnd.openxmlformats-officedocument.drawing+xml"/>
  <Override PartName="/xl/charts/chartEx2.xml" ContentType="application/vnd.ms-office.chartex+xml"/>
  <Override PartName="/xl/charts/style5.xml" ContentType="application/vnd.ms-office.chartstyle+xml"/>
  <Override PartName="/xl/charts/colors5.xml" ContentType="application/vnd.ms-office.chartcolorstyle+xml"/>
  <Override PartName="/xl/charts/chart5.xml" ContentType="application/vnd.openxmlformats-officedocument.drawingml.chart+xml"/>
  <Override PartName="/xl/drawings/drawing7.xml" ContentType="application/vnd.openxmlformats-officedocument.drawingml.chartshapes+xml"/>
  <Override PartName="/xl/drawings/drawing8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9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10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1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2.xml" ContentType="application/vnd.openxmlformats-officedocument.drawing+xml"/>
  <Override PartName="/xl/charts/chartEx3.xml" ContentType="application/vnd.ms-office.chartex+xml"/>
  <Override PartName="/xl/charts/style10.xml" ContentType="application/vnd.ms-office.chartstyle+xml"/>
  <Override PartName="/xl/charts/colors10.xml" ContentType="application/vnd.ms-office.chartcolorstyle+xml"/>
  <Override PartName="/xl/charts/chart10.xml" ContentType="application/vnd.openxmlformats-officedocument.drawingml.chart+xml"/>
  <Override PartName="/xl/drawings/drawing13.xml" ContentType="application/vnd.openxmlformats-officedocument.drawingml.chartshapes+xml"/>
  <Override PartName="/xl/drawings/drawing14.xml" ContentType="application/vnd.openxmlformats-officedocument.drawing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updateLinks="always"/>
  <mc:AlternateContent xmlns:mc="http://schemas.openxmlformats.org/markup-compatibility/2006">
    <mc:Choice Requires="x15">
      <x15ac:absPath xmlns:x15ac="http://schemas.microsoft.com/office/spreadsheetml/2010/11/ac" url="C:\Users\igor.bertolini\Downloads\BEMBI\"/>
    </mc:Choice>
  </mc:AlternateContent>
  <xr:revisionPtr revIDLastSave="0" documentId="8_{AF4117FD-A4D7-4F84-93D5-40CFB1A10CC8}" xr6:coauthVersionLast="47" xr6:coauthVersionMax="47" xr10:uidLastSave="{00000000-0000-0000-0000-000000000000}"/>
  <bookViews>
    <workbookView xWindow="28680" yWindow="-120" windowWidth="29040" windowHeight="15720" firstSheet="14" xr2:uid="{77E3A15A-4EA1-4087-A5DB-3C3FBDCA776E}"/>
  </bookViews>
  <sheets>
    <sheet name="01" sheetId="9" r:id="rId1"/>
    <sheet name="02" sheetId="10" r:id="rId2"/>
    <sheet name="Gráfico 1" sheetId="11" r:id="rId3"/>
    <sheet name="03" sheetId="8" r:id="rId4"/>
    <sheet name="Gráfico 2" sheetId="17" r:id="rId5"/>
    <sheet name="04" sheetId="12" r:id="rId6"/>
    <sheet name="05" sheetId="15" r:id="rId7"/>
    <sheet name="Gráfico 3" sheetId="18" r:id="rId8"/>
    <sheet name="06" sheetId="16" r:id="rId9"/>
    <sheet name="07" sheetId="19" r:id="rId10"/>
    <sheet name="08" sheetId="20" r:id="rId11"/>
    <sheet name="Gráfico 4" sheetId="29" r:id="rId12"/>
    <sheet name="Gráfico 5" sheetId="24" r:id="rId13"/>
    <sheet name="09" sheetId="25" r:id="rId14"/>
    <sheet name="Gráfico 6" sheetId="26" r:id="rId15"/>
    <sheet name="10" sheetId="35" r:id="rId16"/>
    <sheet name="11" sheetId="36" r:id="rId17"/>
    <sheet name="Gráfico 7" sheetId="45" r:id="rId18"/>
    <sheet name="Gráfico 8" sheetId="46" r:id="rId19"/>
    <sheet name="12" sheetId="37" r:id="rId20"/>
    <sheet name="13" sheetId="38" r:id="rId21"/>
    <sheet name="Gráfico 9" sheetId="39" r:id="rId22"/>
    <sheet name="14" sheetId="40" r:id="rId23"/>
    <sheet name="15" sheetId="41" r:id="rId24"/>
    <sheet name="Gráfico 10" sheetId="48" r:id="rId25"/>
    <sheet name="16" sheetId="42" r:id="rId26"/>
    <sheet name="Gráfico 11" sheetId="50" r:id="rId27"/>
    <sheet name="17" sheetId="43" r:id="rId28"/>
    <sheet name="18 e 19" sheetId="53" r:id="rId29"/>
    <sheet name="Dados gráf" sheetId="23" state="hidden" r:id="rId30"/>
  </sheets>
  <definedNames>
    <definedName name="_xlchart.v5.0" hidden="1">'Dados gráf'!$I$2</definedName>
    <definedName name="_xlchart.v5.1" hidden="1">'Dados gráf'!$I$3:$I$29</definedName>
    <definedName name="_xlchart.v5.10" hidden="1">'Dados gráf'!$R$2</definedName>
    <definedName name="_xlchart.v5.11" hidden="1">'Dados gráf'!$R$3:$R$29</definedName>
    <definedName name="_xlchart.v5.2" hidden="1">'Dados gráf'!$J$2</definedName>
    <definedName name="_xlchart.v5.3" hidden="1">'Dados gráf'!$J$3:$J$29</definedName>
    <definedName name="_xlchart.v5.4" hidden="1">'Dados gráf'!$E$2</definedName>
    <definedName name="_xlchart.v5.5" hidden="1">'Dados gráf'!$E$3:$E$29</definedName>
    <definedName name="_xlchart.v5.6" hidden="1">'Dados gráf'!$F$2</definedName>
    <definedName name="_xlchart.v5.7" hidden="1">'Dados gráf'!$F$3:$F$29</definedName>
    <definedName name="_xlchart.v5.8" hidden="1">'Dados gráf'!$Q$2</definedName>
    <definedName name="_xlchart.v5.9" hidden="1">'Dados gráf'!$Q$3:$Q$29</definedName>
    <definedName name="Print_Area" localSheetId="0">'01'!$A$1:$M$34</definedName>
    <definedName name="Print_Area" localSheetId="1">'02'!$A$1:$M$34</definedName>
    <definedName name="Print_Area" localSheetId="3">'03'!$A$1:$O$20</definedName>
    <definedName name="Print_Area" localSheetId="5">'04'!$A$1:$O$21</definedName>
    <definedName name="Print_Area" localSheetId="6">'05'!$A$1:$M$23</definedName>
    <definedName name="Print_Area" localSheetId="8">'06'!$A$1:$M$23</definedName>
    <definedName name="Print_Area" localSheetId="9">'07'!$A$1:$M$43</definedName>
    <definedName name="Print_Area" localSheetId="10">'08'!$A$1:$M$43</definedName>
    <definedName name="Print_Area" localSheetId="13">'09'!$A$1:$M$20</definedName>
    <definedName name="Print_Area" localSheetId="15">'10'!$A$1:$M$34</definedName>
    <definedName name="Print_Area" localSheetId="16">'11'!$A$1:$M$34</definedName>
    <definedName name="Print_Area" localSheetId="19">'12'!$A$1:$M$34</definedName>
    <definedName name="Print_Area" localSheetId="20">'13'!$A$1:$M$34</definedName>
    <definedName name="Print_Area" localSheetId="22">'14'!$A$1:$M$43</definedName>
    <definedName name="Print_Area" localSheetId="23">'15'!$A$1:$M$43</definedName>
    <definedName name="Print_Area" localSheetId="25">'16'!$A$1:$O$21</definedName>
    <definedName name="Print_Area" localSheetId="27">'17'!$A$1:$O$20</definedName>
    <definedName name="Print_Area" localSheetId="28">'18 e 19'!$A$1:$M$36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B4" i="23" l="1"/>
  <c r="AA4" i="23"/>
  <c r="AA3" i="23" l="1"/>
  <c r="AB3" i="23"/>
  <c r="AD3" i="23" l="1"/>
  <c r="AD4" i="23"/>
  <c r="AE3" i="23"/>
  <c r="AE4" i="23"/>
  <c r="R29" i="23" l="1"/>
  <c r="R28" i="23" l="1"/>
  <c r="R23" i="23"/>
  <c r="R7" i="23"/>
  <c r="R22" i="23"/>
  <c r="R9" i="23"/>
  <c r="R26" i="23"/>
  <c r="R10" i="23"/>
  <c r="R8" i="23"/>
  <c r="R21" i="23"/>
  <c r="R24" i="23"/>
  <c r="R27" i="23"/>
  <c r="R20" i="23"/>
  <c r="R19" i="23"/>
  <c r="R4" i="23"/>
  <c r="R25" i="23"/>
  <c r="R3" i="23"/>
  <c r="R13" i="23"/>
  <c r="R11" i="23"/>
  <c r="R18" i="23"/>
  <c r="R16" i="23"/>
  <c r="R17" i="23"/>
  <c r="R12" i="23"/>
  <c r="R15" i="23"/>
  <c r="R14" i="23"/>
  <c r="R5" i="23"/>
  <c r="R6" i="23"/>
  <c r="N3" i="23" l="1"/>
  <c r="N4" i="23"/>
  <c r="B4" i="23" l="1"/>
  <c r="B3" i="23"/>
  <c r="W3" i="23" l="1"/>
  <c r="V4" i="23"/>
  <c r="V3" i="23"/>
  <c r="U4" i="23"/>
  <c r="W4" i="23"/>
  <c r="U3" i="23"/>
  <c r="J5" i="23" l="1"/>
  <c r="J25" i="23"/>
  <c r="J21" i="23"/>
  <c r="J6" i="23"/>
  <c r="J27" i="23"/>
  <c r="J14" i="23"/>
  <c r="F14" i="23"/>
  <c r="J11" i="23"/>
  <c r="J19" i="23"/>
  <c r="J29" i="23"/>
  <c r="J23" i="23"/>
  <c r="F19" i="23"/>
  <c r="F25" i="23"/>
  <c r="F5" i="23"/>
  <c r="F11" i="23" l="1"/>
  <c r="F21" i="23"/>
  <c r="F28" i="23"/>
  <c r="J28" i="23"/>
  <c r="F13" i="23"/>
  <c r="J13" i="23"/>
  <c r="F10" i="23"/>
  <c r="J10" i="23"/>
  <c r="F26" i="23"/>
  <c r="J26" i="23"/>
  <c r="F24" i="23"/>
  <c r="J24" i="23"/>
  <c r="F8" i="23"/>
  <c r="J8" i="23"/>
  <c r="F12" i="23"/>
  <c r="J12" i="23"/>
  <c r="F17" i="23"/>
  <c r="J17" i="23"/>
  <c r="F15" i="23"/>
  <c r="J15" i="23"/>
  <c r="F16" i="23"/>
  <c r="J16" i="23"/>
  <c r="F20" i="23"/>
  <c r="J20" i="23"/>
  <c r="F18" i="23"/>
  <c r="J18" i="23"/>
  <c r="F22" i="23"/>
  <c r="J22" i="23"/>
  <c r="F3" i="23"/>
  <c r="J3" i="23"/>
  <c r="F4" i="23"/>
  <c r="J4" i="23"/>
  <c r="F7" i="23"/>
  <c r="J7" i="23"/>
  <c r="F9" i="23"/>
  <c r="J9" i="23"/>
  <c r="F6" i="23"/>
  <c r="F27" i="23"/>
  <c r="F23" i="23"/>
  <c r="F29" i="23"/>
</calcChain>
</file>

<file path=xl/sharedStrings.xml><?xml version="1.0" encoding="utf-8"?>
<sst xmlns="http://schemas.openxmlformats.org/spreadsheetml/2006/main" count="762" uniqueCount="173">
  <si>
    <t>Boletim Estatístico Mensal de Benefícios por Incapacidade - vol. 03, nº 09</t>
  </si>
  <si>
    <t>Setembro de 2025</t>
  </si>
  <si>
    <t>01</t>
  </si>
  <si>
    <t>Concessão Mensal de Benefícios por Incapacidade por Espécie de Benefício - Últimos 24 meses</t>
  </si>
  <si>
    <t>Mês</t>
  </si>
  <si>
    <t>Benefícios Concedidos</t>
  </si>
  <si>
    <t>Total</t>
  </si>
  <si>
    <t>Previdenciários</t>
  </si>
  <si>
    <t>Acidentários</t>
  </si>
  <si>
    <t>Auxílio por Incapacidade Temporária</t>
  </si>
  <si>
    <t>Auxílio Acidente</t>
  </si>
  <si>
    <t>Aposentadoria por Incapacidade Permanente</t>
  </si>
  <si>
    <t>Aposentadoria Especial</t>
  </si>
  <si>
    <t>Auxílio Acidente Suplementar</t>
  </si>
  <si>
    <t>Fonte: INSS/Síntese. Elaboração: CGMBI/DPSSO/SRGPS-MPS</t>
  </si>
  <si>
    <t>02</t>
  </si>
  <si>
    <t>Valor Médio Mensal das Concessões de Benefícios por Incapacidade por Espécie de Benefício - Últimos 24 meses</t>
  </si>
  <si>
    <t>Valor Médio (R$)</t>
  </si>
  <si>
    <t>03</t>
  </si>
  <si>
    <t>Concessão e Valor Médio de Benefícios por Incapacidade por Sexo Segundo as Espécie de Benefício</t>
  </si>
  <si>
    <t>Grupos de Espécie / Espécie de Benefício</t>
  </si>
  <si>
    <t>Homens</t>
  </si>
  <si>
    <t>Mulheres</t>
  </si>
  <si>
    <t>Benefícios</t>
  </si>
  <si>
    <t>% RGPS</t>
  </si>
  <si>
    <t>% Grupo</t>
  </si>
  <si>
    <r>
      <rPr>
        <b/>
        <sz val="9"/>
        <color theme="0"/>
        <rFont val="Symbol"/>
        <family val="1"/>
        <charset val="2"/>
      </rPr>
      <t>D</t>
    </r>
    <r>
      <rPr>
        <b/>
        <sz val="9"/>
        <color theme="0"/>
        <rFont val="Calibri"/>
        <family val="2"/>
        <scheme val="minor"/>
      </rPr>
      <t>% mês ant.</t>
    </r>
  </si>
  <si>
    <t>Total de Benefícios por Incapacidade</t>
  </si>
  <si>
    <t>de Natureza Previdenciária</t>
  </si>
  <si>
    <t>de Natureza Acidentária</t>
  </si>
  <si>
    <t xml:space="preserve">[1] % RGPS - % de cada grupo (previdenciário ou acidentário) ou de cada espécie de benefício em relação ao total de benefícios.  </t>
  </si>
  <si>
    <t>[2] % Grupo - % de cada espécie de benefício em relação ao total de benefícios do respectivo grupo (previdenciário ou acidentário).</t>
  </si>
  <si>
    <t xml:space="preserve">[3] Δ% mês ant. - % da variação quantitativa de cada grupo (previdenciário ou acidentário) ou de cada espécie de benefício em relação ao quantitativo do mês anterior.  </t>
  </si>
  <si>
    <t>04</t>
  </si>
  <si>
    <t>Concessão e Valor Médio de Benefícios por Incapacidade por Clientela Segundo as Espécie de Benefício</t>
  </si>
  <si>
    <t>Urbana</t>
  </si>
  <si>
    <t>Rural</t>
  </si>
  <si>
    <t>05</t>
  </si>
  <si>
    <t>Concessão de Benefícios por Incapacidade por Espécie de Benefício Segundo Faixa Etária</t>
  </si>
  <si>
    <t>Faixa Etária</t>
  </si>
  <si>
    <t>–│ 19 anos</t>
  </si>
  <si>
    <t>20 │–│ 24 anos</t>
  </si>
  <si>
    <t>25 │–│ 29 anos</t>
  </si>
  <si>
    <t>30 │–│ 34 anos</t>
  </si>
  <si>
    <t>35 │–│ 39 anos</t>
  </si>
  <si>
    <t>40 │–│ 44 anos</t>
  </si>
  <si>
    <t>45 │–│ 49 anos</t>
  </si>
  <si>
    <t>50 │–│ 54 anos</t>
  </si>
  <si>
    <t>55 │–│ 59 anos</t>
  </si>
  <si>
    <t>60 │–│ 64 anos</t>
  </si>
  <si>
    <t>65 │–│ 69 anos</t>
  </si>
  <si>
    <t>70 anos │–</t>
  </si>
  <si>
    <t>06</t>
  </si>
  <si>
    <t>Valor Médio de Benefícios por Incapacidade por Espécie de Benefício Segundo Faixa Etária</t>
  </si>
  <si>
    <t>07</t>
  </si>
  <si>
    <t>Concessão de Benefícios por Incapacidade por Espécie de Benefício Segundo Região e UF</t>
  </si>
  <si>
    <t>Região / UF</t>
  </si>
  <si>
    <t>Brasil</t>
  </si>
  <si>
    <t>Região Norte</t>
  </si>
  <si>
    <t>Rondônia</t>
  </si>
  <si>
    <t>Acre</t>
  </si>
  <si>
    <t>Amazonas</t>
  </si>
  <si>
    <t>Roraima</t>
  </si>
  <si>
    <t>Pará</t>
  </si>
  <si>
    <t>Amapá</t>
  </si>
  <si>
    <t>Tocantins</t>
  </si>
  <si>
    <t>Região Nordeste</t>
  </si>
  <si>
    <t>Maranhão</t>
  </si>
  <si>
    <t>Piauí</t>
  </si>
  <si>
    <t>Ceará</t>
  </si>
  <si>
    <t>Rio Grande do Norte</t>
  </si>
  <si>
    <t>Paraíba</t>
  </si>
  <si>
    <t>Pernambuco</t>
  </si>
  <si>
    <t>Alagoas</t>
  </si>
  <si>
    <t>Sergipe</t>
  </si>
  <si>
    <t>Bahia</t>
  </si>
  <si>
    <t>Região Sudeste</t>
  </si>
  <si>
    <t>Minas Gerais</t>
  </si>
  <si>
    <t>Espírito Santo</t>
  </si>
  <si>
    <t>Rio de Janeiro</t>
  </si>
  <si>
    <t>São Paulo</t>
  </si>
  <si>
    <t>Região Sul</t>
  </si>
  <si>
    <t>Paraná</t>
  </si>
  <si>
    <t>Santa Catarina</t>
  </si>
  <si>
    <t>Rio Grande do Sul</t>
  </si>
  <si>
    <t>Região Centro Oeste</t>
  </si>
  <si>
    <t>Mato Grosso do Sul</t>
  </si>
  <si>
    <t>Mato Grosso</t>
  </si>
  <si>
    <t>Goiás</t>
  </si>
  <si>
    <t>Distrito Federal</t>
  </si>
  <si>
    <t>08</t>
  </si>
  <si>
    <t>Valor Médio dos Benefícios por Incapacidade por Espécie de Benefício Segundo Região e UF</t>
  </si>
  <si>
    <t>Valor Médio (em R$)</t>
  </si>
  <si>
    <t>09</t>
  </si>
  <si>
    <t>Concessão e Valor Médio de Benefícios por Incapacidade por Forma de Concessão Segundo as Espécie de Benefício</t>
  </si>
  <si>
    <t>Total de Concessões</t>
  </si>
  <si>
    <t>Formas de Concessão do Benefício</t>
  </si>
  <si>
    <t>Administrativa</t>
  </si>
  <si>
    <t>Judicial</t>
  </si>
  <si>
    <t>Documental</t>
  </si>
  <si>
    <t>%/Total</t>
  </si>
  <si>
    <t>Benefícios do RGPS</t>
  </si>
  <si>
    <t>Fonte: INSS/Suibe. Elaboração: CGMBI/DPSSO/SRGPS-MPS</t>
  </si>
  <si>
    <t>[1] Os quantitativos e os valores médios na concessão podem ser diferentes dos apresentados nas demais tabelas em razão de diferenças nas metodologias aplicadas no Síntese e no Suibe.</t>
  </si>
  <si>
    <t>[2] A forma de concessão Administrativa consistem em: normal, fase recursal, revisão administrativa, pelo Art. 27-A do RBPS, com conversão de tempo de serviço e  pelo Art. 35 da Lei nº 8.213/91.</t>
  </si>
  <si>
    <t>[3] A forma de concessão documental consiste em: concessão com base no Art. 35 da Lei nº 8.213/91, concessão por análise documental e concessão por revisão de análise documental.</t>
  </si>
  <si>
    <t>Emissão Mensal de Benefícios por Incapacidade por Espécie de Benefício - Últimos 24 meses</t>
  </si>
  <si>
    <t>Benefícios Emitidos</t>
  </si>
  <si>
    <t>Média Mensal do Valor Líquido das Emissões de Benefícios por Incapacidade por Espécie de Benefício - Últimos 24 meses</t>
  </si>
  <si>
    <t>[1] Não consideram os valores de descontos legais e de empréstimos consignados.</t>
  </si>
  <si>
    <t>Valor Líquido Total com as Emissões Mensais de Benefícios por Incapacidade por Espécie de Benefício - Últimos 24 meses</t>
  </si>
  <si>
    <t>Valor Total da Emissão Líquida (R$ milhões)</t>
  </si>
  <si>
    <t>Valor Total da Despesa Mensal com Benefícios por Incapacidade por Espécie de Benefício - Últimos 24 meses</t>
  </si>
  <si>
    <t>Valor Total da Despesa com Benefícios por Incapacidade (R$ milhões)</t>
  </si>
  <si>
    <t>[1] Consideram os valores brutos de emissão acrescidos dos créditos emitidos pela concessão dos benefícios por incapacidade. Não estão contemplados os Pagamentos Alternativos de Benefícios.</t>
  </si>
  <si>
    <t>Quantidade de Benefícios por Incapacidade Emitidos no mês por Espécie de Benefício Segundo Região e UF</t>
  </si>
  <si>
    <t>Média Mensal do Valor Líquido das Emissões de Benefícios por Incapacidade por Espécie de Benefício Segundo Região e UF</t>
  </si>
  <si>
    <t>Valor Líquido Médio dos Benefícios Emitidos (em R$)</t>
  </si>
  <si>
    <t>Emissão e Valor Líquido Médio de Benefícios por Incapacidade por Sexo Segundo as Espécie de Benefício</t>
  </si>
  <si>
    <t>Valor Líquido Médio (R$)</t>
  </si>
  <si>
    <t xml:space="preserve">[2] % RGPS - % de cada grupo (previdenciário ou acidentário) ou de cada espécie de benefício em relação ao total de benefícios.  </t>
  </si>
  <si>
    <t>[3] % Grupo - % de cada espécie de benefício em relação ao total de benefícios do respectivo grupo (previdenciário ou acidentário).</t>
  </si>
  <si>
    <t xml:space="preserve">[4] Δ% mês ant. - % da variação quantitativa de cada grupo (previdenciário ou acidentário) ou de cada espécie de benefício em relação ao quantitativo do mês anterior.  </t>
  </si>
  <si>
    <t>Emissão e Valor Líquido Médio de Benefícios por Incapacidade por Clientela Segundo as Espécie de Benefício</t>
  </si>
  <si>
    <t>[1] Foram reportados 37 benefícios emitidos sem informação de clientela</t>
  </si>
  <si>
    <t>Quantidade de Benefícios por Incapacidade Emitidos no mês por Espécie de Benefício Segundo Faixas de Valor</t>
  </si>
  <si>
    <t>Faixas de Valor do Benefício</t>
  </si>
  <si>
    <t>Benef &lt; 1 SM</t>
  </si>
  <si>
    <t>Benef = 1 SM</t>
  </si>
  <si>
    <r>
      <t xml:space="preserve">1 SM &lt; Benef </t>
    </r>
    <r>
      <rPr>
        <sz val="11"/>
        <color theme="1"/>
        <rFont val="Calibri"/>
        <family val="2"/>
      </rPr>
      <t xml:space="preserve">≤ 2 SM </t>
    </r>
  </si>
  <si>
    <r>
      <t xml:space="preserve">2 SM &lt; Benef </t>
    </r>
    <r>
      <rPr>
        <sz val="11"/>
        <color theme="1"/>
        <rFont val="Calibri"/>
        <family val="2"/>
      </rPr>
      <t xml:space="preserve">≤ 3 SM </t>
    </r>
  </si>
  <si>
    <r>
      <t xml:space="preserve">3 SM &lt; Benef </t>
    </r>
    <r>
      <rPr>
        <sz val="11"/>
        <color theme="1"/>
        <rFont val="Calibri"/>
        <family val="2"/>
      </rPr>
      <t xml:space="preserve">≤ 4 SM </t>
    </r>
  </si>
  <si>
    <r>
      <t xml:space="preserve">4 SM &lt; Benef </t>
    </r>
    <r>
      <rPr>
        <sz val="11"/>
        <color theme="1"/>
        <rFont val="Calibri"/>
        <family val="2"/>
      </rPr>
      <t xml:space="preserve">≤ 5 SM </t>
    </r>
  </si>
  <si>
    <t>Benef &gt; 5 SM</t>
  </si>
  <si>
    <t>[1] O valor da emissão não considera os descontos ou acréscimos legais, dentre eles as parcelas de abono anual.</t>
  </si>
  <si>
    <t>Valor Médio da Emissão Bruta no mês de Benefícios por Incapacidade por Espécie de Benefício Segundo Faixas de Valor</t>
  </si>
  <si>
    <t>Concessão por Sexo</t>
  </si>
  <si>
    <t>Gráfico de Mapa</t>
  </si>
  <si>
    <t>Gráfico de Despesa Total</t>
  </si>
  <si>
    <t>Graf Forma Concessão</t>
  </si>
  <si>
    <t>Administrativo</t>
  </si>
  <si>
    <t>Homem</t>
  </si>
  <si>
    <t>Mulher</t>
  </si>
  <si>
    <t>RO</t>
  </si>
  <si>
    <t>Previdenciário</t>
  </si>
  <si>
    <t>AC</t>
  </si>
  <si>
    <t>Acidentário</t>
  </si>
  <si>
    <t>AM</t>
  </si>
  <si>
    <t>RR</t>
  </si>
  <si>
    <t>PA</t>
  </si>
  <si>
    <t>AP</t>
  </si>
  <si>
    <t>TO</t>
  </si>
  <si>
    <t>MA</t>
  </si>
  <si>
    <t>PI</t>
  </si>
  <si>
    <t>CE</t>
  </si>
  <si>
    <t>RN</t>
  </si>
  <si>
    <t>PB</t>
  </si>
  <si>
    <t>PE</t>
  </si>
  <si>
    <t>AL</t>
  </si>
  <si>
    <t>SE</t>
  </si>
  <si>
    <t>BA</t>
  </si>
  <si>
    <t>MG</t>
  </si>
  <si>
    <t>ES</t>
  </si>
  <si>
    <t>RJ</t>
  </si>
  <si>
    <t>SP</t>
  </si>
  <si>
    <t>PR</t>
  </si>
  <si>
    <t>SC</t>
  </si>
  <si>
    <t>RS</t>
  </si>
  <si>
    <t>MS</t>
  </si>
  <si>
    <t>MT</t>
  </si>
  <si>
    <t>GO</t>
  </si>
  <si>
    <t>DF</t>
  </si>
  <si>
    <t>[1] Foram reportados 83 benefícios emitidos sem informação de sexo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</si>
</sst>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7">
    <numFmt numFmtId="164" formatCode="#,##0;\-#,##0;&quot;-&quot;"/>
    <numFmt numFmtId="165" formatCode="#,##0.00;\-#,##0.00;&quot;-&quot;"/>
    <numFmt numFmtId="166" formatCode="0.0%;\-0.0%.&quot;-&quot;"/>
    <numFmt numFmtId="167" formatCode="0.0%;\-0.0%;&quot;-&quot;"/>
    <numFmt numFmtId="168" formatCode="0.0%"/>
    <numFmt numFmtId="169" formatCode="#,##0.0;\-#,##0.0;&quot;-&quot;"/>
    <numFmt numFmtId="170" formatCode="#,##0.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9"/>
      <color theme="0"/>
      <name val="Symbol"/>
      <family val="1"/>
      <charset val="2"/>
    </font>
    <font>
      <sz val="8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5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theme="3" tint="-0.499984740745262"/>
      </left>
      <right style="medium">
        <color theme="3" tint="-0.499984740745262"/>
      </right>
      <top style="medium">
        <color theme="3" tint="-0.499984740745262"/>
      </top>
      <bottom style="medium">
        <color theme="3" tint="-0.499984740745262"/>
      </bottom>
      <diagonal/>
    </border>
    <border>
      <left style="medium">
        <color theme="3" tint="-0.499984740745262"/>
      </left>
      <right/>
      <top style="medium">
        <color theme="3" tint="-0.499984740745262"/>
      </top>
      <bottom style="hair">
        <color theme="2"/>
      </bottom>
      <diagonal/>
    </border>
    <border>
      <left/>
      <right/>
      <top style="medium">
        <color theme="3" tint="-0.499984740745262"/>
      </top>
      <bottom style="hair">
        <color theme="2"/>
      </bottom>
      <diagonal/>
    </border>
    <border>
      <left/>
      <right style="medium">
        <color theme="3" tint="-0.499984740745262"/>
      </right>
      <top style="medium">
        <color theme="3" tint="-0.499984740745262"/>
      </top>
      <bottom style="hair">
        <color theme="2"/>
      </bottom>
      <diagonal/>
    </border>
    <border>
      <left style="medium">
        <color theme="3" tint="-0.499984740745262"/>
      </left>
      <right/>
      <top style="hair">
        <color theme="2"/>
      </top>
      <bottom style="hair">
        <color theme="2"/>
      </bottom>
      <diagonal/>
    </border>
    <border>
      <left style="medium">
        <color theme="3" tint="-0.499984740745262"/>
      </left>
      <right/>
      <top style="hair">
        <color theme="2"/>
      </top>
      <bottom style="medium">
        <color theme="3" tint="-0.499984740745262"/>
      </bottom>
      <diagonal/>
    </border>
    <border>
      <left style="medium">
        <color theme="3" tint="-0.499984740745262"/>
      </left>
      <right style="medium">
        <color theme="3" tint="-0.499984740745262"/>
      </right>
      <top style="medium">
        <color theme="3" tint="-0.499984740745262"/>
      </top>
      <bottom style="hair">
        <color theme="2"/>
      </bottom>
      <diagonal/>
    </border>
    <border>
      <left style="medium">
        <color theme="3" tint="-0.499984740745262"/>
      </left>
      <right style="medium">
        <color theme="3" tint="-0.499984740745262"/>
      </right>
      <top style="hair">
        <color theme="2"/>
      </top>
      <bottom style="hair">
        <color theme="2"/>
      </bottom>
      <diagonal/>
    </border>
    <border>
      <left style="medium">
        <color theme="3" tint="-0.499984740745262"/>
      </left>
      <right style="medium">
        <color theme="3" tint="-0.499984740745262"/>
      </right>
      <top style="hair">
        <color theme="2"/>
      </top>
      <bottom style="medium">
        <color theme="3" tint="-0.499984740745262"/>
      </bottom>
      <diagonal/>
    </border>
    <border>
      <left style="medium">
        <color theme="3" tint="-0.499984740745262"/>
      </left>
      <right/>
      <top style="medium">
        <color theme="3" tint="-0.499984740745262"/>
      </top>
      <bottom style="medium">
        <color theme="3" tint="-0.499984740745262"/>
      </bottom>
      <diagonal/>
    </border>
    <border>
      <left/>
      <right/>
      <top style="medium">
        <color theme="3" tint="-0.499984740745262"/>
      </top>
      <bottom style="medium">
        <color theme="3" tint="-0.499984740745262"/>
      </bottom>
      <diagonal/>
    </border>
    <border>
      <left/>
      <right style="medium">
        <color theme="3" tint="-0.499984740745262"/>
      </right>
      <top style="medium">
        <color theme="3" tint="-0.499984740745262"/>
      </top>
      <bottom style="medium">
        <color theme="3" tint="-0.499984740745262"/>
      </bottom>
      <diagonal/>
    </border>
    <border>
      <left style="medium">
        <color theme="3" tint="-0.499984740745262"/>
      </left>
      <right/>
      <top style="medium">
        <color theme="3" tint="-0.499984740745262"/>
      </top>
      <bottom/>
      <diagonal/>
    </border>
    <border>
      <left/>
      <right/>
      <top style="medium">
        <color theme="3" tint="-0.499984740745262"/>
      </top>
      <bottom/>
      <diagonal/>
    </border>
    <border>
      <left/>
      <right style="medium">
        <color theme="3" tint="-0.499984740745262"/>
      </right>
      <top style="medium">
        <color theme="3" tint="-0.499984740745262"/>
      </top>
      <bottom/>
      <diagonal/>
    </border>
    <border>
      <left style="medium">
        <color theme="3" tint="-0.499984740745262"/>
      </left>
      <right/>
      <top/>
      <bottom/>
      <diagonal/>
    </border>
    <border>
      <left/>
      <right style="medium">
        <color theme="3" tint="-0.499984740745262"/>
      </right>
      <top/>
      <bottom/>
      <diagonal/>
    </border>
    <border>
      <left style="medium">
        <color theme="3" tint="-0.499984740745262"/>
      </left>
      <right/>
      <top/>
      <bottom style="medium">
        <color theme="3" tint="-0.499984740745262"/>
      </bottom>
      <diagonal/>
    </border>
    <border>
      <left/>
      <right/>
      <top/>
      <bottom style="medium">
        <color theme="3" tint="-0.499984740745262"/>
      </bottom>
      <diagonal/>
    </border>
    <border>
      <left/>
      <right style="medium">
        <color theme="3" tint="-0.499984740745262"/>
      </right>
      <top/>
      <bottom style="medium">
        <color theme="3" tint="-0.499984740745262"/>
      </bottom>
      <diagonal/>
    </border>
    <border>
      <left style="medium">
        <color theme="3" tint="-0.499984740745262"/>
      </left>
      <right style="medium">
        <color theme="3" tint="-0.499984740745262"/>
      </right>
      <top style="medium">
        <color theme="3" tint="-0.499984740745262"/>
      </top>
      <bottom/>
      <diagonal/>
    </border>
    <border>
      <left style="medium">
        <color theme="3" tint="-0.499984740745262"/>
      </left>
      <right style="medium">
        <color theme="3" tint="-0.499984740745262"/>
      </right>
      <top/>
      <bottom/>
      <diagonal/>
    </border>
    <border>
      <left style="medium">
        <color theme="3" tint="-0.499984740745262"/>
      </left>
      <right style="medium">
        <color theme="3" tint="-0.499984740745262"/>
      </right>
      <top/>
      <bottom style="medium">
        <color theme="3" tint="-0.499984740745262"/>
      </bottom>
      <diagonal/>
    </border>
    <border>
      <left style="medium">
        <color theme="3" tint="-0.499984740745262"/>
      </left>
      <right/>
      <top style="medium">
        <color theme="3" tint="-0.499984740745262"/>
      </top>
      <bottom style="hair">
        <color theme="0"/>
      </bottom>
      <diagonal/>
    </border>
    <border>
      <left/>
      <right/>
      <top style="medium">
        <color theme="3" tint="-0.499984740745262"/>
      </top>
      <bottom style="hair">
        <color theme="0"/>
      </bottom>
      <diagonal/>
    </border>
    <border>
      <left/>
      <right style="medium">
        <color theme="3" tint="-0.499984740745262"/>
      </right>
      <top style="medium">
        <color theme="3" tint="-0.499984740745262"/>
      </top>
      <bottom style="hair">
        <color theme="0"/>
      </bottom>
      <diagonal/>
    </border>
    <border>
      <left style="medium">
        <color theme="3" tint="-0.499984740745262"/>
      </left>
      <right/>
      <top style="hair">
        <color theme="0"/>
      </top>
      <bottom style="hair">
        <color theme="0"/>
      </bottom>
      <diagonal/>
    </border>
    <border>
      <left/>
      <right/>
      <top style="hair">
        <color theme="0"/>
      </top>
      <bottom style="hair">
        <color theme="0"/>
      </bottom>
      <diagonal/>
    </border>
    <border>
      <left/>
      <right style="medium">
        <color theme="3" tint="-0.499984740745262"/>
      </right>
      <top style="hair">
        <color theme="0"/>
      </top>
      <bottom style="hair">
        <color theme="0"/>
      </bottom>
      <diagonal/>
    </border>
    <border>
      <left style="medium">
        <color theme="3" tint="-0.499984740745262"/>
      </left>
      <right/>
      <top style="hair">
        <color theme="0"/>
      </top>
      <bottom style="medium">
        <color theme="3" tint="-0.499984740745262"/>
      </bottom>
      <diagonal/>
    </border>
    <border>
      <left/>
      <right/>
      <top style="hair">
        <color theme="0"/>
      </top>
      <bottom style="medium">
        <color theme="3" tint="-0.499984740745262"/>
      </bottom>
      <diagonal/>
    </border>
    <border>
      <left/>
      <right style="medium">
        <color theme="3" tint="-0.499984740745262"/>
      </right>
      <top style="hair">
        <color theme="0"/>
      </top>
      <bottom style="medium">
        <color theme="3" tint="-0.499984740745262"/>
      </bottom>
      <diagonal/>
    </border>
    <border>
      <left style="medium">
        <color theme="3" tint="-0.499984740745262"/>
      </left>
      <right style="medium">
        <color theme="3" tint="-0.499984740745262"/>
      </right>
      <top style="medium">
        <color theme="3" tint="-0.499984740745262"/>
      </top>
      <bottom style="hair">
        <color theme="0"/>
      </bottom>
      <diagonal/>
    </border>
    <border>
      <left style="medium">
        <color theme="3" tint="-0.499984740745262"/>
      </left>
      <right style="medium">
        <color theme="3" tint="-0.499984740745262"/>
      </right>
      <top style="hair">
        <color theme="0"/>
      </top>
      <bottom style="hair">
        <color theme="0"/>
      </bottom>
      <diagonal/>
    </border>
    <border>
      <left style="medium">
        <color theme="3" tint="-0.499984740745262"/>
      </left>
      <right style="medium">
        <color theme="3" tint="-0.499984740745262"/>
      </right>
      <top style="hair">
        <color theme="0"/>
      </top>
      <bottom style="medium">
        <color theme="3" tint="-0.499984740745262"/>
      </bottom>
      <diagonal/>
    </border>
    <border>
      <left style="hair">
        <color theme="0"/>
      </left>
      <right style="hair">
        <color theme="0"/>
      </right>
      <top style="hair">
        <color theme="2"/>
      </top>
      <bottom style="medium">
        <color theme="3" tint="-0.499984740745262"/>
      </bottom>
      <diagonal/>
    </border>
    <border>
      <left style="hair">
        <color theme="0"/>
      </left>
      <right style="hair">
        <color theme="0"/>
      </right>
      <top style="hair">
        <color theme="2"/>
      </top>
      <bottom style="hair">
        <color theme="2"/>
      </bottom>
      <diagonal/>
    </border>
    <border>
      <left style="medium">
        <color theme="3" tint="-0.499984740745262"/>
      </left>
      <right/>
      <top/>
      <bottom style="hair">
        <color theme="0"/>
      </bottom>
      <diagonal/>
    </border>
    <border>
      <left/>
      <right/>
      <top/>
      <bottom style="hair">
        <color theme="0"/>
      </bottom>
      <diagonal/>
    </border>
    <border>
      <left style="hair">
        <color theme="0"/>
      </left>
      <right style="medium">
        <color theme="3" tint="-0.499984740745262"/>
      </right>
      <top style="hair">
        <color theme="2"/>
      </top>
      <bottom style="hair">
        <color theme="2"/>
      </bottom>
      <diagonal/>
    </border>
    <border>
      <left style="hair">
        <color theme="0"/>
      </left>
      <right style="medium">
        <color theme="3" tint="-0.499984740745262"/>
      </right>
      <top style="hair">
        <color theme="2"/>
      </top>
      <bottom style="medium">
        <color theme="3" tint="-0.499984740745262"/>
      </bottom>
      <diagonal/>
    </border>
    <border>
      <left style="medium">
        <color theme="3" tint="-0.499984740745262"/>
      </left>
      <right/>
      <top style="hair">
        <color theme="2"/>
      </top>
      <bottom/>
      <diagonal/>
    </border>
    <border>
      <left style="hair">
        <color theme="0"/>
      </left>
      <right style="hair">
        <color theme="0"/>
      </right>
      <top style="hair">
        <color theme="2"/>
      </top>
      <bottom/>
      <diagonal/>
    </border>
    <border>
      <left style="hair">
        <color theme="0"/>
      </left>
      <right style="medium">
        <color theme="3" tint="-0.499984740745262"/>
      </right>
      <top style="hair">
        <color theme="2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9" fontId="6" fillId="0" borderId="0" applyFont="0" applyFill="0" applyBorder="0" applyAlignment="0" applyProtection="0"/>
  </cellStyleXfs>
  <cellXfs count="252">
    <xf numFmtId="0" fontId="0" fillId="0" borderId="0" xfId="0"/>
    <xf numFmtId="0" fontId="0" fillId="0" borderId="0" xfId="0" applyAlignment="1">
      <alignment vertical="center"/>
    </xf>
    <xf numFmtId="3" fontId="0" fillId="0" borderId="0" xfId="0" applyNumberForma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3" fillId="0" borderId="0" xfId="0" quotePrefix="1" applyFont="1" applyAlignme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167" fontId="6" fillId="0" borderId="0" xfId="1" applyNumberFormat="1" applyFont="1" applyBorder="1" applyAlignment="1">
      <alignment horizontal="right" vertical="center" indent="1"/>
    </xf>
    <xf numFmtId="164" fontId="0" fillId="0" borderId="0" xfId="0" applyNumberFormat="1" applyAlignment="1">
      <alignment horizontal="right" vertical="center" indent="1"/>
    </xf>
    <xf numFmtId="165" fontId="0" fillId="0" borderId="0" xfId="0" applyNumberFormat="1" applyAlignment="1">
      <alignment horizontal="right" vertical="center" indent="1"/>
    </xf>
    <xf numFmtId="168" fontId="0" fillId="0" borderId="0" xfId="0" applyNumberFormat="1" applyAlignment="1">
      <alignment horizontal="right" vertical="center" indent="1"/>
    </xf>
    <xf numFmtId="168" fontId="6" fillId="0" borderId="0" xfId="1" applyNumberFormat="1" applyFont="1" applyBorder="1" applyAlignment="1">
      <alignment horizontal="right" vertical="center" indent="1"/>
    </xf>
    <xf numFmtId="165" fontId="0" fillId="0" borderId="0" xfId="0" applyNumberFormat="1" applyAlignment="1">
      <alignment vertical="center"/>
    </xf>
    <xf numFmtId="4" fontId="0" fillId="0" borderId="0" xfId="0" applyNumberFormat="1"/>
    <xf numFmtId="0" fontId="3" fillId="0" borderId="0" xfId="0" quotePrefix="1" applyFont="1" applyAlignment="1">
      <alignment horizontal="left" vertical="center"/>
    </xf>
    <xf numFmtId="17" fontId="0" fillId="0" borderId="26" xfId="0" applyNumberFormat="1" applyBorder="1" applyAlignment="1">
      <alignment horizontal="left" vertical="center" indent="4"/>
    </xf>
    <xf numFmtId="164" fontId="0" fillId="0" borderId="20" xfId="0" applyNumberFormat="1" applyBorder="1" applyAlignment="1">
      <alignment horizontal="right" vertical="center" indent="1"/>
    </xf>
    <xf numFmtId="165" fontId="0" fillId="0" borderId="21" xfId="0" applyNumberFormat="1" applyBorder="1" applyAlignment="1">
      <alignment horizontal="right" vertical="center" indent="1"/>
    </xf>
    <xf numFmtId="165" fontId="6" fillId="0" borderId="0" xfId="1" applyNumberFormat="1" applyFont="1" applyBorder="1" applyAlignment="1">
      <alignment horizontal="right" vertical="center" indent="1"/>
    </xf>
    <xf numFmtId="169" fontId="6" fillId="0" borderId="0" xfId="1" applyNumberFormat="1" applyFont="1" applyBorder="1" applyAlignment="1">
      <alignment horizontal="right" vertical="center" indent="1"/>
    </xf>
    <xf numFmtId="169" fontId="0" fillId="0" borderId="21" xfId="0" applyNumberFormat="1" applyBorder="1" applyAlignment="1">
      <alignment horizontal="right" vertical="center" indent="1"/>
    </xf>
    <xf numFmtId="17" fontId="3" fillId="4" borderId="26" xfId="0" applyNumberFormat="1" applyFont="1" applyFill="1" applyBorder="1" applyAlignment="1">
      <alignment horizontal="left" vertical="center" indent="2"/>
    </xf>
    <xf numFmtId="164" fontId="3" fillId="4" borderId="20" xfId="0" applyNumberFormat="1" applyFont="1" applyFill="1" applyBorder="1" applyAlignment="1">
      <alignment horizontal="right" vertical="center" indent="1"/>
    </xf>
    <xf numFmtId="165" fontId="3" fillId="4" borderId="0" xfId="0" applyNumberFormat="1" applyFont="1" applyFill="1" applyAlignment="1">
      <alignment horizontal="right" vertical="center" indent="1"/>
    </xf>
    <xf numFmtId="164" fontId="3" fillId="4" borderId="0" xfId="0" applyNumberFormat="1" applyFont="1" applyFill="1" applyAlignment="1">
      <alignment horizontal="right" vertical="center" indent="1"/>
    </xf>
    <xf numFmtId="169" fontId="3" fillId="4" borderId="21" xfId="0" applyNumberFormat="1" applyFont="1" applyFill="1" applyBorder="1" applyAlignment="1">
      <alignment horizontal="right" vertical="center" indent="1"/>
    </xf>
    <xf numFmtId="17" fontId="3" fillId="4" borderId="26" xfId="0" quotePrefix="1" applyNumberFormat="1" applyFont="1" applyFill="1" applyBorder="1" applyAlignment="1">
      <alignment horizontal="left" vertical="center" indent="2"/>
    </xf>
    <xf numFmtId="17" fontId="11" fillId="5" borderId="25" xfId="0" applyNumberFormat="1" applyFont="1" applyFill="1" applyBorder="1" applyAlignment="1">
      <alignment horizontal="left" vertical="center"/>
    </xf>
    <xf numFmtId="164" fontId="11" fillId="5" borderId="18" xfId="0" applyNumberFormat="1" applyFont="1" applyFill="1" applyBorder="1" applyAlignment="1">
      <alignment horizontal="right" vertical="center" indent="1"/>
    </xf>
    <xf numFmtId="165" fontId="11" fillId="5" borderId="18" xfId="0" applyNumberFormat="1" applyFont="1" applyFill="1" applyBorder="1" applyAlignment="1">
      <alignment horizontal="right" vertical="center" indent="1"/>
    </xf>
    <xf numFmtId="169" fontId="11" fillId="5" borderId="18" xfId="0" applyNumberFormat="1" applyFont="1" applyFill="1" applyBorder="1" applyAlignment="1">
      <alignment horizontal="right" vertical="center" indent="1"/>
    </xf>
    <xf numFmtId="169" fontId="11" fillId="5" borderId="19" xfId="0" applyNumberFormat="1" applyFont="1" applyFill="1" applyBorder="1" applyAlignment="1">
      <alignment horizontal="right" vertical="center" indent="1"/>
    </xf>
    <xf numFmtId="3" fontId="0" fillId="0" borderId="0" xfId="0" applyNumberFormat="1"/>
    <xf numFmtId="17" fontId="3" fillId="5" borderId="25" xfId="0" applyNumberFormat="1" applyFont="1" applyFill="1" applyBorder="1" applyAlignment="1">
      <alignment horizontal="left" vertical="center"/>
    </xf>
    <xf numFmtId="164" fontId="3" fillId="5" borderId="17" xfId="0" applyNumberFormat="1" applyFont="1" applyFill="1" applyBorder="1" applyAlignment="1">
      <alignment horizontal="right" vertical="center" indent="1"/>
    </xf>
    <xf numFmtId="166" fontId="3" fillId="5" borderId="18" xfId="0" applyNumberFormat="1" applyFont="1" applyFill="1" applyBorder="1" applyAlignment="1">
      <alignment horizontal="right" vertical="center" indent="1"/>
    </xf>
    <xf numFmtId="168" fontId="3" fillId="5" borderId="18" xfId="1" applyNumberFormat="1" applyFont="1" applyFill="1" applyBorder="1" applyAlignment="1">
      <alignment horizontal="right" vertical="center" indent="1"/>
    </xf>
    <xf numFmtId="164" fontId="3" fillId="5" borderId="18" xfId="0" applyNumberFormat="1" applyFont="1" applyFill="1" applyBorder="1" applyAlignment="1">
      <alignment horizontal="right" vertical="center" indent="1"/>
    </xf>
    <xf numFmtId="165" fontId="3" fillId="5" borderId="18" xfId="0" applyNumberFormat="1" applyFont="1" applyFill="1" applyBorder="1" applyAlignment="1">
      <alignment horizontal="right" vertical="center" indent="1"/>
    </xf>
    <xf numFmtId="165" fontId="3" fillId="5" borderId="19" xfId="0" applyNumberFormat="1" applyFont="1" applyFill="1" applyBorder="1" applyAlignment="1">
      <alignment horizontal="right" vertical="center" indent="1"/>
    </xf>
    <xf numFmtId="167" fontId="3" fillId="4" borderId="0" xfId="1" applyNumberFormat="1" applyFont="1" applyFill="1" applyBorder="1" applyAlignment="1">
      <alignment horizontal="right" vertical="center" indent="1"/>
    </xf>
    <xf numFmtId="167" fontId="0" fillId="4" borderId="0" xfId="0" applyNumberFormat="1" applyFill="1" applyAlignment="1">
      <alignment horizontal="right" vertical="center" indent="1"/>
    </xf>
    <xf numFmtId="168" fontId="0" fillId="4" borderId="0" xfId="0" applyNumberFormat="1" applyFill="1" applyAlignment="1">
      <alignment horizontal="right" vertical="center" indent="1"/>
    </xf>
    <xf numFmtId="165" fontId="3" fillId="4" borderId="21" xfId="0" applyNumberFormat="1" applyFont="1" applyFill="1" applyBorder="1" applyAlignment="1">
      <alignment horizontal="right" vertical="center" indent="1"/>
    </xf>
    <xf numFmtId="0" fontId="2" fillId="3" borderId="5" xfId="0" quotePrefix="1" applyFont="1" applyFill="1" applyBorder="1" applyAlignment="1">
      <alignment horizontal="center" vertical="center"/>
    </xf>
    <xf numFmtId="0" fontId="2" fillId="3" borderId="1" xfId="0" quotePrefix="1" applyFont="1" applyFill="1" applyBorder="1" applyAlignment="1">
      <alignment horizontal="center" vertical="center"/>
    </xf>
    <xf numFmtId="0" fontId="7" fillId="2" borderId="34" xfId="0" applyFont="1" applyFill="1" applyBorder="1" applyAlignment="1">
      <alignment horizontal="center" vertical="center" wrapText="1"/>
    </xf>
    <xf numFmtId="0" fontId="7" fillId="2" borderId="35" xfId="0" applyFont="1" applyFill="1" applyBorder="1" applyAlignment="1">
      <alignment horizontal="center" vertical="center" wrapText="1"/>
    </xf>
    <xf numFmtId="0" fontId="7" fillId="2" borderId="35" xfId="0" quotePrefix="1" applyFont="1" applyFill="1" applyBorder="1" applyAlignment="1">
      <alignment horizontal="center" vertical="center" wrapText="1"/>
    </xf>
    <xf numFmtId="0" fontId="10" fillId="2" borderId="32" xfId="0" applyFont="1" applyFill="1" applyBorder="1" applyAlignment="1">
      <alignment horizontal="center" vertical="center" wrapText="1"/>
    </xf>
    <xf numFmtId="17" fontId="0" fillId="0" borderId="25" xfId="0" applyNumberFormat="1" applyBorder="1" applyAlignment="1">
      <alignment horizontal="center" vertical="center"/>
    </xf>
    <xf numFmtId="3" fontId="0" fillId="0" borderId="17" xfId="0" applyNumberFormat="1" applyBorder="1" applyAlignment="1">
      <alignment horizontal="right" vertical="center" indent="2"/>
    </xf>
    <xf numFmtId="3" fontId="0" fillId="0" borderId="18" xfId="0" applyNumberFormat="1" applyBorder="1" applyAlignment="1">
      <alignment horizontal="right" vertical="center" indent="2"/>
    </xf>
    <xf numFmtId="3" fontId="0" fillId="0" borderId="19" xfId="0" applyNumberFormat="1" applyBorder="1" applyAlignment="1">
      <alignment horizontal="right" vertical="center" indent="2"/>
    </xf>
    <xf numFmtId="17" fontId="0" fillId="0" borderId="26" xfId="0" applyNumberFormat="1" applyBorder="1" applyAlignment="1">
      <alignment horizontal="center" vertical="center"/>
    </xf>
    <xf numFmtId="3" fontId="0" fillId="0" borderId="20" xfId="0" applyNumberFormat="1" applyBorder="1" applyAlignment="1">
      <alignment horizontal="right" vertical="center" indent="2"/>
    </xf>
    <xf numFmtId="3" fontId="0" fillId="0" borderId="0" xfId="0" applyNumberFormat="1" applyAlignment="1">
      <alignment horizontal="right" vertical="center" indent="2"/>
    </xf>
    <xf numFmtId="3" fontId="0" fillId="0" borderId="21" xfId="0" applyNumberFormat="1" applyBorder="1" applyAlignment="1">
      <alignment horizontal="right" vertical="center" indent="2"/>
    </xf>
    <xf numFmtId="17" fontId="3" fillId="4" borderId="27" xfId="0" applyNumberFormat="1" applyFont="1" applyFill="1" applyBorder="1" applyAlignment="1">
      <alignment horizontal="center" vertical="center"/>
    </xf>
    <xf numFmtId="3" fontId="3" fillId="4" borderId="22" xfId="0" applyNumberFormat="1" applyFont="1" applyFill="1" applyBorder="1" applyAlignment="1">
      <alignment horizontal="right" vertical="center" indent="2"/>
    </xf>
    <xf numFmtId="3" fontId="3" fillId="4" borderId="23" xfId="0" applyNumberFormat="1" applyFont="1" applyFill="1" applyBorder="1" applyAlignment="1">
      <alignment horizontal="right" vertical="center" indent="2"/>
    </xf>
    <xf numFmtId="3" fontId="3" fillId="4" borderId="24" xfId="0" applyNumberFormat="1" applyFont="1" applyFill="1" applyBorder="1" applyAlignment="1">
      <alignment horizontal="right" vertical="center" indent="2"/>
    </xf>
    <xf numFmtId="4" fontId="0" fillId="0" borderId="17" xfId="0" applyNumberFormat="1" applyBorder="1" applyAlignment="1">
      <alignment horizontal="right" vertical="center" indent="2"/>
    </xf>
    <xf numFmtId="4" fontId="0" fillId="0" borderId="18" xfId="0" applyNumberFormat="1" applyBorder="1" applyAlignment="1">
      <alignment horizontal="right" vertical="center" indent="2"/>
    </xf>
    <xf numFmtId="4" fontId="0" fillId="0" borderId="19" xfId="0" applyNumberFormat="1" applyBorder="1" applyAlignment="1">
      <alignment horizontal="right" vertical="center" indent="2"/>
    </xf>
    <xf numFmtId="4" fontId="0" fillId="0" borderId="20" xfId="0" applyNumberFormat="1" applyBorder="1" applyAlignment="1">
      <alignment horizontal="right" vertical="center" indent="2"/>
    </xf>
    <xf numFmtId="4" fontId="0" fillId="0" borderId="0" xfId="0" applyNumberFormat="1" applyAlignment="1">
      <alignment horizontal="right" vertical="center" indent="2"/>
    </xf>
    <xf numFmtId="4" fontId="0" fillId="0" borderId="21" xfId="0" applyNumberFormat="1" applyBorder="1" applyAlignment="1">
      <alignment horizontal="right" vertical="center" indent="2"/>
    </xf>
    <xf numFmtId="4" fontId="3" fillId="4" borderId="22" xfId="0" applyNumberFormat="1" applyFont="1" applyFill="1" applyBorder="1" applyAlignment="1">
      <alignment horizontal="right" vertical="center" indent="2"/>
    </xf>
    <xf numFmtId="4" fontId="3" fillId="4" borderId="23" xfId="0" applyNumberFormat="1" applyFont="1" applyFill="1" applyBorder="1" applyAlignment="1">
      <alignment horizontal="right" vertical="center" indent="2"/>
    </xf>
    <xf numFmtId="4" fontId="3" fillId="4" borderId="24" xfId="0" applyNumberFormat="1" applyFont="1" applyFill="1" applyBorder="1" applyAlignment="1">
      <alignment horizontal="right" vertical="center" indent="2"/>
    </xf>
    <xf numFmtId="17" fontId="0" fillId="0" borderId="25" xfId="0" quotePrefix="1" applyNumberFormat="1" applyBorder="1" applyAlignment="1">
      <alignment horizontal="center" vertical="center"/>
    </xf>
    <xf numFmtId="164" fontId="0" fillId="0" borderId="20" xfId="0" applyNumberFormat="1" applyBorder="1" applyAlignment="1">
      <alignment horizontal="right" vertical="center" indent="2"/>
    </xf>
    <xf numFmtId="164" fontId="0" fillId="0" borderId="0" xfId="0" applyNumberFormat="1" applyAlignment="1">
      <alignment horizontal="right" vertical="center" indent="2"/>
    </xf>
    <xf numFmtId="164" fontId="0" fillId="0" borderId="21" xfId="0" applyNumberFormat="1" applyBorder="1" applyAlignment="1">
      <alignment horizontal="right" vertical="center" indent="2"/>
    </xf>
    <xf numFmtId="17" fontId="0" fillId="0" borderId="26" xfId="0" quotePrefix="1" applyNumberFormat="1" applyBorder="1" applyAlignment="1">
      <alignment horizontal="center" vertical="center"/>
    </xf>
    <xf numFmtId="17" fontId="2" fillId="2" borderId="27" xfId="0" quotePrefix="1" applyNumberFormat="1" applyFont="1" applyFill="1" applyBorder="1" applyAlignment="1">
      <alignment horizontal="center" vertical="center"/>
    </xf>
    <xf numFmtId="164" fontId="2" fillId="2" borderId="23" xfId="0" applyNumberFormat="1" applyFont="1" applyFill="1" applyBorder="1" applyAlignment="1">
      <alignment horizontal="right" vertical="center" indent="2"/>
    </xf>
    <xf numFmtId="164" fontId="2" fillId="2" borderId="24" xfId="0" applyNumberFormat="1" applyFont="1" applyFill="1" applyBorder="1" applyAlignment="1">
      <alignment horizontal="right" vertical="center" indent="2"/>
    </xf>
    <xf numFmtId="165" fontId="0" fillId="0" borderId="17" xfId="0" applyNumberFormat="1" applyBorder="1" applyAlignment="1">
      <alignment horizontal="right" vertical="center" indent="2"/>
    </xf>
    <xf numFmtId="165" fontId="0" fillId="0" borderId="18" xfId="0" applyNumberFormat="1" applyBorder="1" applyAlignment="1">
      <alignment horizontal="right" vertical="center" indent="2"/>
    </xf>
    <xf numFmtId="165" fontId="0" fillId="0" borderId="19" xfId="0" applyNumberFormat="1" applyBorder="1" applyAlignment="1">
      <alignment horizontal="right" vertical="center" indent="2"/>
    </xf>
    <xf numFmtId="165" fontId="0" fillId="0" borderId="20" xfId="0" applyNumberFormat="1" applyBorder="1" applyAlignment="1">
      <alignment horizontal="right" vertical="center" indent="2"/>
    </xf>
    <xf numFmtId="165" fontId="0" fillId="0" borderId="0" xfId="0" applyNumberFormat="1" applyAlignment="1">
      <alignment horizontal="right" vertical="center" indent="2"/>
    </xf>
    <xf numFmtId="165" fontId="0" fillId="0" borderId="21" xfId="0" applyNumberFormat="1" applyBorder="1" applyAlignment="1">
      <alignment horizontal="right" vertical="center" indent="2"/>
    </xf>
    <xf numFmtId="165" fontId="2" fillId="2" borderId="23" xfId="0" applyNumberFormat="1" applyFont="1" applyFill="1" applyBorder="1" applyAlignment="1">
      <alignment horizontal="right" vertical="center" indent="2"/>
    </xf>
    <xf numFmtId="165" fontId="2" fillId="2" borderId="24" xfId="0" applyNumberFormat="1" applyFont="1" applyFill="1" applyBorder="1" applyAlignment="1">
      <alignment horizontal="right" vertical="center" indent="2"/>
    </xf>
    <xf numFmtId="17" fontId="2" fillId="2" borderId="25" xfId="0" applyNumberFormat="1" applyFont="1" applyFill="1" applyBorder="1" applyAlignment="1">
      <alignment horizontal="left" vertical="center"/>
    </xf>
    <xf numFmtId="164" fontId="2" fillId="2" borderId="17" xfId="0" applyNumberFormat="1" applyFont="1" applyFill="1" applyBorder="1" applyAlignment="1">
      <alignment horizontal="right" vertical="center" indent="2"/>
    </xf>
    <xf numFmtId="164" fontId="2" fillId="2" borderId="18" xfId="0" applyNumberFormat="1" applyFont="1" applyFill="1" applyBorder="1" applyAlignment="1">
      <alignment horizontal="right" vertical="center" indent="2"/>
    </xf>
    <xf numFmtId="164" fontId="2" fillId="2" borderId="19" xfId="0" applyNumberFormat="1" applyFont="1" applyFill="1" applyBorder="1" applyAlignment="1">
      <alignment horizontal="right" vertical="center" indent="2"/>
    </xf>
    <xf numFmtId="17" fontId="3" fillId="4" borderId="26" xfId="0" applyNumberFormat="1" applyFont="1" applyFill="1" applyBorder="1" applyAlignment="1">
      <alignment horizontal="left" vertical="center" indent="1"/>
    </xf>
    <xf numFmtId="164" fontId="3" fillId="4" borderId="20" xfId="0" applyNumberFormat="1" applyFont="1" applyFill="1" applyBorder="1" applyAlignment="1">
      <alignment horizontal="right" vertical="center" indent="2"/>
    </xf>
    <xf numFmtId="164" fontId="3" fillId="4" borderId="0" xfId="0" applyNumberFormat="1" applyFont="1" applyFill="1" applyAlignment="1">
      <alignment horizontal="right" vertical="center" indent="2"/>
    </xf>
    <xf numFmtId="164" fontId="3" fillId="4" borderId="21" xfId="0" applyNumberFormat="1" applyFont="1" applyFill="1" applyBorder="1" applyAlignment="1">
      <alignment horizontal="right" vertical="center" indent="2"/>
    </xf>
    <xf numFmtId="17" fontId="0" fillId="0" borderId="26" xfId="0" applyNumberFormat="1" applyBorder="1" applyAlignment="1">
      <alignment horizontal="left" vertical="center" indent="2"/>
    </xf>
    <xf numFmtId="165" fontId="2" fillId="2" borderId="17" xfId="0" applyNumberFormat="1" applyFont="1" applyFill="1" applyBorder="1" applyAlignment="1">
      <alignment horizontal="right" vertical="center" indent="2"/>
    </xf>
    <xf numFmtId="165" fontId="2" fillId="2" borderId="18" xfId="0" applyNumberFormat="1" applyFont="1" applyFill="1" applyBorder="1" applyAlignment="1">
      <alignment horizontal="right" vertical="center" indent="2"/>
    </xf>
    <xf numFmtId="165" fontId="2" fillId="2" borderId="19" xfId="0" applyNumberFormat="1" applyFont="1" applyFill="1" applyBorder="1" applyAlignment="1">
      <alignment horizontal="right" vertical="center" indent="2"/>
    </xf>
    <xf numFmtId="165" fontId="3" fillId="4" borderId="20" xfId="0" applyNumberFormat="1" applyFont="1" applyFill="1" applyBorder="1" applyAlignment="1">
      <alignment horizontal="right" vertical="center" indent="2"/>
    </xf>
    <xf numFmtId="165" fontId="3" fillId="4" borderId="0" xfId="0" applyNumberFormat="1" applyFont="1" applyFill="1" applyAlignment="1">
      <alignment horizontal="right" vertical="center" indent="2"/>
    </xf>
    <xf numFmtId="165" fontId="3" fillId="4" borderId="21" xfId="0" applyNumberFormat="1" applyFont="1" applyFill="1" applyBorder="1" applyAlignment="1">
      <alignment horizontal="right" vertical="center" indent="2"/>
    </xf>
    <xf numFmtId="0" fontId="2" fillId="3" borderId="14" xfId="0" quotePrefix="1" applyFont="1" applyFill="1" applyBorder="1" applyAlignment="1">
      <alignment horizontal="left" vertical="center"/>
    </xf>
    <xf numFmtId="0" fontId="2" fillId="3" borderId="15" xfId="0" quotePrefix="1" applyFont="1" applyFill="1" applyBorder="1" applyAlignment="1">
      <alignment horizontal="left" vertical="center"/>
    </xf>
    <xf numFmtId="0" fontId="2" fillId="3" borderId="16" xfId="0" quotePrefix="1" applyFont="1" applyFill="1" applyBorder="1" applyAlignment="1">
      <alignment horizontal="left" vertical="center"/>
    </xf>
    <xf numFmtId="170" fontId="0" fillId="0" borderId="17" xfId="0" applyNumberFormat="1" applyBorder="1" applyAlignment="1">
      <alignment horizontal="right" vertical="center" indent="2"/>
    </xf>
    <xf numFmtId="170" fontId="0" fillId="0" borderId="18" xfId="0" applyNumberFormat="1" applyBorder="1" applyAlignment="1">
      <alignment horizontal="right" vertical="center" indent="2"/>
    </xf>
    <xf numFmtId="170" fontId="0" fillId="0" borderId="19" xfId="0" applyNumberFormat="1" applyBorder="1" applyAlignment="1">
      <alignment horizontal="right" vertical="center" indent="2"/>
    </xf>
    <xf numFmtId="170" fontId="0" fillId="0" borderId="20" xfId="0" applyNumberFormat="1" applyBorder="1" applyAlignment="1">
      <alignment horizontal="right" vertical="center" indent="2"/>
    </xf>
    <xf numFmtId="170" fontId="0" fillId="0" borderId="21" xfId="0" applyNumberFormat="1" applyBorder="1" applyAlignment="1">
      <alignment horizontal="right" vertical="center" indent="2"/>
    </xf>
    <xf numFmtId="170" fontId="0" fillId="0" borderId="0" xfId="0" applyNumberFormat="1"/>
    <xf numFmtId="164" fontId="0" fillId="0" borderId="0" xfId="0" applyNumberFormat="1" applyAlignment="1">
      <alignment vertical="center"/>
    </xf>
    <xf numFmtId="168" fontId="0" fillId="0" borderId="0" xfId="1" applyNumberFormat="1" applyFont="1" applyAlignment="1">
      <alignment vertical="center"/>
    </xf>
    <xf numFmtId="168" fontId="0" fillId="0" borderId="0" xfId="1" applyNumberFormat="1" applyFont="1"/>
    <xf numFmtId="17" fontId="0" fillId="0" borderId="27" xfId="0" applyNumberFormat="1" applyBorder="1" applyAlignment="1">
      <alignment horizontal="left" vertical="center" indent="4"/>
    </xf>
    <xf numFmtId="164" fontId="0" fillId="0" borderId="22" xfId="0" applyNumberFormat="1" applyBorder="1" applyAlignment="1">
      <alignment horizontal="right" vertical="center" indent="1"/>
    </xf>
    <xf numFmtId="167" fontId="6" fillId="0" borderId="23" xfId="1" applyNumberFormat="1" applyFont="1" applyBorder="1" applyAlignment="1">
      <alignment horizontal="right" vertical="center" indent="1"/>
    </xf>
    <xf numFmtId="168" fontId="6" fillId="0" borderId="23" xfId="1" applyNumberFormat="1" applyFont="1" applyBorder="1" applyAlignment="1">
      <alignment horizontal="right" vertical="center" indent="1"/>
    </xf>
    <xf numFmtId="164" fontId="0" fillId="0" borderId="23" xfId="0" applyNumberFormat="1" applyBorder="1" applyAlignment="1">
      <alignment horizontal="right" vertical="center" indent="1"/>
    </xf>
    <xf numFmtId="165" fontId="0" fillId="0" borderId="23" xfId="0" applyNumberFormat="1" applyBorder="1" applyAlignment="1">
      <alignment horizontal="right" vertical="center" indent="1"/>
    </xf>
    <xf numFmtId="165" fontId="0" fillId="0" borderId="24" xfId="0" applyNumberFormat="1" applyBorder="1" applyAlignment="1">
      <alignment horizontal="right" vertical="center" indent="1"/>
    </xf>
    <xf numFmtId="0" fontId="13" fillId="0" borderId="0" xfId="0" applyFont="1" applyAlignment="1">
      <alignment vertical="center"/>
    </xf>
    <xf numFmtId="164" fontId="13" fillId="0" borderId="21" xfId="0" applyNumberFormat="1" applyFont="1" applyBorder="1" applyAlignment="1">
      <alignment horizontal="right" vertical="center" indent="2"/>
    </xf>
    <xf numFmtId="164" fontId="13" fillId="0" borderId="18" xfId="0" applyNumberFormat="1" applyFont="1" applyBorder="1" applyAlignment="1">
      <alignment horizontal="right" vertical="center" indent="2"/>
    </xf>
    <xf numFmtId="164" fontId="13" fillId="0" borderId="19" xfId="0" applyNumberFormat="1" applyFont="1" applyBorder="1" applyAlignment="1">
      <alignment horizontal="right" vertical="center" indent="2"/>
    </xf>
    <xf numFmtId="0" fontId="0" fillId="0" borderId="25" xfId="0" quotePrefix="1" applyBorder="1" applyAlignment="1">
      <alignment horizontal="left"/>
    </xf>
    <xf numFmtId="0" fontId="0" fillId="0" borderId="26" xfId="0" quotePrefix="1" applyBorder="1" applyAlignment="1">
      <alignment horizontal="left"/>
    </xf>
    <xf numFmtId="0" fontId="0" fillId="0" borderId="26" xfId="0" applyBorder="1"/>
    <xf numFmtId="164" fontId="11" fillId="4" borderId="23" xfId="0" applyNumberFormat="1" applyFont="1" applyFill="1" applyBorder="1" applyAlignment="1">
      <alignment horizontal="right" vertical="center" indent="2"/>
    </xf>
    <xf numFmtId="164" fontId="11" fillId="4" borderId="24" xfId="0" applyNumberFormat="1" applyFont="1" applyFill="1" applyBorder="1" applyAlignment="1">
      <alignment horizontal="right" vertical="center" indent="2"/>
    </xf>
    <xf numFmtId="17" fontId="11" fillId="4" borderId="27" xfId="0" applyNumberFormat="1" applyFont="1" applyFill="1" applyBorder="1" applyAlignment="1">
      <alignment vertical="center"/>
    </xf>
    <xf numFmtId="165" fontId="13" fillId="0" borderId="18" xfId="0" applyNumberFormat="1" applyFont="1" applyBorder="1" applyAlignment="1">
      <alignment horizontal="right" vertical="center" indent="2"/>
    </xf>
    <xf numFmtId="165" fontId="13" fillId="0" borderId="19" xfId="0" applyNumberFormat="1" applyFont="1" applyBorder="1" applyAlignment="1">
      <alignment horizontal="right" vertical="center" indent="2"/>
    </xf>
    <xf numFmtId="165" fontId="13" fillId="0" borderId="21" xfId="0" applyNumberFormat="1" applyFont="1" applyBorder="1" applyAlignment="1">
      <alignment horizontal="right" vertical="center" indent="2"/>
    </xf>
    <xf numFmtId="165" fontId="11" fillId="4" borderId="23" xfId="0" applyNumberFormat="1" applyFont="1" applyFill="1" applyBorder="1" applyAlignment="1">
      <alignment horizontal="right" vertical="center" indent="2"/>
    </xf>
    <xf numFmtId="0" fontId="7" fillId="2" borderId="36" xfId="0" quotePrefix="1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 vertical="center"/>
    </xf>
    <xf numFmtId="0" fontId="0" fillId="0" borderId="15" xfId="0" applyBorder="1" applyAlignment="1">
      <alignment horizontal="center" vertical="center" wrapText="1"/>
    </xf>
    <xf numFmtId="17" fontId="0" fillId="0" borderId="27" xfId="0" applyNumberFormat="1" applyBorder="1" applyAlignment="1">
      <alignment horizontal="left" vertical="center" indent="2"/>
    </xf>
    <xf numFmtId="164" fontId="0" fillId="0" borderId="22" xfId="0" applyNumberFormat="1" applyBorder="1" applyAlignment="1">
      <alignment horizontal="right" vertical="center" indent="2"/>
    </xf>
    <xf numFmtId="164" fontId="0" fillId="0" borderId="23" xfId="0" applyNumberFormat="1" applyBorder="1" applyAlignment="1">
      <alignment horizontal="right" vertical="center" indent="2"/>
    </xf>
    <xf numFmtId="164" fontId="0" fillId="0" borderId="24" xfId="0" applyNumberFormat="1" applyBorder="1" applyAlignment="1">
      <alignment horizontal="right" vertical="center" indent="2"/>
    </xf>
    <xf numFmtId="165" fontId="0" fillId="0" borderId="22" xfId="0" applyNumberFormat="1" applyBorder="1" applyAlignment="1">
      <alignment horizontal="right" vertical="center" indent="2"/>
    </xf>
    <xf numFmtId="165" fontId="0" fillId="0" borderId="23" xfId="0" applyNumberFormat="1" applyBorder="1" applyAlignment="1">
      <alignment horizontal="right" vertical="center" indent="2"/>
    </xf>
    <xf numFmtId="165" fontId="0" fillId="0" borderId="24" xfId="0" applyNumberFormat="1" applyBorder="1" applyAlignment="1">
      <alignment horizontal="right" vertical="center" indent="2"/>
    </xf>
    <xf numFmtId="0" fontId="5" fillId="0" borderId="0" xfId="0" quotePrefix="1" applyFont="1" applyAlignment="1">
      <alignment horizontal="left" vertical="center"/>
    </xf>
    <xf numFmtId="170" fontId="0" fillId="0" borderId="0" xfId="0" applyNumberFormat="1" applyAlignment="1">
      <alignment horizontal="right" vertical="center" indent="2"/>
    </xf>
    <xf numFmtId="164" fontId="13" fillId="0" borderId="0" xfId="0" applyNumberFormat="1" applyFont="1" applyAlignment="1">
      <alignment horizontal="right" vertical="center" indent="2"/>
    </xf>
    <xf numFmtId="165" fontId="13" fillId="0" borderId="0" xfId="0" applyNumberFormat="1" applyFont="1" applyAlignment="1">
      <alignment horizontal="right" vertical="center" indent="2"/>
    </xf>
    <xf numFmtId="169" fontId="3" fillId="4" borderId="0" xfId="0" applyNumberFormat="1" applyFont="1" applyFill="1" applyAlignment="1">
      <alignment horizontal="right" vertical="center" indent="1"/>
    </xf>
    <xf numFmtId="165" fontId="6" fillId="0" borderId="23" xfId="1" applyNumberFormat="1" applyFont="1" applyBorder="1" applyAlignment="1">
      <alignment horizontal="right" vertical="center" indent="1"/>
    </xf>
    <xf numFmtId="169" fontId="6" fillId="0" borderId="23" xfId="1" applyNumberFormat="1" applyFont="1" applyBorder="1" applyAlignment="1">
      <alignment horizontal="right" vertical="center" indent="1"/>
    </xf>
    <xf numFmtId="169" fontId="0" fillId="0" borderId="24" xfId="0" applyNumberFormat="1" applyBorder="1" applyAlignment="1">
      <alignment horizontal="right" vertical="center" indent="1"/>
    </xf>
    <xf numFmtId="0" fontId="0" fillId="0" borderId="0" xfId="0" quotePrefix="1" applyAlignment="1">
      <alignment horizontal="left"/>
    </xf>
    <xf numFmtId="0" fontId="5" fillId="6" borderId="0" xfId="0" applyFont="1" applyFill="1" applyAlignment="1">
      <alignment vertical="center"/>
    </xf>
    <xf numFmtId="0" fontId="3" fillId="6" borderId="0" xfId="0" applyFont="1" applyFill="1" applyAlignment="1">
      <alignment vertical="center"/>
    </xf>
    <xf numFmtId="0" fontId="0" fillId="6" borderId="0" xfId="0" applyFill="1" applyAlignment="1">
      <alignment vertical="center"/>
    </xf>
    <xf numFmtId="3" fontId="0" fillId="0" borderId="49" xfId="0" applyNumberFormat="1" applyBorder="1" applyAlignment="1">
      <alignment horizontal="right" vertical="center" indent="2"/>
    </xf>
    <xf numFmtId="3" fontId="0" fillId="0" borderId="50" xfId="0" applyNumberFormat="1" applyBorder="1" applyAlignment="1">
      <alignment horizontal="right" vertical="center" indent="2"/>
    </xf>
    <xf numFmtId="3" fontId="0" fillId="0" borderId="51" xfId="0" applyNumberFormat="1" applyBorder="1" applyAlignment="1">
      <alignment horizontal="right" vertical="center" indent="2"/>
    </xf>
    <xf numFmtId="3" fontId="0" fillId="0" borderId="52" xfId="0" applyNumberFormat="1" applyBorder="1" applyAlignment="1">
      <alignment horizontal="right" vertical="center" indent="2"/>
    </xf>
    <xf numFmtId="3" fontId="0" fillId="0" borderId="53" xfId="0" applyNumberFormat="1" applyBorder="1" applyAlignment="1">
      <alignment horizontal="right" vertical="center" indent="2"/>
    </xf>
    <xf numFmtId="0" fontId="3" fillId="4" borderId="0" xfId="0" applyFont="1" applyFill="1" applyAlignment="1">
      <alignment vertical="center"/>
    </xf>
    <xf numFmtId="3" fontId="3" fillId="4" borderId="54" xfId="0" applyNumberFormat="1" applyFont="1" applyFill="1" applyBorder="1" applyAlignment="1">
      <alignment horizontal="right" vertical="center" indent="2"/>
    </xf>
    <xf numFmtId="3" fontId="3" fillId="4" borderId="55" xfId="0" applyNumberFormat="1" applyFont="1" applyFill="1" applyBorder="1" applyAlignment="1">
      <alignment horizontal="right" vertical="center" indent="2"/>
    </xf>
    <xf numFmtId="3" fontId="3" fillId="4" borderId="56" xfId="0" applyNumberFormat="1" applyFont="1" applyFill="1" applyBorder="1" applyAlignment="1">
      <alignment horizontal="right" vertical="center" indent="2"/>
    </xf>
    <xf numFmtId="170" fontId="3" fillId="4" borderId="22" xfId="0" applyNumberFormat="1" applyFont="1" applyFill="1" applyBorder="1" applyAlignment="1">
      <alignment horizontal="right" vertical="center" indent="2"/>
    </xf>
    <xf numFmtId="170" fontId="3" fillId="4" borderId="23" xfId="0" applyNumberFormat="1" applyFont="1" applyFill="1" applyBorder="1" applyAlignment="1">
      <alignment horizontal="right" vertical="center" indent="2"/>
    </xf>
    <xf numFmtId="170" fontId="3" fillId="4" borderId="24" xfId="0" applyNumberFormat="1" applyFont="1" applyFill="1" applyBorder="1" applyAlignment="1">
      <alignment horizontal="right" vertical="center" indent="2"/>
    </xf>
    <xf numFmtId="0" fontId="3" fillId="0" borderId="0" xfId="0" quotePrefix="1" applyFont="1" applyAlignment="1">
      <alignment horizontal="right" vertical="center" wrapText="1"/>
    </xf>
    <xf numFmtId="165" fontId="6" fillId="6" borderId="0" xfId="1" applyNumberFormat="1" applyFont="1" applyFill="1" applyBorder="1" applyAlignment="1">
      <alignment horizontal="right" vertical="center" indent="1"/>
    </xf>
    <xf numFmtId="164" fontId="2" fillId="2" borderId="22" xfId="0" applyNumberFormat="1" applyFont="1" applyFill="1" applyBorder="1" applyAlignment="1">
      <alignment horizontal="right" vertical="center" indent="2"/>
    </xf>
    <xf numFmtId="164" fontId="13" fillId="6" borderId="0" xfId="0" applyNumberFormat="1" applyFont="1" applyFill="1" applyAlignment="1">
      <alignment horizontal="right" vertical="center" indent="2"/>
    </xf>
    <xf numFmtId="165" fontId="13" fillId="6" borderId="0" xfId="0" applyNumberFormat="1" applyFont="1" applyFill="1" applyAlignment="1">
      <alignment horizontal="right" vertical="center" indent="2"/>
    </xf>
    <xf numFmtId="165" fontId="2" fillId="2" borderId="22" xfId="0" applyNumberFormat="1" applyFont="1" applyFill="1" applyBorder="1" applyAlignment="1">
      <alignment horizontal="right" vertical="center" indent="2"/>
    </xf>
    <xf numFmtId="0" fontId="5" fillId="0" borderId="0" xfId="0" quotePrefix="1" applyFont="1" applyAlignment="1">
      <alignment vertical="center"/>
    </xf>
    <xf numFmtId="165" fontId="11" fillId="4" borderId="24" xfId="0" applyNumberFormat="1" applyFont="1" applyFill="1" applyBorder="1" applyAlignment="1">
      <alignment horizontal="right" vertical="center" indent="2"/>
    </xf>
    <xf numFmtId="3" fontId="2" fillId="2" borderId="19" xfId="0" applyNumberFormat="1" applyFont="1" applyFill="1" applyBorder="1" applyAlignment="1">
      <alignment horizontal="right" vertical="center" indent="2"/>
    </xf>
    <xf numFmtId="3" fontId="2" fillId="2" borderId="17" xfId="0" applyNumberFormat="1" applyFont="1" applyFill="1" applyBorder="1" applyAlignment="1">
      <alignment horizontal="right" vertical="center" indent="2"/>
    </xf>
    <xf numFmtId="0" fontId="0" fillId="0" borderId="0" xfId="0" quotePrefix="1"/>
    <xf numFmtId="165" fontId="13" fillId="0" borderId="0" xfId="0" applyNumberFormat="1" applyFont="1" applyAlignment="1">
      <alignment horizontal="center" vertical="center" indent="2"/>
    </xf>
    <xf numFmtId="0" fontId="2" fillId="3" borderId="14" xfId="0" quotePrefix="1" applyFont="1" applyFill="1" applyBorder="1" applyAlignment="1">
      <alignment horizontal="left" vertical="center" indent="1"/>
    </xf>
    <xf numFmtId="0" fontId="2" fillId="3" borderId="15" xfId="0" quotePrefix="1" applyFont="1" applyFill="1" applyBorder="1" applyAlignment="1">
      <alignment horizontal="left" vertical="center" indent="1"/>
    </xf>
    <xf numFmtId="0" fontId="2" fillId="3" borderId="16" xfId="0" quotePrefix="1" applyFont="1" applyFill="1" applyBorder="1" applyAlignment="1">
      <alignment horizontal="left" vertical="center" indent="1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41" xfId="0" applyFont="1" applyFill="1" applyBorder="1" applyAlignment="1">
      <alignment horizontal="center" vertical="center"/>
    </xf>
    <xf numFmtId="0" fontId="2" fillId="2" borderId="44" xfId="0" applyFont="1" applyFill="1" applyBorder="1" applyAlignment="1">
      <alignment horizontal="center" vertical="center"/>
    </xf>
    <xf numFmtId="0" fontId="2" fillId="2" borderId="41" xfId="0" applyFont="1" applyFill="1" applyBorder="1" applyAlignment="1">
      <alignment horizontal="center" vertical="center" wrapText="1"/>
    </xf>
    <xf numFmtId="0" fontId="2" fillId="2" borderId="40" xfId="0" applyFont="1" applyFill="1" applyBorder="1" applyAlignment="1">
      <alignment horizontal="center" vertical="center" wrapText="1"/>
    </xf>
    <xf numFmtId="0" fontId="2" fillId="2" borderId="44" xfId="0" applyFont="1" applyFill="1" applyBorder="1" applyAlignment="1">
      <alignment horizontal="center" vertical="center" wrapText="1"/>
    </xf>
    <xf numFmtId="0" fontId="2" fillId="2" borderId="45" xfId="0" applyFont="1" applyFill="1" applyBorder="1" applyAlignment="1">
      <alignment horizontal="center" vertical="center" wrapText="1"/>
    </xf>
    <xf numFmtId="0" fontId="2" fillId="3" borderId="2" xfId="0" quotePrefix="1" applyFont="1" applyFill="1" applyBorder="1" applyAlignment="1">
      <alignment horizontal="left" vertical="center" indent="1"/>
    </xf>
    <xf numFmtId="0" fontId="2" fillId="3" borderId="3" xfId="0" quotePrefix="1" applyFont="1" applyFill="1" applyBorder="1" applyAlignment="1">
      <alignment horizontal="left" vertical="center" indent="1"/>
    </xf>
    <xf numFmtId="0" fontId="2" fillId="3" borderId="4" xfId="0" quotePrefix="1" applyFont="1" applyFill="1" applyBorder="1" applyAlignment="1">
      <alignment horizontal="left" vertical="center" indent="1"/>
    </xf>
    <xf numFmtId="0" fontId="5" fillId="0" borderId="0" xfId="0" quotePrefix="1" applyFont="1" applyAlignment="1">
      <alignment horizontal="left" vertical="center"/>
    </xf>
    <xf numFmtId="0" fontId="2" fillId="3" borderId="14" xfId="0" quotePrefix="1" applyFont="1" applyFill="1" applyBorder="1" applyAlignment="1">
      <alignment horizontal="left" vertical="center"/>
    </xf>
    <xf numFmtId="0" fontId="2" fillId="3" borderId="15" xfId="0" quotePrefix="1" applyFont="1" applyFill="1" applyBorder="1" applyAlignment="1">
      <alignment horizontal="left" vertical="center"/>
    </xf>
    <xf numFmtId="0" fontId="2" fillId="3" borderId="16" xfId="0" quotePrefix="1" applyFont="1" applyFill="1" applyBorder="1" applyAlignment="1">
      <alignment horizontal="left" vertical="center"/>
    </xf>
    <xf numFmtId="0" fontId="2" fillId="2" borderId="25" xfId="0" applyFont="1" applyFill="1" applyBorder="1" applyAlignment="1">
      <alignment horizontal="center" vertical="center"/>
    </xf>
    <xf numFmtId="0" fontId="2" fillId="2" borderId="26" xfId="0" applyFont="1" applyFill="1" applyBorder="1" applyAlignment="1">
      <alignment horizontal="center" vertical="center"/>
    </xf>
    <xf numFmtId="0" fontId="2" fillId="2" borderId="27" xfId="0" applyFont="1" applyFill="1" applyBorder="1" applyAlignment="1">
      <alignment horizontal="center" vertical="center"/>
    </xf>
    <xf numFmtId="0" fontId="7" fillId="2" borderId="29" xfId="0" quotePrefix="1" applyFont="1" applyFill="1" applyBorder="1" applyAlignment="1">
      <alignment horizontal="center" vertical="center"/>
    </xf>
    <xf numFmtId="0" fontId="7" fillId="2" borderId="29" xfId="0" applyFont="1" applyFill="1" applyBorder="1" applyAlignment="1">
      <alignment horizontal="center" vertical="center"/>
    </xf>
    <xf numFmtId="0" fontId="7" fillId="2" borderId="30" xfId="0" applyFont="1" applyFill="1" applyBorder="1" applyAlignment="1">
      <alignment horizontal="center" vertical="center"/>
    </xf>
    <xf numFmtId="0" fontId="7" fillId="2" borderId="32" xfId="0" applyFont="1" applyFill="1" applyBorder="1" applyAlignment="1">
      <alignment horizontal="center" vertical="center" wrapText="1"/>
    </xf>
    <xf numFmtId="0" fontId="7" fillId="2" borderId="35" xfId="0" applyFont="1" applyFill="1" applyBorder="1" applyAlignment="1">
      <alignment horizontal="center" vertical="center" wrapText="1"/>
    </xf>
    <xf numFmtId="0" fontId="7" fillId="2" borderId="28" xfId="0" applyFont="1" applyFill="1" applyBorder="1" applyAlignment="1">
      <alignment horizontal="center" vertical="center"/>
    </xf>
    <xf numFmtId="0" fontId="7" fillId="2" borderId="33" xfId="0" applyFont="1" applyFill="1" applyBorder="1" applyAlignment="1">
      <alignment horizontal="center" vertical="center" wrapText="1"/>
    </xf>
    <xf numFmtId="0" fontId="7" fillId="2" borderId="36" xfId="0" applyFont="1" applyFill="1" applyBorder="1" applyAlignment="1">
      <alignment horizontal="center" vertical="center" wrapText="1"/>
    </xf>
    <xf numFmtId="0" fontId="7" fillId="2" borderId="31" xfId="0" applyFont="1" applyFill="1" applyBorder="1" applyAlignment="1">
      <alignment horizontal="center" vertical="center" wrapText="1"/>
    </xf>
    <xf numFmtId="0" fontId="2" fillId="2" borderId="37" xfId="0" applyFont="1" applyFill="1" applyBorder="1" applyAlignment="1">
      <alignment horizontal="center" vertical="center"/>
    </xf>
    <xf numFmtId="0" fontId="2" fillId="2" borderId="38" xfId="0" applyFont="1" applyFill="1" applyBorder="1" applyAlignment="1">
      <alignment horizontal="center" vertical="center"/>
    </xf>
    <xf numFmtId="0" fontId="2" fillId="2" borderId="39" xfId="0" applyFont="1" applyFill="1" applyBorder="1" applyAlignment="1">
      <alignment horizontal="center" vertical="center"/>
    </xf>
    <xf numFmtId="0" fontId="2" fillId="2" borderId="46" xfId="0" applyFont="1" applyFill="1" applyBorder="1" applyAlignment="1">
      <alignment horizontal="center" vertical="center"/>
    </xf>
    <xf numFmtId="0" fontId="2" fillId="2" borderId="47" xfId="0" applyFont="1" applyFill="1" applyBorder="1" applyAlignment="1">
      <alignment horizontal="center" vertical="center" wrapText="1"/>
    </xf>
    <xf numFmtId="0" fontId="2" fillId="2" borderId="48" xfId="0" applyFont="1" applyFill="1" applyBorder="1" applyAlignment="1">
      <alignment horizontal="center" vertical="center" wrapText="1"/>
    </xf>
    <xf numFmtId="0" fontId="10" fillId="2" borderId="32" xfId="0" quotePrefix="1" applyFont="1" applyFill="1" applyBorder="1" applyAlignment="1">
      <alignment horizontal="center" vertical="center" wrapText="1"/>
    </xf>
    <xf numFmtId="0" fontId="10" fillId="2" borderId="32" xfId="0" applyFont="1" applyFill="1" applyBorder="1" applyAlignment="1">
      <alignment horizontal="center" vertical="center" wrapText="1"/>
    </xf>
    <xf numFmtId="0" fontId="10" fillId="2" borderId="33" xfId="0" applyFont="1" applyFill="1" applyBorder="1" applyAlignment="1">
      <alignment horizontal="center" vertical="center" wrapText="1"/>
    </xf>
    <xf numFmtId="0" fontId="10" fillId="2" borderId="17" xfId="0" applyFont="1" applyFill="1" applyBorder="1" applyAlignment="1">
      <alignment horizontal="center" vertical="center"/>
    </xf>
    <xf numFmtId="0" fontId="10" fillId="2" borderId="18" xfId="0" applyFont="1" applyFill="1" applyBorder="1" applyAlignment="1">
      <alignment horizontal="center" vertical="center"/>
    </xf>
    <xf numFmtId="0" fontId="10" fillId="2" borderId="42" xfId="0" applyFont="1" applyFill="1" applyBorder="1" applyAlignment="1">
      <alignment horizontal="center" vertical="center"/>
    </xf>
    <xf numFmtId="0" fontId="10" fillId="2" borderId="43" xfId="0" applyFont="1" applyFill="1" applyBorder="1" applyAlignment="1">
      <alignment horizontal="center" vertical="center"/>
    </xf>
    <xf numFmtId="0" fontId="10" fillId="2" borderId="29" xfId="0" quotePrefix="1" applyFont="1" applyFill="1" applyBorder="1" applyAlignment="1">
      <alignment horizontal="center" vertical="center"/>
    </xf>
    <xf numFmtId="0" fontId="10" fillId="2" borderId="29" xfId="0" applyFont="1" applyFill="1" applyBorder="1" applyAlignment="1">
      <alignment horizontal="center" vertical="center"/>
    </xf>
    <xf numFmtId="0" fontId="10" fillId="2" borderId="30" xfId="0" applyFont="1" applyFill="1" applyBorder="1" applyAlignment="1">
      <alignment horizontal="center" vertical="center"/>
    </xf>
    <xf numFmtId="0" fontId="7" fillId="2" borderId="28" xfId="0" quotePrefix="1" applyFont="1" applyFill="1" applyBorder="1" applyAlignment="1">
      <alignment horizontal="center" vertical="center"/>
    </xf>
    <xf numFmtId="0" fontId="2" fillId="2" borderId="37" xfId="0" applyFont="1" applyFill="1" applyBorder="1" applyAlignment="1">
      <alignment horizontal="center" vertical="center" wrapText="1"/>
    </xf>
    <xf numFmtId="0" fontId="2" fillId="2" borderId="38" xfId="0" applyFont="1" applyFill="1" applyBorder="1" applyAlignment="1">
      <alignment horizontal="center" vertical="center" wrapText="1"/>
    </xf>
    <xf numFmtId="0" fontId="2" fillId="2" borderId="39" xfId="0" applyFont="1" applyFill="1" applyBorder="1" applyAlignment="1">
      <alignment horizontal="center" vertical="center" wrapText="1"/>
    </xf>
    <xf numFmtId="164" fontId="13" fillId="0" borderId="17" xfId="0" applyNumberFormat="1" applyFont="1" applyBorder="1" applyAlignment="1">
      <alignment horizontal="center" vertical="center"/>
    </xf>
    <xf numFmtId="164" fontId="13" fillId="0" borderId="20" xfId="0" applyNumberFormat="1" applyFont="1" applyBorder="1" applyAlignment="1">
      <alignment horizontal="center" vertical="center"/>
    </xf>
    <xf numFmtId="164" fontId="11" fillId="4" borderId="22" xfId="0" applyNumberFormat="1" applyFont="1" applyFill="1" applyBorder="1" applyAlignment="1">
      <alignment horizontal="center" vertical="center"/>
    </xf>
    <xf numFmtId="165" fontId="13" fillId="0" borderId="17" xfId="0" applyNumberFormat="1" applyFont="1" applyBorder="1" applyAlignment="1">
      <alignment horizontal="center" vertical="center"/>
    </xf>
    <xf numFmtId="165" fontId="13" fillId="0" borderId="20" xfId="0" applyNumberFormat="1" applyFont="1" applyBorder="1" applyAlignment="1">
      <alignment horizontal="center" vertical="center"/>
    </xf>
    <xf numFmtId="165" fontId="11" fillId="4" borderId="22" xfId="0" applyNumberFormat="1" applyFont="1" applyFill="1" applyBorder="1" applyAlignment="1">
      <alignment horizontal="center" vertical="center"/>
    </xf>
    <xf numFmtId="164" fontId="14" fillId="5" borderId="17" xfId="0" applyNumberFormat="1" applyFont="1" applyFill="1" applyBorder="1" applyAlignment="1">
      <alignment horizontal="center" vertical="center"/>
    </xf>
    <xf numFmtId="164" fontId="3" fillId="4" borderId="20" xfId="0" applyNumberFormat="1" applyFont="1" applyFill="1" applyBorder="1" applyAlignment="1">
      <alignment horizontal="center" vertical="center"/>
    </xf>
    <xf numFmtId="164" fontId="0" fillId="0" borderId="20" xfId="0" applyNumberFormat="1" applyBorder="1" applyAlignment="1">
      <alignment horizontal="center" vertical="center"/>
    </xf>
    <xf numFmtId="164" fontId="0" fillId="0" borderId="22" xfId="0" applyNumberFormat="1" applyBorder="1" applyAlignment="1">
      <alignment horizontal="center" vertical="center"/>
    </xf>
    <xf numFmtId="164" fontId="11" fillId="5" borderId="17" xfId="0" applyNumberFormat="1" applyFont="1" applyFill="1" applyBorder="1" applyAlignment="1">
      <alignment horizontal="center" vertical="center"/>
    </xf>
  </cellXfs>
  <cellStyles count="2">
    <cellStyle name="Normal" xfId="0" builtinId="0"/>
    <cellStyle name="Porcentagem" xfId="1" builtinId="5"/>
  </cellStyles>
  <dxfs count="0"/>
  <tableStyles count="1" defaultTableStyle="TableStyleMedium2" defaultPivotStyle="PivotStyleLight16">
    <tableStyle name="Invisible" pivot="0" table="0" count="0" xr9:uid="{221191FE-BCFF-4009-A7E6-95D565697BE1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hartsheet" Target="chartsheets/sheet3.xml"/><Relationship Id="rId13" Type="http://schemas.openxmlformats.org/officeDocument/2006/relationships/chartsheet" Target="chartsheets/sheet5.xml"/><Relationship Id="rId18" Type="http://schemas.openxmlformats.org/officeDocument/2006/relationships/chartsheet" Target="chartsheets/sheet7.xml"/><Relationship Id="rId26" Type="http://schemas.openxmlformats.org/officeDocument/2006/relationships/worksheet" Target="worksheets/sheet16.xml"/><Relationship Id="rId3" Type="http://schemas.openxmlformats.org/officeDocument/2006/relationships/chartsheet" Target="chartsheets/sheet1.xml"/><Relationship Id="rId21" Type="http://schemas.openxmlformats.org/officeDocument/2006/relationships/worksheet" Target="worksheets/sheet13.xml"/><Relationship Id="rId34" Type="http://schemas.openxmlformats.org/officeDocument/2006/relationships/calcChain" Target="calcChain.xml"/><Relationship Id="rId7" Type="http://schemas.openxmlformats.org/officeDocument/2006/relationships/worksheet" Target="worksheets/sheet5.xml"/><Relationship Id="rId12" Type="http://schemas.openxmlformats.org/officeDocument/2006/relationships/chartsheet" Target="chartsheets/sheet4.xml"/><Relationship Id="rId17" Type="http://schemas.openxmlformats.org/officeDocument/2006/relationships/worksheet" Target="worksheets/sheet11.xml"/><Relationship Id="rId25" Type="http://schemas.openxmlformats.org/officeDocument/2006/relationships/chartsheet" Target="chartsheets/sheet10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0.xml"/><Relationship Id="rId20" Type="http://schemas.openxmlformats.org/officeDocument/2006/relationships/worksheet" Target="worksheets/sheet12.xml"/><Relationship Id="rId29" Type="http://schemas.openxmlformats.org/officeDocument/2006/relationships/worksheet" Target="worksheets/sheet18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4.xml"/><Relationship Id="rId11" Type="http://schemas.openxmlformats.org/officeDocument/2006/relationships/worksheet" Target="worksheets/sheet8.xml"/><Relationship Id="rId24" Type="http://schemas.openxmlformats.org/officeDocument/2006/relationships/worksheet" Target="worksheets/sheet15.xml"/><Relationship Id="rId32" Type="http://schemas.openxmlformats.org/officeDocument/2006/relationships/styles" Target="styles.xml"/><Relationship Id="rId37" Type="http://schemas.openxmlformats.org/officeDocument/2006/relationships/customXml" Target="../customXml/item3.xml"/><Relationship Id="rId5" Type="http://schemas.openxmlformats.org/officeDocument/2006/relationships/chartsheet" Target="chartsheets/sheet2.xml"/><Relationship Id="rId15" Type="http://schemas.openxmlformats.org/officeDocument/2006/relationships/chartsheet" Target="chartsheets/sheet6.xml"/><Relationship Id="rId23" Type="http://schemas.openxmlformats.org/officeDocument/2006/relationships/worksheet" Target="worksheets/sheet14.xml"/><Relationship Id="rId28" Type="http://schemas.openxmlformats.org/officeDocument/2006/relationships/worksheet" Target="worksheets/sheet17.xml"/><Relationship Id="rId36" Type="http://schemas.openxmlformats.org/officeDocument/2006/relationships/customXml" Target="../customXml/item2.xml"/><Relationship Id="rId10" Type="http://schemas.openxmlformats.org/officeDocument/2006/relationships/worksheet" Target="worksheets/sheet7.xml"/><Relationship Id="rId19" Type="http://schemas.openxmlformats.org/officeDocument/2006/relationships/chartsheet" Target="chartsheets/sheet8.xml"/><Relationship Id="rId31" Type="http://schemas.openxmlformats.org/officeDocument/2006/relationships/theme" Target="theme/theme1.xml"/><Relationship Id="rId4" Type="http://schemas.openxmlformats.org/officeDocument/2006/relationships/worksheet" Target="worksheets/sheet3.xml"/><Relationship Id="rId9" Type="http://schemas.openxmlformats.org/officeDocument/2006/relationships/worksheet" Target="worksheets/sheet6.xml"/><Relationship Id="rId14" Type="http://schemas.openxmlformats.org/officeDocument/2006/relationships/worksheet" Target="worksheets/sheet9.xml"/><Relationship Id="rId22" Type="http://schemas.openxmlformats.org/officeDocument/2006/relationships/chartsheet" Target="chartsheets/sheet9.xml"/><Relationship Id="rId27" Type="http://schemas.openxmlformats.org/officeDocument/2006/relationships/chartsheet" Target="chartsheets/sheet11.xml"/><Relationship Id="rId30" Type="http://schemas.openxmlformats.org/officeDocument/2006/relationships/worksheet" Target="worksheets/sheet19.xml"/><Relationship Id="rId35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Ex2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Ex3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400" b="1" i="0" u="none" strike="noStrike" kern="1200" spc="0" baseline="0">
                <a:solidFill>
                  <a:schemeClr val="accent3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 sz="2400" b="1">
                <a:solidFill>
                  <a:schemeClr val="accent3">
                    <a:lumMod val="75000"/>
                  </a:schemeClr>
                </a:solidFill>
              </a:rPr>
              <a:t>Concessões de Benefícios por</a:t>
            </a:r>
            <a:r>
              <a:rPr lang="pt-BR" sz="2400" b="1" baseline="0">
                <a:solidFill>
                  <a:schemeClr val="accent3">
                    <a:lumMod val="75000"/>
                  </a:schemeClr>
                </a:solidFill>
              </a:rPr>
              <a:t> Incapacidade do RGPS por Natureza do Benefício</a:t>
            </a:r>
            <a:endParaRPr lang="pt-BR" sz="2400" b="1">
              <a:solidFill>
                <a:schemeClr val="accent3">
                  <a:lumMod val="75000"/>
                </a:schemeClr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1" i="0" u="none" strike="noStrike" kern="1200" spc="0" baseline="0">
              <a:solidFill>
                <a:schemeClr val="accent3">
                  <a:lumMod val="7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lineChart>
        <c:grouping val="standard"/>
        <c:varyColors val="0"/>
        <c:ser>
          <c:idx val="1"/>
          <c:order val="0"/>
          <c:tx>
            <c:v>Previdenciários</c:v>
          </c:tx>
          <c:spPr>
            <a:ln w="44450" cap="rnd">
              <a:solidFill>
                <a:schemeClr val="accent2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'01'!$A$10:$A$33</c:f>
              <c:numCache>
                <c:formatCode>mmm\-yy</c:formatCode>
                <c:ptCount val="24"/>
                <c:pt idx="0">
                  <c:v>45200</c:v>
                </c:pt>
                <c:pt idx="1">
                  <c:v>45231</c:v>
                </c:pt>
                <c:pt idx="2">
                  <c:v>45261</c:v>
                </c:pt>
                <c:pt idx="3">
                  <c:v>45292</c:v>
                </c:pt>
                <c:pt idx="4">
                  <c:v>45323</c:v>
                </c:pt>
                <c:pt idx="5">
                  <c:v>45352</c:v>
                </c:pt>
                <c:pt idx="6">
                  <c:v>45383</c:v>
                </c:pt>
                <c:pt idx="7">
                  <c:v>45413</c:v>
                </c:pt>
                <c:pt idx="8">
                  <c:v>45444</c:v>
                </c:pt>
                <c:pt idx="9">
                  <c:v>45474</c:v>
                </c:pt>
                <c:pt idx="10">
                  <c:v>45505</c:v>
                </c:pt>
                <c:pt idx="11">
                  <c:v>45536</c:v>
                </c:pt>
                <c:pt idx="12">
                  <c:v>45566</c:v>
                </c:pt>
                <c:pt idx="13">
                  <c:v>45597</c:v>
                </c:pt>
                <c:pt idx="14">
                  <c:v>45627</c:v>
                </c:pt>
                <c:pt idx="15">
                  <c:v>45658</c:v>
                </c:pt>
                <c:pt idx="16">
                  <c:v>45689</c:v>
                </c:pt>
                <c:pt idx="17">
                  <c:v>45717</c:v>
                </c:pt>
                <c:pt idx="18">
                  <c:v>45748</c:v>
                </c:pt>
                <c:pt idx="19">
                  <c:v>45778</c:v>
                </c:pt>
                <c:pt idx="20">
                  <c:v>45809</c:v>
                </c:pt>
                <c:pt idx="21">
                  <c:v>45839</c:v>
                </c:pt>
                <c:pt idx="22">
                  <c:v>45870</c:v>
                </c:pt>
                <c:pt idx="23">
                  <c:v>45901</c:v>
                </c:pt>
              </c:numCache>
            </c:numRef>
          </c:cat>
          <c:val>
            <c:numRef>
              <c:f>'01'!$D$10:$D$33</c:f>
              <c:numCache>
                <c:formatCode>#,##0</c:formatCode>
                <c:ptCount val="24"/>
                <c:pt idx="0">
                  <c:v>245493</c:v>
                </c:pt>
                <c:pt idx="1">
                  <c:v>288419</c:v>
                </c:pt>
                <c:pt idx="2">
                  <c:v>251416</c:v>
                </c:pt>
                <c:pt idx="3">
                  <c:v>242647</c:v>
                </c:pt>
                <c:pt idx="4">
                  <c:v>258986</c:v>
                </c:pt>
                <c:pt idx="5">
                  <c:v>312663</c:v>
                </c:pt>
                <c:pt idx="6">
                  <c:v>319770</c:v>
                </c:pt>
                <c:pt idx="7">
                  <c:v>286850</c:v>
                </c:pt>
                <c:pt idx="8">
                  <c:v>312856</c:v>
                </c:pt>
                <c:pt idx="9">
                  <c:v>276904</c:v>
                </c:pt>
                <c:pt idx="10">
                  <c:v>258473</c:v>
                </c:pt>
                <c:pt idx="11">
                  <c:v>375588</c:v>
                </c:pt>
                <c:pt idx="12">
                  <c:v>351207</c:v>
                </c:pt>
                <c:pt idx="13">
                  <c:v>315169</c:v>
                </c:pt>
                <c:pt idx="14">
                  <c:v>288874</c:v>
                </c:pt>
                <c:pt idx="15">
                  <c:v>234136</c:v>
                </c:pt>
                <c:pt idx="16">
                  <c:v>301684</c:v>
                </c:pt>
                <c:pt idx="17">
                  <c:v>318172</c:v>
                </c:pt>
                <c:pt idx="18">
                  <c:v>399492</c:v>
                </c:pt>
                <c:pt idx="19">
                  <c:v>453869</c:v>
                </c:pt>
                <c:pt idx="20">
                  <c:v>339736</c:v>
                </c:pt>
                <c:pt idx="21">
                  <c:v>326272</c:v>
                </c:pt>
                <c:pt idx="22">
                  <c:v>392649</c:v>
                </c:pt>
                <c:pt idx="23">
                  <c:v>388769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35-4B59-ABBE-51E82AD3C8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0069855"/>
        <c:axId val="2067534271"/>
      </c:lineChart>
      <c:lineChart>
        <c:grouping val="standard"/>
        <c:varyColors val="0"/>
        <c:ser>
          <c:idx val="2"/>
          <c:order val="1"/>
          <c:tx>
            <c:v>Acidentários</c:v>
          </c:tx>
          <c:spPr>
            <a:ln w="444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'01'!$A$10:$A$33</c:f>
              <c:numCache>
                <c:formatCode>mmm\-yy</c:formatCode>
                <c:ptCount val="24"/>
                <c:pt idx="0">
                  <c:v>45200</c:v>
                </c:pt>
                <c:pt idx="1">
                  <c:v>45231</c:v>
                </c:pt>
                <c:pt idx="2">
                  <c:v>45261</c:v>
                </c:pt>
                <c:pt idx="3">
                  <c:v>45292</c:v>
                </c:pt>
                <c:pt idx="4">
                  <c:v>45323</c:v>
                </c:pt>
                <c:pt idx="5">
                  <c:v>45352</c:v>
                </c:pt>
                <c:pt idx="6">
                  <c:v>45383</c:v>
                </c:pt>
                <c:pt idx="7">
                  <c:v>45413</c:v>
                </c:pt>
                <c:pt idx="8">
                  <c:v>45444</c:v>
                </c:pt>
                <c:pt idx="9">
                  <c:v>45474</c:v>
                </c:pt>
                <c:pt idx="10">
                  <c:v>45505</c:v>
                </c:pt>
                <c:pt idx="11">
                  <c:v>45536</c:v>
                </c:pt>
                <c:pt idx="12">
                  <c:v>45566</c:v>
                </c:pt>
                <c:pt idx="13">
                  <c:v>45597</c:v>
                </c:pt>
                <c:pt idx="14">
                  <c:v>45627</c:v>
                </c:pt>
                <c:pt idx="15">
                  <c:v>45658</c:v>
                </c:pt>
                <c:pt idx="16">
                  <c:v>45689</c:v>
                </c:pt>
                <c:pt idx="17">
                  <c:v>45717</c:v>
                </c:pt>
                <c:pt idx="18">
                  <c:v>45748</c:v>
                </c:pt>
                <c:pt idx="19">
                  <c:v>45778</c:v>
                </c:pt>
                <c:pt idx="20">
                  <c:v>45809</c:v>
                </c:pt>
                <c:pt idx="21">
                  <c:v>45839</c:v>
                </c:pt>
                <c:pt idx="22">
                  <c:v>45870</c:v>
                </c:pt>
                <c:pt idx="23">
                  <c:v>45901</c:v>
                </c:pt>
              </c:numCache>
            </c:numRef>
          </c:cat>
          <c:val>
            <c:numRef>
              <c:f>'01'!$I$10:$I$33</c:f>
              <c:numCache>
                <c:formatCode>#,##0</c:formatCode>
                <c:ptCount val="24"/>
                <c:pt idx="0">
                  <c:v>16676</c:v>
                </c:pt>
                <c:pt idx="1">
                  <c:v>18452</c:v>
                </c:pt>
                <c:pt idx="2">
                  <c:v>14963</c:v>
                </c:pt>
                <c:pt idx="3">
                  <c:v>16663</c:v>
                </c:pt>
                <c:pt idx="4">
                  <c:v>17130</c:v>
                </c:pt>
                <c:pt idx="5">
                  <c:v>20924</c:v>
                </c:pt>
                <c:pt idx="6">
                  <c:v>22481</c:v>
                </c:pt>
                <c:pt idx="7">
                  <c:v>18847</c:v>
                </c:pt>
                <c:pt idx="8">
                  <c:v>19121</c:v>
                </c:pt>
                <c:pt idx="9">
                  <c:v>16050</c:v>
                </c:pt>
                <c:pt idx="10">
                  <c:v>14534</c:v>
                </c:pt>
                <c:pt idx="11">
                  <c:v>21462</c:v>
                </c:pt>
                <c:pt idx="12">
                  <c:v>20963</c:v>
                </c:pt>
                <c:pt idx="13">
                  <c:v>20374</c:v>
                </c:pt>
                <c:pt idx="14">
                  <c:v>18660</c:v>
                </c:pt>
                <c:pt idx="15">
                  <c:v>15724</c:v>
                </c:pt>
                <c:pt idx="16">
                  <c:v>18582</c:v>
                </c:pt>
                <c:pt idx="17">
                  <c:v>16860</c:v>
                </c:pt>
                <c:pt idx="18">
                  <c:v>21327</c:v>
                </c:pt>
                <c:pt idx="19">
                  <c:v>25643</c:v>
                </c:pt>
                <c:pt idx="20">
                  <c:v>26191</c:v>
                </c:pt>
                <c:pt idx="21">
                  <c:v>23231</c:v>
                </c:pt>
                <c:pt idx="22">
                  <c:v>29555</c:v>
                </c:pt>
                <c:pt idx="23">
                  <c:v>29571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535-4B59-ABBE-51E82AD3C8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24753071"/>
        <c:axId val="320342271"/>
      </c:lineChart>
      <c:dateAx>
        <c:axId val="220069855"/>
        <c:scaling>
          <c:orientation val="minMax"/>
        </c:scaling>
        <c:delete val="0"/>
        <c:axPos val="b"/>
        <c:numFmt formatCode="mmm\-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200" b="1" i="0" u="none" strike="noStrike" kern="1200" baseline="0">
                <a:solidFill>
                  <a:schemeClr val="accent2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2067534271"/>
        <c:crosses val="autoZero"/>
        <c:auto val="1"/>
        <c:lblOffset val="100"/>
        <c:baseTimeUnit val="months"/>
      </c:dateAx>
      <c:valAx>
        <c:axId val="2067534271"/>
        <c:scaling>
          <c:orientation val="minMax"/>
          <c:max val="5000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800" b="1" i="0" u="none" strike="noStrike" kern="1200" baseline="0">
                    <a:solidFill>
                      <a:schemeClr val="accent2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 sz="1800" b="1">
                    <a:solidFill>
                      <a:schemeClr val="accent2">
                        <a:lumMod val="50000"/>
                      </a:schemeClr>
                    </a:solidFill>
                  </a:rPr>
                  <a:t>Previdenciários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800" b="1" i="0" u="none" strike="noStrike" kern="1200" baseline="0">
                  <a:solidFill>
                    <a:schemeClr val="accent2">
                      <a:lumMod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accent2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220069855"/>
        <c:crosses val="autoZero"/>
        <c:crossBetween val="between"/>
        <c:majorUnit val="100000"/>
        <c:dispUnits>
          <c:builtInUnit val="thousan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</c:dispUnitsLbl>
        </c:dispUnits>
      </c:valAx>
      <c:valAx>
        <c:axId val="320342271"/>
        <c:scaling>
          <c:orientation val="minMax"/>
          <c:max val="42000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800" b="1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 sz="1800" b="1">
                    <a:solidFill>
                      <a:schemeClr val="accent3"/>
                    </a:solidFill>
                  </a:rPr>
                  <a:t>Acidentários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800" b="1" i="0" u="none" strike="noStrike" kern="1200" baseline="0">
                  <a:solidFill>
                    <a:schemeClr val="accent3"/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accent3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324753071"/>
        <c:crosses val="max"/>
        <c:crossBetween val="between"/>
        <c:majorUnit val="7000"/>
        <c:dispUnits>
          <c:builtInUnit val="thousan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</c:dispUnitsLbl>
        </c:dispUnits>
      </c:valAx>
      <c:dateAx>
        <c:axId val="324753071"/>
        <c:scaling>
          <c:orientation val="minMax"/>
        </c:scaling>
        <c:delete val="1"/>
        <c:axPos val="b"/>
        <c:numFmt formatCode="mmm\-yy" sourceLinked="1"/>
        <c:majorTickMark val="out"/>
        <c:minorTickMark val="none"/>
        <c:tickLblPos val="nextTo"/>
        <c:crossAx val="320342271"/>
        <c:crosses val="autoZero"/>
        <c:auto val="1"/>
        <c:lblOffset val="100"/>
        <c:baseTimeUnit val="months"/>
      </c:date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"/>
        <c:axId val="2"/>
      </c:barChart>
      <c:catAx>
        <c:axId val="1"/>
        <c:scaling>
          <c:orientation val="minMax"/>
        </c:scaling>
        <c:delete val="0"/>
        <c:axPos val="b"/>
        <c:majorTickMark val="out"/>
        <c:minorTickMark val="none"/>
        <c:tickLblPos val="nextTo"/>
        <c:crossAx val="2"/>
        <c:crosses val="autoZero"/>
        <c:auto val="1"/>
        <c:lblAlgn val="ctr"/>
        <c:lblOffset val="100"/>
        <c:noMultiLvlLbl val="0"/>
      </c:catAx>
      <c:valAx>
        <c:axId val="2"/>
        <c:scaling>
          <c:orientation val="minMax"/>
        </c:scaling>
        <c:delete val="0"/>
        <c:axPos val="l"/>
        <c:majorGridlines/>
        <c:majorTickMark val="out"/>
        <c:minorTickMark val="none"/>
        <c:tickLblPos val="nextTo"/>
        <c:crossAx val="1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511811024" r="0.511811024" t="0.78740157499999996" header="0.31496062000000002" footer="0.3149606200000000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 sz="2400" b="1"/>
              <a:t>Benefícios Emitidos</a:t>
            </a:r>
            <a:r>
              <a:rPr lang="pt-BR" sz="2400" b="1" baseline="0"/>
              <a:t> por Sexo Segundo Grupos de Espécie</a:t>
            </a:r>
            <a:endParaRPr lang="pt-BR" sz="24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'Dados gráf'!$AA$2</c:f>
              <c:strCache>
                <c:ptCount val="1"/>
                <c:pt idx="0">
                  <c:v>Homem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684BC429-226A-4B56-BE6A-8ADB70853348}" type="CELLRANGE">
                      <a:rPr lang="en-US"/>
                      <a:pPr/>
                      <a:t>[INTERVALODACÉLULA]</a:t>
                    </a:fld>
                    <a:endParaRPr lang="pt-BR"/>
                  </a:p>
                </c:rich>
              </c:tx>
              <c:dLblPos val="in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0-8C97-4EEB-8D9B-DE0A35DC9312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5E7BE0EA-B0F7-49DE-8074-8E73D3024A89}" type="CELLRANGE">
                      <a:rPr lang="pt-BR"/>
                      <a:pPr/>
                      <a:t>[INTERVALODACÉLULA]</a:t>
                    </a:fld>
                    <a:endParaRPr lang="pt-BR"/>
                  </a:p>
                </c:rich>
              </c:tx>
              <c:dLblPos val="in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1-8C97-4EEB-8D9B-DE0A35DC931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inEnd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0"/>
              </c:ext>
            </c:extLst>
          </c:dLbls>
          <c:cat>
            <c:strRef>
              <c:f>'Dados gráf'!$Z$3:$Z$4</c:f>
              <c:strCache>
                <c:ptCount val="2"/>
                <c:pt idx="0">
                  <c:v>Previdenciários</c:v>
                </c:pt>
                <c:pt idx="1">
                  <c:v>Acidentários</c:v>
                </c:pt>
              </c:strCache>
            </c:strRef>
          </c:cat>
          <c:val>
            <c:numRef>
              <c:f>'Dados gráf'!$AA$3:$AA$4</c:f>
              <c:numCache>
                <c:formatCode>General</c:formatCode>
                <c:ptCount val="2"/>
                <c:pt idx="0">
                  <c:v>3010366</c:v>
                </c:pt>
                <c:pt idx="1">
                  <c:v>572722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'Dados gráf'!$AD$3:$AD$5</c15:f>
                <c15:dlblRangeCache>
                  <c:ptCount val="3"/>
                  <c:pt idx="0">
                    <c:v>84,0%</c:v>
                  </c:pt>
                  <c:pt idx="1">
                    <c:v>16,0%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0-A284-4023-8736-08D91231CF16}"/>
            </c:ext>
          </c:extLst>
        </c:ser>
        <c:ser>
          <c:idx val="1"/>
          <c:order val="1"/>
          <c:tx>
            <c:strRef>
              <c:f>'Dados gráf'!$AB$2</c:f>
              <c:strCache>
                <c:ptCount val="1"/>
                <c:pt idx="0">
                  <c:v>Mulher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D4D57DFF-5A16-4A08-94AD-665E5D945B91}" type="CELLRANGE">
                      <a:rPr lang="en-US"/>
                      <a:pPr/>
                      <a:t>[INTERVALODACÉLULA]</a:t>
                    </a:fld>
                    <a:endParaRPr lang="pt-BR"/>
                  </a:p>
                </c:rich>
              </c:tx>
              <c:dLblPos val="in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3-8C97-4EEB-8D9B-DE0A35DC9312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7974F889-B6A7-4958-BBE0-7A1EBAF906A1}" type="CELLRANGE">
                      <a:rPr lang="pt-BR"/>
                      <a:pPr/>
                      <a:t>[INTERVALODACÉLULA]</a:t>
                    </a:fld>
                    <a:endParaRPr lang="pt-BR"/>
                  </a:p>
                </c:rich>
              </c:tx>
              <c:dLblPos val="in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4-8C97-4EEB-8D9B-DE0A35DC931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inEnd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0"/>
              </c:ext>
            </c:extLst>
          </c:dLbls>
          <c:cat>
            <c:strRef>
              <c:f>'Dados gráf'!$Z$3:$Z$4</c:f>
              <c:strCache>
                <c:ptCount val="2"/>
                <c:pt idx="0">
                  <c:v>Previdenciários</c:v>
                </c:pt>
                <c:pt idx="1">
                  <c:v>Acidentários</c:v>
                </c:pt>
              </c:strCache>
            </c:strRef>
          </c:cat>
          <c:val>
            <c:numRef>
              <c:f>'Dados gráf'!$AB$3:$AB$4</c:f>
              <c:numCache>
                <c:formatCode>General</c:formatCode>
                <c:ptCount val="2"/>
                <c:pt idx="0">
                  <c:v>2116608</c:v>
                </c:pt>
                <c:pt idx="1">
                  <c:v>168816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'Dados gráf'!$AE$3:$AE$5</c15:f>
                <c15:dlblRangeCache>
                  <c:ptCount val="3"/>
                  <c:pt idx="0">
                    <c:v>92,6%</c:v>
                  </c:pt>
                  <c:pt idx="1">
                    <c:v>7,4%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1-A284-4023-8736-08D91231CF16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567818224"/>
        <c:axId val="1567818704"/>
      </c:barChart>
      <c:catAx>
        <c:axId val="15678182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567818704"/>
        <c:crosses val="autoZero"/>
        <c:auto val="1"/>
        <c:lblAlgn val="ctr"/>
        <c:lblOffset val="100"/>
        <c:noMultiLvlLbl val="0"/>
      </c:catAx>
      <c:valAx>
        <c:axId val="15678187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567818224"/>
        <c:crosses val="autoZero"/>
        <c:crossBetween val="between"/>
        <c:dispUnits>
          <c:builtInUnit val="thousan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</c:dispUnitsLbl>
        </c:dispUnits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400" b="1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pt-BR" sz="2400" b="1">
                <a:solidFill>
                  <a:schemeClr val="tx1"/>
                </a:solidFill>
              </a:rPr>
              <a:t>Distribuição Relativa dos</a:t>
            </a:r>
            <a:r>
              <a:rPr lang="pt-BR" sz="2400" b="1" baseline="0">
                <a:solidFill>
                  <a:schemeClr val="tx1"/>
                </a:solidFill>
              </a:rPr>
              <a:t> Benefícios por Incapacidade do RGPS Concedidos por Sexo</a:t>
            </a:r>
            <a:endParaRPr lang="pt-BR" sz="2400" b="1">
              <a:solidFill>
                <a:schemeClr val="tx1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1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view3D>
      <c:rotX val="30"/>
      <c:rotY val="18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2341-4627-AE8D-8002A499FF4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2341-4627-AE8D-8002A499FF41}"/>
              </c:ext>
            </c:extLst>
          </c:dPt>
          <c:dLbls>
            <c:dLbl>
              <c:idx val="0"/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341-4627-AE8D-8002A499FF41}"/>
                </c:ext>
              </c:extLst>
            </c:dLbl>
            <c:dLbl>
              <c:idx val="1"/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341-4627-AE8D-8002A499FF41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28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'Dados gráf'!$A$3:$A$4</c:f>
              <c:strCache>
                <c:ptCount val="2"/>
                <c:pt idx="0">
                  <c:v>Homens</c:v>
                </c:pt>
                <c:pt idx="1">
                  <c:v>Mulheres</c:v>
                </c:pt>
              </c:strCache>
            </c:strRef>
          </c:cat>
          <c:val>
            <c:numRef>
              <c:f>'Dados gráf'!$B$3:$B$4</c:f>
              <c:numCache>
                <c:formatCode>General</c:formatCode>
                <c:ptCount val="2"/>
                <c:pt idx="0">
                  <c:v>209748</c:v>
                </c:pt>
                <c:pt idx="1">
                  <c:v>208592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341-4627-AE8D-8002A499FF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800" b="1" i="0" u="none" strike="noStrike" kern="1200" spc="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 sz="2800" b="1">
                <a:solidFill>
                  <a:schemeClr val="accent6">
                    <a:lumMod val="75000"/>
                  </a:schemeClr>
                </a:solidFill>
              </a:rPr>
              <a:t>Distribuição Etária das Aposentadorias por Incapacidade Permanente Concedidas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800" b="1" i="0" u="none" strike="noStrike" kern="1200" spc="0" baseline="0">
              <a:solidFill>
                <a:schemeClr val="accent6">
                  <a:lumMod val="7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'05'!$D$6:$H$6</c:f>
              <c:strCache>
                <c:ptCount val="1"/>
                <c:pt idx="0">
                  <c:v>Previdenciários</c:v>
                </c:pt>
              </c:strCache>
            </c:strRef>
          </c:tx>
          <c:spPr>
            <a:solidFill>
              <a:schemeClr val="accent2">
                <a:lumMod val="50000"/>
              </a:schemeClr>
            </a:solidFill>
            <a:ln>
              <a:solidFill>
                <a:schemeClr val="accent2">
                  <a:lumMod val="50000"/>
                </a:schemeClr>
              </a:solidFill>
            </a:ln>
            <a:effectLst/>
            <a:sp3d>
              <a:contourClr>
                <a:schemeClr val="accent2">
                  <a:lumMod val="50000"/>
                </a:schemeClr>
              </a:contourClr>
            </a:sp3d>
          </c:spPr>
          <c:invertIfNegative val="0"/>
          <c:cat>
            <c:strRef>
              <c:f>'05'!$A$10:$A$21</c:f>
              <c:strCache>
                <c:ptCount val="12"/>
                <c:pt idx="0">
                  <c:v>–│ 19 anos</c:v>
                </c:pt>
                <c:pt idx="1">
                  <c:v>20 │–│ 24 anos</c:v>
                </c:pt>
                <c:pt idx="2">
                  <c:v>25 │–│ 29 anos</c:v>
                </c:pt>
                <c:pt idx="3">
                  <c:v>30 │–│ 34 anos</c:v>
                </c:pt>
                <c:pt idx="4">
                  <c:v>35 │–│ 39 anos</c:v>
                </c:pt>
                <c:pt idx="5">
                  <c:v>40 │–│ 44 anos</c:v>
                </c:pt>
                <c:pt idx="6">
                  <c:v>45 │–│ 49 anos</c:v>
                </c:pt>
                <c:pt idx="7">
                  <c:v>50 │–│ 54 anos</c:v>
                </c:pt>
                <c:pt idx="8">
                  <c:v>55 │–│ 59 anos</c:v>
                </c:pt>
                <c:pt idx="9">
                  <c:v>60 │–│ 64 anos</c:v>
                </c:pt>
                <c:pt idx="10">
                  <c:v>65 │–│ 69 anos</c:v>
                </c:pt>
                <c:pt idx="11">
                  <c:v>70 anos │–</c:v>
                </c:pt>
              </c:strCache>
            </c:strRef>
          </c:cat>
          <c:val>
            <c:numRef>
              <c:f>'05'!$E$10:$E$21</c:f>
              <c:numCache>
                <c:formatCode>#,##0;\-#,##0;"-"</c:formatCode>
                <c:ptCount val="12"/>
                <c:pt idx="0">
                  <c:v>2305</c:v>
                </c:pt>
                <c:pt idx="1">
                  <c:v>17017</c:v>
                </c:pt>
                <c:pt idx="2">
                  <c:v>26693</c:v>
                </c:pt>
                <c:pt idx="3">
                  <c:v>32078</c:v>
                </c:pt>
                <c:pt idx="4">
                  <c:v>40611</c:v>
                </c:pt>
                <c:pt idx="5">
                  <c:v>49882</c:v>
                </c:pt>
                <c:pt idx="6">
                  <c:v>54619</c:v>
                </c:pt>
                <c:pt idx="7">
                  <c:v>54769</c:v>
                </c:pt>
                <c:pt idx="8">
                  <c:v>47726</c:v>
                </c:pt>
                <c:pt idx="9">
                  <c:v>25823</c:v>
                </c:pt>
                <c:pt idx="10">
                  <c:v>3476</c:v>
                </c:pt>
                <c:pt idx="11">
                  <c:v>1233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793-461F-B002-B013C06D1C8B}"/>
            </c:ext>
          </c:extLst>
        </c:ser>
        <c:ser>
          <c:idx val="1"/>
          <c:order val="1"/>
          <c:tx>
            <c:strRef>
              <c:f>'05'!$I$6:$M$6</c:f>
              <c:strCache>
                <c:ptCount val="1"/>
                <c:pt idx="0">
                  <c:v>Acidentários</c:v>
                </c:pt>
              </c:strCache>
            </c:strRef>
          </c:tx>
          <c:spPr>
            <a:solidFill>
              <a:schemeClr val="accent3"/>
            </a:solidFill>
            <a:ln>
              <a:solidFill>
                <a:schemeClr val="accent3">
                  <a:lumMod val="60000"/>
                  <a:lumOff val="40000"/>
                </a:schemeClr>
              </a:solidFill>
            </a:ln>
            <a:effectLst/>
            <a:sp3d>
              <a:contourClr>
                <a:schemeClr val="accent3">
                  <a:lumMod val="60000"/>
                  <a:lumOff val="40000"/>
                </a:schemeClr>
              </a:contourClr>
            </a:sp3d>
          </c:spPr>
          <c:invertIfNegative val="0"/>
          <c:cat>
            <c:strRef>
              <c:f>'05'!$A$10:$A$21</c:f>
              <c:strCache>
                <c:ptCount val="12"/>
                <c:pt idx="0">
                  <c:v>–│ 19 anos</c:v>
                </c:pt>
                <c:pt idx="1">
                  <c:v>20 │–│ 24 anos</c:v>
                </c:pt>
                <c:pt idx="2">
                  <c:v>25 │–│ 29 anos</c:v>
                </c:pt>
                <c:pt idx="3">
                  <c:v>30 │–│ 34 anos</c:v>
                </c:pt>
                <c:pt idx="4">
                  <c:v>35 │–│ 39 anos</c:v>
                </c:pt>
                <c:pt idx="5">
                  <c:v>40 │–│ 44 anos</c:v>
                </c:pt>
                <c:pt idx="6">
                  <c:v>45 │–│ 49 anos</c:v>
                </c:pt>
                <c:pt idx="7">
                  <c:v>50 │–│ 54 anos</c:v>
                </c:pt>
                <c:pt idx="8">
                  <c:v>55 │–│ 59 anos</c:v>
                </c:pt>
                <c:pt idx="9">
                  <c:v>60 │–│ 64 anos</c:v>
                </c:pt>
                <c:pt idx="10">
                  <c:v>65 │–│ 69 anos</c:v>
                </c:pt>
                <c:pt idx="11">
                  <c:v>70 anos │–</c:v>
                </c:pt>
              </c:strCache>
            </c:strRef>
          </c:cat>
          <c:val>
            <c:numRef>
              <c:f>'05'!$J$10:$J$21</c:f>
              <c:numCache>
                <c:formatCode>#,##0;\-#,##0;"-"</c:formatCode>
                <c:ptCount val="12"/>
                <c:pt idx="0">
                  <c:v>592</c:v>
                </c:pt>
                <c:pt idx="1">
                  <c:v>2146</c:v>
                </c:pt>
                <c:pt idx="2">
                  <c:v>2725</c:v>
                </c:pt>
                <c:pt idx="3">
                  <c:v>2760</c:v>
                </c:pt>
                <c:pt idx="4">
                  <c:v>3216</c:v>
                </c:pt>
                <c:pt idx="5">
                  <c:v>3639</c:v>
                </c:pt>
                <c:pt idx="6">
                  <c:v>3291</c:v>
                </c:pt>
                <c:pt idx="7">
                  <c:v>2710</c:v>
                </c:pt>
                <c:pt idx="8">
                  <c:v>1864</c:v>
                </c:pt>
                <c:pt idx="9">
                  <c:v>815</c:v>
                </c:pt>
                <c:pt idx="10">
                  <c:v>46</c:v>
                </c:pt>
                <c:pt idx="11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793-461F-B002-B013C06D1C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850158191"/>
        <c:axId val="1501816479"/>
        <c:axId val="0"/>
      </c:bar3DChart>
      <c:catAx>
        <c:axId val="185015819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501816479"/>
        <c:crosses val="autoZero"/>
        <c:auto val="1"/>
        <c:lblAlgn val="ctr"/>
        <c:lblOffset val="100"/>
        <c:noMultiLvlLbl val="0"/>
      </c:catAx>
      <c:valAx>
        <c:axId val="150181647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850158191"/>
        <c:crosses val="autoZero"/>
        <c:crossBetween val="between"/>
        <c:majorUnit val="80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accent6">
                  <a:lumMod val="7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"/>
        <c:axId val="2"/>
      </c:barChart>
      <c:catAx>
        <c:axId val="1"/>
        <c:scaling>
          <c:orientation val="minMax"/>
        </c:scaling>
        <c:delete val="0"/>
        <c:axPos val="b"/>
        <c:majorTickMark val="out"/>
        <c:minorTickMark val="none"/>
        <c:tickLblPos val="nextTo"/>
        <c:crossAx val="2"/>
        <c:crosses val="autoZero"/>
        <c:auto val="1"/>
        <c:lblAlgn val="ctr"/>
        <c:lblOffset val="100"/>
        <c:noMultiLvlLbl val="0"/>
      </c:catAx>
      <c:valAx>
        <c:axId val="2"/>
        <c:scaling>
          <c:orientation val="minMax"/>
        </c:scaling>
        <c:delete val="0"/>
        <c:axPos val="l"/>
        <c:majorGridlines/>
        <c:majorTickMark val="out"/>
        <c:minorTickMark val="none"/>
        <c:tickLblPos val="nextTo"/>
        <c:crossAx val="1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511811024" r="0.511811024" t="0.78740157499999996" header="0.31496062000000002" footer="0.3149606200000000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"/>
        <c:axId val="2"/>
      </c:barChart>
      <c:catAx>
        <c:axId val="1"/>
        <c:scaling>
          <c:orientation val="minMax"/>
        </c:scaling>
        <c:delete val="0"/>
        <c:axPos val="b"/>
        <c:majorTickMark val="out"/>
        <c:minorTickMark val="none"/>
        <c:tickLblPos val="nextTo"/>
        <c:crossAx val="2"/>
        <c:crosses val="autoZero"/>
        <c:auto val="1"/>
        <c:lblAlgn val="ctr"/>
        <c:lblOffset val="100"/>
        <c:noMultiLvlLbl val="0"/>
      </c:catAx>
      <c:valAx>
        <c:axId val="2"/>
        <c:scaling>
          <c:orientation val="minMax"/>
        </c:scaling>
        <c:delete val="0"/>
        <c:axPos val="l"/>
        <c:majorGridlines/>
        <c:majorTickMark val="out"/>
        <c:minorTickMark val="none"/>
        <c:tickLblPos val="nextTo"/>
        <c:crossAx val="1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511811024" r="0.511811024" t="0.78740157499999996" header="0.31496062000000002" footer="0.3149606200000000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1" i="0" u="none" strike="noStrike" kern="1200" spc="0" baseline="0">
                <a:solidFill>
                  <a:schemeClr val="accent3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 sz="2000" b="1">
                <a:solidFill>
                  <a:schemeClr val="accent3">
                    <a:lumMod val="50000"/>
                  </a:schemeClr>
                </a:solidFill>
              </a:rPr>
              <a:t>Distribuição Relativa das Concessões de</a:t>
            </a:r>
            <a:r>
              <a:rPr lang="pt-BR" sz="2000" b="1" baseline="0">
                <a:solidFill>
                  <a:schemeClr val="accent3">
                    <a:lumMod val="50000"/>
                  </a:schemeClr>
                </a:solidFill>
              </a:rPr>
              <a:t> Benefícios por Incapacidade de Acordo com a Forma da Concessão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1" i="0" u="none" strike="noStrike" kern="1200" spc="0" baseline="0">
              <a:solidFill>
                <a:schemeClr val="accent3">
                  <a:lumMod val="50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'Dados gráf'!$U$2</c:f>
              <c:strCache>
                <c:ptCount val="1"/>
                <c:pt idx="0">
                  <c:v>Administrativo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numFmt formatCode="0.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showLeaderLines val="0"/>
              </c:ext>
            </c:extLst>
          </c:dLbls>
          <c:cat>
            <c:strRef>
              <c:f>'Dados gráf'!$T$3:$T$4</c:f>
              <c:strCache>
                <c:ptCount val="2"/>
                <c:pt idx="0">
                  <c:v>Previdenciários</c:v>
                </c:pt>
                <c:pt idx="1">
                  <c:v>Acidentários</c:v>
                </c:pt>
              </c:strCache>
            </c:strRef>
          </c:cat>
          <c:val>
            <c:numRef>
              <c:f>'Dados gráf'!$U$3:$U$4</c:f>
              <c:numCache>
                <c:formatCode>General</c:formatCode>
                <c:ptCount val="2"/>
                <c:pt idx="0">
                  <c:v>0.39250300306866032</c:v>
                </c:pt>
                <c:pt idx="1">
                  <c:v>0.52078049440330054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D42-4E77-8EE3-434EB95B4722}"/>
            </c:ext>
          </c:extLst>
        </c:ser>
        <c:ser>
          <c:idx val="1"/>
          <c:order val="1"/>
          <c:tx>
            <c:strRef>
              <c:f>'Dados gráf'!$V$2</c:f>
              <c:strCache>
                <c:ptCount val="1"/>
                <c:pt idx="0">
                  <c:v>Judicial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numFmt formatCode="0.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showLeaderLines val="0"/>
              </c:ext>
            </c:extLst>
          </c:dLbls>
          <c:cat>
            <c:strRef>
              <c:f>'Dados gráf'!$T$3:$T$4</c:f>
              <c:strCache>
                <c:ptCount val="2"/>
                <c:pt idx="0">
                  <c:v>Previdenciários</c:v>
                </c:pt>
                <c:pt idx="1">
                  <c:v>Acidentários</c:v>
                </c:pt>
              </c:strCache>
            </c:strRef>
          </c:cat>
          <c:val>
            <c:numRef>
              <c:f>'Dados gráf'!$V$3:$V$4</c:f>
              <c:numCache>
                <c:formatCode>General</c:formatCode>
                <c:ptCount val="2"/>
                <c:pt idx="0">
                  <c:v>0.11591201973408373</c:v>
                </c:pt>
                <c:pt idx="1">
                  <c:v>0.17936491833214974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D42-4E77-8EE3-434EB95B4722}"/>
            </c:ext>
          </c:extLst>
        </c:ser>
        <c:ser>
          <c:idx val="2"/>
          <c:order val="2"/>
          <c:tx>
            <c:strRef>
              <c:f>'Dados gráf'!$W$2</c:f>
              <c:strCache>
                <c:ptCount val="1"/>
                <c:pt idx="0">
                  <c:v>Documental</c:v>
                </c:pt>
              </c:strCache>
            </c:strRef>
          </c:tx>
          <c:spPr>
            <a:solidFill>
              <a:schemeClr val="accent1">
                <a:tint val="65000"/>
              </a:schemeClr>
            </a:solidFill>
            <a:ln>
              <a:noFill/>
            </a:ln>
            <a:effectLst/>
          </c:spPr>
          <c:invertIfNegative val="0"/>
          <c:dLbls>
            <c:numFmt formatCode="0.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showLeaderLines val="0"/>
              </c:ext>
            </c:extLst>
          </c:dLbls>
          <c:cat>
            <c:strRef>
              <c:f>'Dados gráf'!$T$3:$T$4</c:f>
              <c:strCache>
                <c:ptCount val="2"/>
                <c:pt idx="0">
                  <c:v>Previdenciários</c:v>
                </c:pt>
                <c:pt idx="1">
                  <c:v>Acidentários</c:v>
                </c:pt>
              </c:strCache>
            </c:strRef>
          </c:cat>
          <c:val>
            <c:numRef>
              <c:f>'Dados gráf'!$W$3:$W$4</c:f>
              <c:numCache>
                <c:formatCode>General</c:formatCode>
                <c:ptCount val="2"/>
                <c:pt idx="0">
                  <c:v>0.49158497719725597</c:v>
                </c:pt>
                <c:pt idx="1">
                  <c:v>0.29985458726454972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D42-4E77-8EE3-434EB95B47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axId val="1482337408"/>
        <c:axId val="1380415264"/>
      </c:barChart>
      <c:catAx>
        <c:axId val="14823374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380415264"/>
        <c:crosses val="autoZero"/>
        <c:auto val="1"/>
        <c:lblAlgn val="ctr"/>
        <c:lblOffset val="100"/>
        <c:noMultiLvlLbl val="0"/>
      </c:catAx>
      <c:valAx>
        <c:axId val="1380415264"/>
        <c:scaling>
          <c:orientation val="minMax"/>
          <c:max val="1"/>
          <c:min val="0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482337408"/>
        <c:crosses val="autoZero"/>
        <c:crossBetween val="between"/>
        <c:majorUnit val="0.25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accent5">
                  <a:lumMod val="7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 sz="2400" b="1"/>
              <a:t>Quantidade Mensal de Emissões de Benefícios por Incapacidade de</a:t>
            </a:r>
            <a:r>
              <a:rPr lang="pt-BR" sz="2400" b="1" baseline="0"/>
              <a:t> Natureza Previdenciária</a:t>
            </a:r>
            <a:endParaRPr lang="pt-BR" sz="24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508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'10'!$A$10:$A$33</c:f>
              <c:numCache>
                <c:formatCode>mmm\-yy</c:formatCode>
                <c:ptCount val="24"/>
                <c:pt idx="0">
                  <c:v>45200</c:v>
                </c:pt>
                <c:pt idx="1">
                  <c:v>45231</c:v>
                </c:pt>
                <c:pt idx="2">
                  <c:v>45261</c:v>
                </c:pt>
                <c:pt idx="3">
                  <c:v>45292</c:v>
                </c:pt>
                <c:pt idx="4">
                  <c:v>45323</c:v>
                </c:pt>
                <c:pt idx="5">
                  <c:v>45352</c:v>
                </c:pt>
                <c:pt idx="6">
                  <c:v>45383</c:v>
                </c:pt>
                <c:pt idx="7">
                  <c:v>45413</c:v>
                </c:pt>
                <c:pt idx="8">
                  <c:v>45444</c:v>
                </c:pt>
                <c:pt idx="9">
                  <c:v>45474</c:v>
                </c:pt>
                <c:pt idx="10">
                  <c:v>45505</c:v>
                </c:pt>
                <c:pt idx="11">
                  <c:v>45536</c:v>
                </c:pt>
                <c:pt idx="12">
                  <c:v>45566</c:v>
                </c:pt>
                <c:pt idx="13">
                  <c:v>45597</c:v>
                </c:pt>
                <c:pt idx="14">
                  <c:v>45627</c:v>
                </c:pt>
                <c:pt idx="15">
                  <c:v>45658</c:v>
                </c:pt>
                <c:pt idx="16">
                  <c:v>45689</c:v>
                </c:pt>
                <c:pt idx="17">
                  <c:v>45717</c:v>
                </c:pt>
                <c:pt idx="18">
                  <c:v>45748</c:v>
                </c:pt>
                <c:pt idx="19">
                  <c:v>45778</c:v>
                </c:pt>
                <c:pt idx="20">
                  <c:v>45809</c:v>
                </c:pt>
                <c:pt idx="21">
                  <c:v>45839</c:v>
                </c:pt>
                <c:pt idx="22">
                  <c:v>45870</c:v>
                </c:pt>
                <c:pt idx="23">
                  <c:v>45901</c:v>
                </c:pt>
              </c:numCache>
            </c:numRef>
          </c:cat>
          <c:val>
            <c:numRef>
              <c:f>'10'!$D$10:$D$33</c:f>
              <c:numCache>
                <c:formatCode>#,##0</c:formatCode>
                <c:ptCount val="24"/>
                <c:pt idx="0">
                  <c:v>4966403</c:v>
                </c:pt>
                <c:pt idx="1">
                  <c:v>4973400</c:v>
                </c:pt>
                <c:pt idx="2">
                  <c:v>5091183</c:v>
                </c:pt>
                <c:pt idx="3">
                  <c:v>5100954</c:v>
                </c:pt>
                <c:pt idx="4">
                  <c:v>5129104</c:v>
                </c:pt>
                <c:pt idx="5">
                  <c:v>5231424</c:v>
                </c:pt>
                <c:pt idx="6">
                  <c:v>5280994</c:v>
                </c:pt>
                <c:pt idx="7">
                  <c:v>5329525</c:v>
                </c:pt>
                <c:pt idx="8">
                  <c:v>5398588</c:v>
                </c:pt>
                <c:pt idx="9">
                  <c:v>5447379</c:v>
                </c:pt>
                <c:pt idx="10">
                  <c:v>5364568</c:v>
                </c:pt>
                <c:pt idx="11">
                  <c:v>5271318</c:v>
                </c:pt>
                <c:pt idx="12">
                  <c:v>5291988</c:v>
                </c:pt>
                <c:pt idx="13">
                  <c:v>5232846</c:v>
                </c:pt>
                <c:pt idx="14">
                  <c:v>5269457</c:v>
                </c:pt>
                <c:pt idx="15">
                  <c:v>5150959</c:v>
                </c:pt>
                <c:pt idx="16">
                  <c:v>5100626</c:v>
                </c:pt>
                <c:pt idx="17">
                  <c:v>5058800</c:v>
                </c:pt>
                <c:pt idx="18">
                  <c:v>5048463</c:v>
                </c:pt>
                <c:pt idx="19">
                  <c:v>5098910</c:v>
                </c:pt>
                <c:pt idx="20">
                  <c:v>5236212</c:v>
                </c:pt>
                <c:pt idx="21">
                  <c:v>5211572</c:v>
                </c:pt>
                <c:pt idx="22">
                  <c:v>5216550</c:v>
                </c:pt>
                <c:pt idx="23">
                  <c:v>5127037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58C-45D3-9123-830D1A5A60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64667983"/>
        <c:axId val="364666543"/>
      </c:lineChart>
      <c:dateAx>
        <c:axId val="364667983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364666543"/>
        <c:crosses val="autoZero"/>
        <c:auto val="1"/>
        <c:lblOffset val="100"/>
        <c:baseTimeUnit val="months"/>
      </c:dateAx>
      <c:valAx>
        <c:axId val="364666543"/>
        <c:scaling>
          <c:orientation val="minMax"/>
          <c:min val="450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364667983"/>
        <c:crosses val="autoZero"/>
        <c:crossBetween val="between"/>
        <c:majorUnit val="100000"/>
        <c:dispUnits>
          <c:builtInUnit val="million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</c:dispUnitsLbl>
        </c:dispUnits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 sz="2400" b="1"/>
              <a:t>Quantidade Mensal de Emissões de Benefícios por Incapacidade de</a:t>
            </a:r>
            <a:r>
              <a:rPr lang="pt-BR" sz="2400" b="1" baseline="0"/>
              <a:t> Natureza Acidentária</a:t>
            </a:r>
            <a:endParaRPr lang="pt-BR" sz="24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508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'10'!$A$10:$A$33</c:f>
              <c:numCache>
                <c:formatCode>mmm\-yy</c:formatCode>
                <c:ptCount val="24"/>
                <c:pt idx="0">
                  <c:v>45200</c:v>
                </c:pt>
                <c:pt idx="1">
                  <c:v>45231</c:v>
                </c:pt>
                <c:pt idx="2">
                  <c:v>45261</c:v>
                </c:pt>
                <c:pt idx="3">
                  <c:v>45292</c:v>
                </c:pt>
                <c:pt idx="4">
                  <c:v>45323</c:v>
                </c:pt>
                <c:pt idx="5">
                  <c:v>45352</c:v>
                </c:pt>
                <c:pt idx="6">
                  <c:v>45383</c:v>
                </c:pt>
                <c:pt idx="7">
                  <c:v>45413</c:v>
                </c:pt>
                <c:pt idx="8">
                  <c:v>45444</c:v>
                </c:pt>
                <c:pt idx="9">
                  <c:v>45474</c:v>
                </c:pt>
                <c:pt idx="10">
                  <c:v>45505</c:v>
                </c:pt>
                <c:pt idx="11">
                  <c:v>45536</c:v>
                </c:pt>
                <c:pt idx="12">
                  <c:v>45566</c:v>
                </c:pt>
                <c:pt idx="13">
                  <c:v>45597</c:v>
                </c:pt>
                <c:pt idx="14">
                  <c:v>45627</c:v>
                </c:pt>
                <c:pt idx="15">
                  <c:v>45658</c:v>
                </c:pt>
                <c:pt idx="16">
                  <c:v>45689</c:v>
                </c:pt>
                <c:pt idx="17">
                  <c:v>45717</c:v>
                </c:pt>
                <c:pt idx="18">
                  <c:v>45748</c:v>
                </c:pt>
                <c:pt idx="19">
                  <c:v>45778</c:v>
                </c:pt>
                <c:pt idx="20">
                  <c:v>45809</c:v>
                </c:pt>
                <c:pt idx="21">
                  <c:v>45839</c:v>
                </c:pt>
                <c:pt idx="22">
                  <c:v>45870</c:v>
                </c:pt>
                <c:pt idx="23">
                  <c:v>45901</c:v>
                </c:pt>
              </c:numCache>
            </c:numRef>
          </c:cat>
          <c:val>
            <c:numRef>
              <c:f>'10'!$I$10:$I$33</c:f>
              <c:numCache>
                <c:formatCode>#,##0</c:formatCode>
                <c:ptCount val="24"/>
                <c:pt idx="0">
                  <c:v>701106</c:v>
                </c:pt>
                <c:pt idx="1">
                  <c:v>700689</c:v>
                </c:pt>
                <c:pt idx="2">
                  <c:v>708309</c:v>
                </c:pt>
                <c:pt idx="3">
                  <c:v>709064</c:v>
                </c:pt>
                <c:pt idx="4">
                  <c:v>712856</c:v>
                </c:pt>
                <c:pt idx="5">
                  <c:v>719944</c:v>
                </c:pt>
                <c:pt idx="6">
                  <c:v>726437</c:v>
                </c:pt>
                <c:pt idx="7">
                  <c:v>731963</c:v>
                </c:pt>
                <c:pt idx="8">
                  <c:v>736764</c:v>
                </c:pt>
                <c:pt idx="9">
                  <c:v>739767</c:v>
                </c:pt>
                <c:pt idx="10">
                  <c:v>732652</c:v>
                </c:pt>
                <c:pt idx="11">
                  <c:v>724498</c:v>
                </c:pt>
                <c:pt idx="12">
                  <c:v>725069</c:v>
                </c:pt>
                <c:pt idx="13">
                  <c:v>721923</c:v>
                </c:pt>
                <c:pt idx="14">
                  <c:v>726321</c:v>
                </c:pt>
                <c:pt idx="15">
                  <c:v>722237</c:v>
                </c:pt>
                <c:pt idx="16">
                  <c:v>722015</c:v>
                </c:pt>
                <c:pt idx="17">
                  <c:v>720642</c:v>
                </c:pt>
                <c:pt idx="18">
                  <c:v>720253</c:v>
                </c:pt>
                <c:pt idx="19">
                  <c:v>723922</c:v>
                </c:pt>
                <c:pt idx="20">
                  <c:v>732580</c:v>
                </c:pt>
                <c:pt idx="21">
                  <c:v>736519</c:v>
                </c:pt>
                <c:pt idx="22">
                  <c:v>741156</c:v>
                </c:pt>
                <c:pt idx="23">
                  <c:v>741558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DE3-43FA-B397-976B2561B3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64667983"/>
        <c:axId val="364666543"/>
      </c:lineChart>
      <c:dateAx>
        <c:axId val="364667983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364666543"/>
        <c:crosses val="autoZero"/>
        <c:auto val="1"/>
        <c:lblOffset val="100"/>
        <c:baseTimeUnit val="months"/>
      </c:dateAx>
      <c:valAx>
        <c:axId val="364666543"/>
        <c:scaling>
          <c:orientation val="minMax"/>
          <c:min val="65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364667983"/>
        <c:crosses val="autoZero"/>
        <c:crossBetween val="between"/>
        <c:majorUnit val="10000"/>
        <c:dispUnits>
          <c:builtInUnit val="thousan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</c:dispUnitsLbl>
        </c:dispUnits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8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 sz="2800" b="1"/>
              <a:t>Distribuição da Despesa</a:t>
            </a:r>
            <a:r>
              <a:rPr lang="pt-BR" sz="2800" b="1" baseline="0"/>
              <a:t> Total por Grupo de Benefício por Incapacidade</a:t>
            </a:r>
            <a:endParaRPr lang="pt-BR" sz="28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8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2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1C32-43A7-8730-C823E3A7E255}"/>
              </c:ext>
            </c:extLst>
          </c:dPt>
          <c:dPt>
            <c:idx val="1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1C32-43A7-8730-C823E3A7E255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8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in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'Dados gráf'!$M$3:$M$5</c15:sqref>
                  </c15:fullRef>
                </c:ext>
              </c:extLst>
              <c:f>'Dados gráf'!$M$3:$M$4</c:f>
              <c:strCache>
                <c:ptCount val="2"/>
                <c:pt idx="0">
                  <c:v>Previdenciário</c:v>
                </c:pt>
                <c:pt idx="1">
                  <c:v>Acidentário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'Dados gráf'!$N$3:$N$5</c15:sqref>
                  </c15:fullRef>
                </c:ext>
              </c:extLst>
              <c:f>'Dados gráf'!$N$3:$N$4</c:f>
              <c:numCache>
                <c:formatCode>#,##0.0</c:formatCode>
                <c:ptCount val="2"/>
                <c:pt idx="0">
                  <c:v>12521.789544830001</c:v>
                </c:pt>
                <c:pt idx="1">
                  <c:v>1419.8094219100001</c:v>
                </c:pt>
              </c:numCache>
            </c:numRef>
          </c:val>
          <c:extLst>
            <c:ext xmlns:c15="http://schemas.microsoft.com/office/drawing/2012/chart" uri="{02D57815-91ED-43cb-92C2-25804820EDAC}">
              <c15:categoryFilterExceptions>
                <c15:categoryFilterException>
                  <c15:sqref>'Dados gráf'!$N$5</c15:sqref>
                  <c15:spPr xmlns:c15="http://schemas.microsoft.com/office/drawing/2012/chart">
                    <a:solidFill>
                      <a:schemeClr val="accent3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15:spPr>
                  <c15:bubble3D val="0"/>
                </c15:categoryFilterException>
              </c15:categoryFilterExceptions>
            </c:ext>
            <c:ext xmlns:c16="http://schemas.microsoft.com/office/drawing/2014/chart" uri="{C3380CC4-5D6E-409C-BE32-E72D297353CC}">
              <c16:uniqueId val="{00000006-1C32-43A7-8730-C823E3A7E255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</c:chartSpace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_xlchart.v5.1</cx:f>
        <cx:nf>_xlchart.v5.0</cx:nf>
      </cx:strDim>
      <cx:numDim type="colorVal">
        <cx:f>_xlchart.v5.3</cx:f>
        <cx:nf>_xlchart.v5.2</cx:nf>
      </cx:numDim>
    </cx:data>
  </cx:chartData>
  <cx:chart>
    <cx:title pos="t" align="ctr" overlay="0">
      <cx:tx>
        <cx:txData>
          <cx:v>Concessões dos Benefícios por Incapacidade por UF</cx:v>
        </cx:txData>
      </cx:tx>
      <cx:txPr>
        <a:bodyPr spcFirstLastPara="1" vertOverflow="ellipsis" horzOverflow="overflow" wrap="square" lIns="0" tIns="0" rIns="0" bIns="0" anchor="ctr" anchorCtr="1"/>
        <a:lstStyle/>
        <a:p>
          <a:pPr algn="ctr" rtl="0">
            <a:defRPr sz="2400" b="1">
              <a:solidFill>
                <a:schemeClr val="accent6">
                  <a:lumMod val="75000"/>
                </a:schemeClr>
              </a:solidFill>
            </a:defRPr>
          </a:pPr>
          <a:r>
            <a:rPr lang="pt-BR" sz="2400" b="1" i="0" u="none" strike="noStrike" baseline="0">
              <a:solidFill>
                <a:schemeClr val="accent6">
                  <a:lumMod val="75000"/>
                </a:schemeClr>
              </a:solidFill>
              <a:latin typeface="Calibri" panose="020F0502020204030204"/>
            </a:rPr>
            <a:t>Concessões dos Benefícios por Incapacidade por UF</a:t>
          </a:r>
        </a:p>
      </cx:txPr>
    </cx:title>
    <cx:plotArea>
      <cx:plotAreaRegion>
        <cx:series layoutId="regionMap" uniqueId="{CA3ACFAD-F163-4C6B-BD48-19509454FD51}">
          <cx:tx>
            <cx:txData>
              <cx:f/>
              <cx:v>Quantidade de Concessões</cx:v>
            </cx:txData>
          </cx:tx>
          <cx:dataId val="0"/>
          <cx:layoutPr>
            <cx:geography cultureLanguage="pt-BR" cultureRegion="BR" attribution="Da plataforma Bing">
              <cx:geoCache provider="{E9337A44-BEBE-4D9F-B70C-5C5E7DAFC167}">
                <cx:binary>1HzZctxIsuWvyPQ8YMWKiGjrumYVAHJjchFJUSW9wFIkFdj3/W+uzXO/zR/Uj42nKKlIKFuU+nLM
hvlQsiISiOWEux8/7sh/3gz/uEnudtWrIU2y+h83w++vg6Yp/vHbb/VNcJfu6qM0vKnyOv/UHN3k
6W/5p0/hzd1vt9WuDzPzG0GY/XYT7Krmbnj9X/+Ep5m7fJvf7Jowz960d9V4cVe3SVP/4NrBS692
t2mYuWHdVOFNg39/fZFnt3/9nyzcvX51lzVhM16Nxd3vrx997fWr3+YP+27gVwnMrWlv4V5LHgkb
S6UUR/cf/PpVkmfm63WbHikE35DK/nb9fvDTXQoP+Kk5fZ7R7va2uqtrWNXnfx/d+mgJcOXs9aub
vM2a/d4Z2MbfX+tqV4fJ61dhnTv3V5x8vwB98XnFvz3e9v/65+wPsAezvzxAZr5hT136Dpg/bqq7
Z8REHSkhuURMfMFEzDARRxJjSW3C7r/Avw5+j8lT0zkMx/1dMyT+cF4WEue76q///robz2Ae+IhR
ReHoky9QzMyDySOmhC0l2dvQ/vN18HsonpzPYSy+3DYD4/yPlwXGH+luyrNd/XVLngEPeoQJIbDN
+AseZGYa6AjcsU2woPdfgOsP3dXPTOkwJH/fOUPlj5OXhYpXF3/9qwqb/NXlLmvyr/vzDOAQdESR
LQSi+LMpKPkYHPb5OiHSZl9HvbeSX5jSYXC+e8AMI+/yZWF0kVe7MN193aX/OTbkSBJGmFLiHpk5
NDY6srlgBOMvhgV+7qHd/MSEDiPz7cYZIhcQt19UiE93xXNGFvBT1GboCxqf/5lZC8dHiEmiEPlC
zWaQgEN6YkaHEfl63wyQP85fFiBXwLCBBGfPGV0wOiISCarEVzOZOTAJDo5TDmz4PrrMIPmpOR1G
5cGtM2CuXhgZPtlVuyz4638/a2Q54piB9/qy7QjBxj/MUhgDYCD0gJO7tyhgzA/d10/N6TAwD26d
AXPyx8uymPNw1/71r68b8z+PKRY/wohjATHlMBljEHUQVkzyL6jMyfGTEzoMydeFzPA4X78sPBzQ
HJ4zpFj0SEi6517/Jpen8uiz68J8xoqfnslhIL7eNwPC8V4WEBdh/moJTuv27tVt/uo0ByXnWa1E
Iq5AJfpCitUsm6f8iIAdMQTE+fNnFlR+cXaHkTr4kBlsF6cvCzZIknd//evj7hmxEkeYAulS8kv2
OI8zlB1JG1JLxb9gRb8O/i3df3JKhwH6ezEzVM71C0Plrsp26cf25jnjvzxCkmP770gzi/+Ai4K0
n8KXDsb/85+a1L9B5sG9c2xemKP7I9mZ/Fn1GHVk2wQBYf6iDqNZEgPOTVBADkEi8/kD1x8Ss5+Y
0WFUvt04g+SP7csyl8u7yoTFc8YbSGJAHeOQ6s+NRBzBn/fObQbCT8zhMAjfbpyBcPnC7ELvgmct
qmACCj5k7mAYj/OUPQNDmDxKMB+aw5MTOYzDl9tmKOg/XpYpnISgFb9a3oH09axJPZRTMEiOoAt/
41ePckeocFFuw3e+BP1ZTP/ZaR2G5vHdM4ROli8LoT2LBJK82WV3YfWc8Z2AwSApIa//EiZmdsNA
91dAvIBG339mGP38xA6jNL9/htPF5mXhdAnqy6vzXZs8K0b0iFOqbLXHaf+ZhRdmH9lESlt+FTXn
UeanJnUYn4cLmmFz+cJ0yz3Rz5417SccipRQLFbob5nlkYNToGoyjjE4ufvPYw72EzM6jMq3G2eQ
nL8wbX9fB9u9cnbNroIQ9HVznkEgI+IIeJiE0AP/fP48pgNQPeYMSwKa8r1Jzdzaz0/sMEDz+2c4
XTovy609FjEuW2gHuSdPzwAV3RdkFCfzwhhUYQgknhQu3kM0k85+aU6HUTrwiBlQF5cvC6iTHVSX
l9AyVQNfgDrzsyIFVWZwZgy83T0g8zjE2ZGNbVDb6N9x6iHH/rXJHYbs0DNmmJ28XMye0awwBzCY
AvJmP3Z93D5CihL6TRWdsYUHO/yj6TwJz+vHzVq/vz65elm2tMzDv/67/tEe/GLHHwaephAViH/R
bMCjzekCB40A+Ph9zJoh8/SEDoPy9b6ZnSzPXhYe9/2Y4N8Wd7eQqj5nDAJjEQpaMBCD/phHkEDD
H9SkOYig9z4PqPdDl/YrczoMzvdPmMHkLv7/hunf9JI85AePvvKrfbKgqtHPHzQzF06P7pPSrxLo
jCB8bVz99zM5jMjX+x7N+v91H+y/75H91kTsAk32PncfP2iT/fHVzwuEpujZrT8ib/e7tb79/TUB
SR89QGv/kEeHH7KQv9OpB3fc7eoGGpwhLUU2s6FkQwSXQiqwnf7u8yUuwazgzxLonQ0CkQ3QZVD9
C2BUIO5IgRgBFrevK9hQtKvzdn/JUkcSyCDeGyT8axP+rev7PE9Gk2ffduPL/7/K2vQ8D7Om/v01
f/2quP/WfqrchscwjDA0+4I/5mLfGVfc7C6gsRy+jP8XTiZejbnIdYXUlbC6xBmSvNW+EX8+2JQD
A8GE5wOBUg+lSBtG45TtJ/JgIDLGSvm5letCyt5J0uxNkk9nikbVom7i4yLExz8eEMLEfEDBoUMZ
NAMlEVGzAdOsRKbr21xPeWrcyha3STtsJTKXpi4sp0pSFwfG/eVBJWTChDJBmM0VsI6Hq6xU1xZt
A9uZy5oZXZbMd8e0K3QUiHSdo7FdpDXNz6p2ikCc+9ZLf2CDHyMJZwQassFF27BeYtt8jmQ+JrxN
razQ2ZT/iepQi+l9LdD7Xx4FyvuQz0NDvgICBULZwwXKtiqn2vdzjYrbfjBOnHyglq1/dRAGVQIM
xx4YGuX7esHDQdQYctZ0Ta67RqxFdFKYUVdTByHi1zZsPwq0uEFDr8AKg/U9HCVqkrozSOa6r/rF
qLA27MIuxBOj7BH/28D2sOxHkYRLIjACY388Ci5qm9PeznWDr1lan7ZVfyb6s3S8+fFq9ob63TjQ
XgHmDEIzk3v7e2BfkR8MaeEHAD9Vx3wUq6gvkydwwfTQIHvaDJVOwvDeKz0cZOCRqasK0McD37Ig
cTijDmP1Sc5ooTvRxJ7ts/hW+txsg7oWuveDq8mQUXdx2Tk/XvL3Jx7oCPQwQsscAW1271kfzkb1
JLTLmOQ6C0I4IFk06dxm3mCy9Amz/n5zYSSbI0o4Y4TbMxCtyidRYtJC5yQct8aKlZsHZfSExzo0
Ct4Hc4lhDMZnziMMkoH4QVToaaKtHnjwZzBk1z/es0NjwPsEnNhEMQLSwuM9s2Ju1Ch5rkmfubJA
m4zVFz8e4rHj3Z942Cg48wSWYsNuzQ5JmcemTzF4empMsa7UEK1EM2C3SLJqNwYJc+Iq6nyNadb8
BzgxJGFtigh4b2KGk4oDf8BDles0HYXXKWtYJXWNrn68QLx3co9tjUOb8r4VE6S1fbv5403sotqE
fG9rXHduuGKxG2UnY38SZdpymEYLsg0qbccObt0q9sZw0X8UTyz1e78CcyAITJEISJXmS52aPqG5
UOC94gkpF6l2wlqUVZDqLAnLXsuCT/KJQQ9AC6VdiKafW1Sg5eHxwm1iN6ZIwTEHFr5pAvkBNui6
MKXLRvxOgf/Rw1Q8YeUU7w/MbLttzgkGCZlJ/B116IfI9qMKDlTNj8PB89lytGrHFE7Xavh/KZw8
fZcVf6a09Prm1i9CPXSBa5lGl8JlymmV0tY0Okl8lnRGWxVx2tTt5CZJel1DqKTWVRXu7a5xw9Qp
zQdTIS0j5LSmXMTJRTudyxwtqqFzURZ7vvRy4SXM48WaTp3Om8xJujOSlU7Y4kVfL1C4igffSe3T
Bg8LPw2dquZbWYeeUVsLLajadZK7WVA5vT1oM6TuaAJvDJx42siw1gH2dZWWXmE3OhmCRvsy2fZt
VG7SYHhviUwb64NU6ySsHOxHXis/mFzqyh9W4ZSvTMvf8fxt3yxEsMpHV1IHY+Pgchs36xGfyZbp
xGfuREbXjoiTh42myRs2XvnyBEVvA7wKkNQjv8Zt75n0LetsbTerOn3TD1cJWkSBcQpy0baFQ8Wm
jzunL6kupzMbnfltpgU+jfNPLI90O7ytLHCX1aaxjJcx4orAdwNlFtK/mepIU/tTJZcTPY3RaqrI
ImgLHfeh0/DlVNzwIdZxs4vbC1t6qvd1Gpe644HToNLJs3eNKjdMZe4Ux2dlGGosWz3FJ10R6zZd
ZNIjrdMxcAbDBC51E1O3V+9rLjVAux4yS8vacqy20xFZEepvWmvJkkXcYkdG21I4drYI/NPAr0+H
ZNn3gY6rk750URRrmsdubt5yAN8/w9NZjy778phlDlIf8/wExUuSR07YtZsgzp2mOybFG9Os2q5z
cH4xMOnY3bnfLY1qPNMGbmOds5Ys8qDVzHpPpsWkrkklHBRfhv1usD3Lf4+SFRbLtL8z09u82RLl
TqUeh2XfbOz4wkQeT96QeNFlQhfhoOswX9TlhyHInSr6WFWZLhvbmcLQ49a6G0qdiXVaraai1kId
Z/XkhkniRN1pwdYiiZ2AN67sIMImthNVoy6aD7w9jXudZsEqVEQP4/tJ3eXdZRReJnGk4zhbD5GH
/TOZfOAJ94os3Ei7cDi33mZZ7lmx0BVXmsfDhgzJqqBe0tjajxINx3tR2JtOvQlK2ILOX1h1ru2R
OVMwaStpVyFKvYZxr2qRm5Sd29jnMWp0l8qToYjgUukEGVtEHaBke8o/I7mbWxpNShPrI/GH87Lt
PFytMgz2GWg7shY/jg2HfJUNr1YoJDjwBDEjlcwe5dSZBAg/R33khsRv3SHogrWPlKCnflxN+Lrs
FX/743EPcCHbRgITGxo/9mnPY89cNKOUow1I5WPvr4MeYoYOZFRcdzXP/Sd44MHBiID3dbj4zIhm
g7GqroICSEQr7KYFyw+M0hjbTeQAq7Ghz/NHPH0fVObuHzIbCa/V7bPdeSJnxbKjXWIKbcITLN+P
In1iOd9jtpfrYfP2HF1iNiMsaiRVysa40EWdd2AcjdRCiEUpSrcg4SJETf1ETPucWzxekw2BTELL
LbxES+GsPN5BTpIR5fs0ig3+bRYNNz5M0UOSXijLuuTDtB1lekIHynUS4LfwmuMpsyvoPfvRxn4P
o2KQZBFbQo88vFKyZ/sPUgZU1UWcQlKuZfUxoh9xVTm8+vAfjMGAJDFFCND02bkc2qSXTU9zLZLC
kWO/ANq2HlD3BIR4T7kebyjQWVgNEAQbUoG9gvlwLabmzG4gs9a1Db6uI5SAf4YXz1cgqpE1vI4e
rvp66PSIabOM0yAM9ERIEDhtGz3FQr+nZjA+ZGKwtUCVGJ2Bm1sxKBoF8IlOxOtMtm8DaSZdJPaa
NMXtL+8vp6BzYAU1XABzhmFohVUgS+BGYwlHNUnqwZ2CMXMjYRWrHw/1vR0q6BKH1mPQF4Di27Oh
TBiLBgwdkr+gtdehnde6RxDK/4NRoAsaXhJgIKPMuTXuGrDEeH8owdnpqO0zh0Fw+/EgB04+WDCF
cisshZC5xdNJ9VGcgktBCukwJq5VD06SfPzxKAc2TIi9soaBu+4Z8+MzybgVlWI/Cm0CL+ECIuhT
ruvAELAE2C6uoHoM/3k8xGgi1pAC3P6IeKxZLE9sFC5/cRnwCiCD3QJ/DxWAzz2FD02rj8jA+wGO
GASDVWFko3nWDk8Y8HcL2b9niOFtHgr2CxnwzAfTsUsxCiGlSrt+2AZZ2LtYdfJXQwmMIgg0PFA4
yeDx9rN44PFCEdaTGiF/mabbgL6pftnbwfPlXnuD98AYtT9nMg+eX+NiIrkA+a8rk3hbyibSPQ7D
RVyX9Ami8d0R3hegGfx4hoChIJGfOVYVJ+mAG9CVJg7etCn8s7RN32eW5f4Y/UPjgGALui2D0UCp
frxlNWVdh/K80KHfAzvmvrUq0ix0U79OnhjqwBlgez9mw9ZBp92+efUhOjznDeEJA6nMnKKp0G0V
O7++GOh2AY4E3bECXul7PELVRmOnJnBhqsRuF72j4w7EhCcG+Y5OKExB+YXfLBHShp9mmIkQVVC3
g0Bgk1JAStkSLwhylzDwlv2fllU+Mdr3+GD4IQ6BQTLi4Gfm7KhivfFDAUdaivCMKryq7GgTyOAJ
bL5nLJDtQ1wF4/xMGebyclmFZW0lsHVD2Y2jzuv2I+MBdVEF6VoKAm3OWaahzRVYtT8OV5GouNN2
PHIMnsqrH+P4XYRVmCM49oJSAQeG7q8/sLMB+jNEFAPL5ga/Gyvb14XpuOYpvYoj9cTS56KHAlcB
77VBgUTuf4mGzlyT1RsSwSYDhalAZxlVpyUdTzvbXg9pve2ayUOieMJRAXKfVe4HlAa81P5VYAzn
lO55/TxI4Q6ruqYgCeSdhLyz71qauXbRWZZXBElhLds0EFMKqVPf1CcsNny6ZsnI01GXfowQ131W
F+GKZ5iNTlPWbU0gNQ5w7oYB6tLr1vaHwqNZVJFB9wWXVaRZOODQaF4MbQvhFypQeAXlEitZhxa8
ZXaBx9LUV8Vk19kxyuxu+hgFLWu8Qo4gK+ous+UkdMptE10HlTXUTj4WfruiIA6bP5Max8NyUrQo
ToB2F8OJGSPVLHFWWJHR0WjscMtjI7pzVlRFfJ1GPLOgsl/71aaN432u3yHr1HQqNJtWDIJrZfe0
dZQsI6ppD+3vjtUgHLkliYZz5VvjYsztehX4PIo2BERepvOQ41TbSdmkOrQp1ExIK5Lco1Y9nXRG
iYtqKFuWLCdWco9RS607f6zWcUOQxjVR0btSTaKVbmapAUJVKEkb6ikrkkgHSiZu5Sehw2uYgxvz
se7WxgLu5ljcN7WTVEModInk2LokRsGo2xHjTcqSyBPEToyG34mqE4dZReMG9lA6fWJ8N4T2V1/7
qhrWKmTVpWyDE9EiTeLToUyLZdH0zM2rMXRg6uHCjEG2MAmP3aDoJpeGHJ3W0prctIFxAcBg3Zam
XFnY8KXfULYth0h4zEIs0hJLKLsEpF+0UgWuTETvlLDY4xL3tosgf9WcdOkJj3N0MpQWWCLOLBdx
EXjE+GKZZzT3GupTt25QomOrYjq1waEPUKnwGOjpZ3kV0HXbZuEi9+W0hp+wyq5HJcYl5kO4sMIi
ccxU1msMrPYM3r2uNqOCDRnrPD0vcGedQHJtg8LBsRcFUb0oud+5ewH4eEDx4KQ5aEmiV+Myiaf2
pKBB5lAepa7dYuNZPSef6pGRyzAL1GXMI1AUqkTpJFLIqfOAO7IdgHsaai0geyyOAemC6LFVH2tV
Npu6QxQOhIiXFWKxQ7sGO5y26DjF+bDAORp0F3T5uo05dVXUTmcFGIc7ZMHoxGU4vVWk5BveTPhy
GKNmW9EmOU5FgTUJY6z9IfNhJ1XkBGUhTpnFQKmyJmvTpw06MeUgXJ5aDIhrVh9nCDQRETTJWWJN
7TKa0m6VqgidG5OobVSwZpNErdSy7JotN2xyqiDrVlagkDf1iVrXkvcrOFRIV8Dwl/Gk1HGLVLAV
fvWR9dRfdnJIT8FLws5VdeBJqyNOBLLMSVzWoH1HzL6AZ2SbiFod5LAMXUwpq1eqS/sFAc/wkaRU
rEGkiBZh3EdbKFbZy64BwzRlZJ12aak2iYCgP9lVfSplUO7SYrKOOWnGizHD9ek0tJNrBZKsauDV
Hqj/9MQas9oJQzvckHhIPZ+iej0Vcb2oi1Fqq8T4/dimIP71VCynYSxAd1I11SovJJhhNy3HOB7f
Wy0ItLmp7GMrbUPXGlDh9oj3iyDP+HUxMPyGUJvf+WI0Szzl3SYp+tAVSRd7ZgRddf8TZhqLst5G
VhcsO/BJ66Tu5Ro3xgJPZwcgPEZ0mWNcHHeJVS65iQXk+Kx3orHvV6GJuou6YuMqUCLWVRVlXtwX
oQN18fSYQ1K75bkZvLBsi1vFwYFolKZhtKCkU+c4jZOdCuwg0LDBeNNNZXXMzACF9lbEcpfwrj6t
CoPPAaLqmIdNootUWh9rkvF1VPRT6GQ569w+totV7jfVe8Gjyi1YJY9DFtjGhQQguRkKE3ziU4cw
xH+qTvNaRG4ONvUO76OHriHXXgRTHbzLuYRq2VAUFOsxoOadBb4WaYO6eHLSlJljS1RIaFqWlViB
TCKuQhrwdZ3lduZBHAcHg42srrIhjE6njr7ratUuegvLpUUIiM64ZDcD/MzQoOFgiC3ILNmfg9+Z
t/CDAfV1Fab2m2mY6sUIKsy1Nbbx+yBnmOss9m2jWZ50C1nKVDPD2+s+asrMhTA/1S5lESjCtJTs
Gsoo4dsmS98HoRkvg8BHx3kRLIs2OJ5yUkNNmkrNUGVcIYYTIOxbCVq6gJBZ5vYli1APpypeAElc
x32+ixlaSGUZd/TtkzRjLm2zbZLI0ymZascu4pW06iVPyUpAldVhMpUL3FRXnV9toRdk40uRepiG
5XEbJ+9CQhdGyDM7GRM3KKWlw2LwJhS41Ey211dJtg7K7LgzOAV1epBOqOSxbaFAQ7FbekEfvcFR
ftHxsss0yjLkFlW9a4d1RhLs4gkqSQaOnOm3A+/WNs/fJWPwbrImto/p1ImzcMtk2zkt1CqA7i3K
Uq5QsWCGHHfkBvtZA8Qw5CvJYHCr4scghsV67K1FrgKnatnl0I8uatJT4/erPqqugCV4dBQwG7PB
fvKmG8Y3E+WXQ2KWFogpAnQUKywXLZ1WKhm3Yy+F5iG961p+SpP+rPWjQA9kWET2DUWVcGtWpkBj
WuWQUSUwCwOslFs5FHACD2WTB6d1L4B1ELyiCCYUNToaiO1YlpTQSlHuoHEgdawgk24b15lbFNmK
lYNXEOtuoF2q1WDcwW5B1U5ro+EHY+54wI1WGXlPcPupq/0L1RjQvvGqmfjZFIDbAualk8Ryasuu
YEF15OCs+7OKQ6wRt97ZWQNmU6Tvww7EfZxcFsoGWp1zXYhOoyAE670DE1nUEcTu0LBNPFiOn4IT
opZ4B60gEMHj8mOdN14P9CTx/djxuzD1eivfcl9GUMCXXj8or+ji9RCUy8QEH1PC3CyydF9GpW7G
GjwacoyAsiItPEGhthBCnWScmljXBdQ9GmVWfkVcFEOrCyqibW+KQBfRuIUj6U3M11lbB7qKAeSe
nDQtWzMZvyEBFBbCGDpz/DI+bqwMoiqDYikt2ajpKHelVF7LuuNYicIpyxaqLUEab6Ysa3UQFgvZ
88u0Uxe4KDttAu6vVZVb50pFSvui2o4VLHJMnbwH0kiJ9lHpjuq2r+AUotDBMf5giVBpAX7fCVRx
MZDmJqtyqKSZXjjcWH/Kwb5Mix7poObe2CWLgPWpjrP+TEX2UrW0BgkB0Oo7ccvK7m0++dcprm9G
H9hbKesNaW8q2o0gyQTLyWyZX1FNOqjsQLQyjk/6T1n23pqmCTz2ZTbKk0zFy3Tix7S/TAUaXJwb
pwtBjwZ3soUvXIBXDkGrKs5t1H9oE3k9FWPhQvyiSx4OcA5D9GcU47NuECey7j4FfQo6RCTzDff5
VSGLmwHlsS4IaRxI6o+NL500CI7THnmQ+K/AYR+3Ue6UVa9N3tBFkJHrBBV3UTlC9DrleeZk6phN
zZ+Z3WvSiFs/tE4z2ORqGDZ2xN4NRepMVbz2CQAgLF1M4Ult0LkwvW6t9CQEMY/2iZ4kuFnTwQFM
nDGsXDS9tXGvIfNcskZoyzoeg7MSVoch44qANELdzyl8qBUFGl5ocQwRDq3rRZSXMPXTxGRnI4UM
tDsv08zJp2QVI6qncljU1eT0QbfuQRcxtQWSMKiyGFzWVHoEJVeqTjY9ODmcZc6UWCC2Iyer81EP
DRzIqoECMHuDLAMFMODm9Xlvdh2qdJS/JcBGqjQBO+cXZRdvGkI0HJhrNESbiahFZKXL2G4CTQez
bcMdjy6MD2ZVTouWDMdtYa3EkK4SXy5znp2wiZ1IdtuE0JUGRdNEjXqkllZQ6K3EdQSx0+bhZWZu
5aQcHvdXY2LvyupGmiTRWRlE2u/tVVeLRVNBqiAbL87Ix4IjNxpA8K7AsZiPGWQsrerdIH2bRs1V
VyV6NInOLbGKQ+5EcezYyl/GFM57NjkhIjuQUnSbHMPUAhFBHjJukLgGon2SZcViDHbAxhcciiUD
ZUuTd+5UF1BiTL06C3TKSs8Xaj34tR5ioyVwRtIatyjTjQWUI6mqdZmEOofSLPjlt0CM1h0IM1Xv
e63cRmOywLHtNCoDoRkGb0FNG2tnTHMXDYFTZB8z4BvcfApJB9V+f4H73pXSLCur3RD0nmeZN05U
56xahJRpWr+36BYUNYC/g/ri1cgC3YEzLKolUdM6h7woFXjZCunGFXhnqDTVuF6WdqorNZ62+XUK
jQeJ9As3CLZA11qnprflCGEPwkqRlrCVHRTFlvV4Sdpt0l9m/QqlmVb9amrX0VC63OqdPvM1ZPT7
msgyAgqZmxuoJOjY9x0+XVhwsJEVOxX2vdjeTFF+Klm2sJPMUYH5AA2M2zGjnxhUZCEfChwLZ05L
Wte0ZtUk+IqnebRAFWRtkdh3oHS3DPymSSIXdQnQBxCicDMu0hIq2AOZQl3VEXB/H+r5fbHpjNhC
h885qAhGF3HlkPy2qsazejixONO884+JbXlDaDmkME5IoddirJY1xF7WXwr/GApJEiqrPVkNe7m4
Z17MsNfbkCHSxrFTIJl9uRwhGQaf7qjcXk4+JGs1d/yiXScFX5hKehjKwWQqtgjvGtbr2FS6srAr
odCfg+SRGrGaml2jaqgrq3Xfvwmba84T8I9nQTyCrO8CB15gsCJZp9taeQM7NdCTU5ddAMsXb+LO
dmlx1pSbDl0RsEUcugwyvUo5o9lFpoK8+F2Vry3Q7sL+TQ/0wpwP9dssPm0Y8ZiYNLduGCgmBRAq
iT0DYl8nmYeb/8vRefVGjgNB+BcRUKSkV8XJwZ4ZhxfB9toKpKgsivz1V3MPByxwG2ZHVHd11ddc
GXL3AfoubNbQRcJtyRFnIwgNjJgVuIvV80LLabKyndKxcBLN8HelXdwoA6J+CuHnxZbN8br8OAsI
D0bCgeMNKVWG+fLFEZCv3sHwUgQ+TAvEMd96eOsoHrI247zAEynx7dYq6pgVEjvT/RbTW2gLP5R2
Ki3gB82nwfe8P3TqS0gj6uDZ6OLP/8w7D93kJConZCoCjBOaaIJan8ySRW4XVTTx1s/K2M/5eV0S
uqYVhZPaRp7M5JA5Oca5owdXGtgJJoi0BnFA+wm/NG3828hvdIgX+AF0JCmrUPJHzKO/DowpW5sR
8IOFBHjXTr6lk6lYd3ABQ+L0W4uJXYtOMTUBDIAhq+maDEGzH2zMt2rZ1ZYVFTb9N0gG0qdI+hK9
HvqzQ74j8GZbgAH+UVAjmp2swM5Wn0TwzzNfQ3y44CS6Bd2qOTjBFu/cGvDwiZdMDo3gzL0FpbM3
LLbJ+3E3VhWYBPbb1iSa2uF3Ju6xsAwgUWs/XZZRO+HS2S800FFr12W8LGWZ1p2W307B2abVPgOP
sKZzMe80r2EDlE3kevVFDHTXVE4U1MWxsgEVrd4m74a4MesMsg8GTgrONOXBplTXKZfb1r453d3H
cTAh4LX1ykW+H4w66WmdYps9gczclaMdGcN08aAky5JiMIMokBiDymrbGGcfM5l5m9xLsRwp/tbW
6G+ItlCHPldFwtkhR9Z+LOaxL0g4eixt3OptVKjt3RAC69i7yyupSQKiMUa6E0+Vt6NBWnprPI4Y
ot13w1Ox6YQmrcPGk/FQJU67aeh7ICMvB0A6wEOrQ9F+TORtdFhoVmPiER0VvY+vpYuL/toaz7cM
/aJ47cqHa7wbdD/kp0XCp/ROypxBFiVzd7WsuIaLaKod9Cr1ZNgtmen8MK62bg9YCJ7fuN6aTkWO
zbbjEqQWw7srKuCCS+hOTsyd26wzJ3hpxyC28xrjW7u1inm/OD9mD7SqPTl1ZHmZ4sUx0B+yE5nN
0OXaFfYcvq8SdJqOhHtSYiOqu+dvufnqt+82Kj/FUKZ0SP1Nnb9SHEC33mozdcW342SOHfvmOwbG
fMwCxNi63mHaCHEnQSSLzbKenWnjyXsVnGh5Vs4UBzOP1znVOnHhAvgitMsyqepETy85+BfXrcOA
H8oexnAyUpHhhErbSHLpwRTDi4+G6i3s2avhNgZIp/tNbbmpWauXoJ1JFLA8iKmN5uUX/ns1LTK2
Gd6f1Q/zCn6IzkWyiuCu7eVqtJhL4b/nZNohtNn1ssmm7tw2bWI1r8oqd5zqS2PQuGyNaK105HB4
pGsXlhyGKgs+G1l/e1DApPBiTgDtqaM23md7a8o94L9oHGhYDak7AcEdU3t49F5WjNtxhOAkF+kc
iv4mx/PavBOeCS5S3+I/VYmDSqZ2v4IDNS0ZyhG60RBxzu0MDvmnkjSpZp+mDKyW8LubpyDoFnvT
1+Zhatifb2LUceUVwm5HjCIeAHSizUccw5xoplhaPTrrYejkbhkXEROYnpYPU0FNIZvBqfVrhN9n
Oxn/HN+IjYpujQ4iqFP/tG28LGJ5aB9Uy6gzSsYhWnpU3db+LrwyKuQU6sYFCmYOOA416MM5mnPU
F2/UO5nrsFK1FU7Db0G6y6wSs8P387GO4UKDsLIArUwIY5xCbXl/s6t73kEvqXhS/dle10hU1+ew
3LbLJld10hIVz+tGN/KrJhD/AHSLUSTEW3YMJlsxNW++oSJppgHb1OOC8irBXM+XsW6gyHtgg0HF
gWIZp5oY8ZgLDB/Le0MIWpCbzcYQl87v0u01VLbXHLW2MtrYoa8OxOySpT+Dx4M3EDNdhIrib1Ej
mjfGE1+fL3KSW7ug2pE8bTEUMmUfRu5sZAf7w0BFMY/dJFiopyqqXPm6aHSSUif9NMP9NS4mlTAb
+zsxvYM7nlxzTCbp3fvizmseSYy41thAoJBrF5CHMxtZDUGWW+WGTYkr5CWwy38OCS5tt0IiNqA9
YRhi/cH25qhXOKxWf4BiyiBLB53HEMcvJlq5RUCaumVmV13sDM6WSJ6M0DIt+5tnmpbjuwEFsSIw
dqeXoNw55F0YUzSQH7mKrWX8A+sScVlHBI7E0IFqfLRehZcbMt/Jd7KiB+vJlvpmpuSwXaclWXzU
TPmGAD3CHUGpMHhMBU8Eflqpaxi/Ku2dIAzmadOsMmqGcsuL4VY7+Us1HedOp1bxDxUo8swbxuGk
qzSmKgrlzdFnyAGA/LbhQzov1wlNwngVg7fFu2/4PwbEYDO9j8OjdfHs+JYN95KN8ETmsM6NQ9MX
t5yNKAZtxF0YnK4Erzn/Ceh/JktIqH7fQt0aOuIKgo878QyKD3M57WAm+kvIOxr3thNN8sMaT6W1
GwoTrYhs2wkAYBFjPSFyujdVPnRBoWgwiyBdeeYFBBSptJMej9nsl/M8nV1bh97q77BEjunAiyvb
xjT90s7Px8OT3MXruOCbkmt+tkl7M4OX1Y1VfZ+s7SIUBvUraTGemiQrliEZuk+PTMemNEPaYHR3
7bccX7UQoRDfvnf1EVL1gMFFe147BND8MfYfo6XjkeJkr++y3o2DuelWP6ZDj0+jfhUQUCZcVBBv
8+y5fj3AnF2eMxdUC3a60M6GWEk3cqUM3aEIG8MBfAoTHQZ2pca0g8s/KbFfTSdmdhmXTJ+Myto0
mLpy0qa1NyUY9TFKNahb7Z75iJEGmuUzpJltHBdNb+gSES9JDID6AN95K2c7YSyP5h5uC/hl4fuA
ptuw9kWMOTTpaqRS7rXqMMn2U+i766bBC96iAmlgsJpYCVudHRalkA4Uh8HPt0YO2YW0r2XNa9WM
EcL1aNVL3CtghTBOWDAnZcOTcgDrGfhJxZfEwdvWWWMiKEtAdyEk/WdA7qK5NMk65lurKuJpDD5q
PUJCm5uALdulCa5G8OnW1bnU+bmQYBlcun3C3trGQgI6vHIazJ5G0rRG3Egnsutqy4w8nXMV94X/
WnuojRVJWF5nHghhbvlbanC4voUqzjqnmWOKGwwOO6JV/b5QDxaHh2mhVzbeusAswsnnFIeb/fat
DMUs43apjsxa73oZI+aJiLAe4GoQNjPPnNn+IvU/QcVjcPWNc9wWWKTKk2+rtNCP7FNBy6i3671R
Fmcpx+3kBn/FGryVAkt9nYFn8mwflyVYkoK9jA3KpWv8k3T+ncwl9qmZzEpmQnU708ET7PoIiiYq
iodozYwHT3fUh2gbNcIhT2cDm8EYF7HvNPtlmU/t1D8GNcB2OjBnikZuwhJpI5em2I8hZNnoQux8
+EplCwsdTprtmBkM/+tcB4mGcB2NBb6v/eKMJGNrvw3oe9dcFvpZBcEOBbsOXWUmKi9SKmXirMsO
9eSbVfiMKLxG1/7203RmpQNnkiOsxUmH91Djc/iQKHwRm9l3jsykMVuPpgyWiBUWNPL615LvUsPB
9WvvQ7fsMFlfUECcIpBo/inpIQskcbny+4RiUpr1B8/hmJhrkxqFF1ZBjTlgPdbW24BXbmW/k8sm
zPQYJCvMYi7dzfpRAch7DjxqpVDaDCB5Ioz2t8BXL2cjAu6y4cU4hnC3U2Qu2dBMm5a6cSvMqG5+
Fn5bHYxMtE8tBFwyp9ux67a4izLFGsxxVVglbHlc9/RiD2NM2mGnxzH2ViezZZHwdXospIuEkZ+k
7hITXip60qEz+9gb4K915cWCpeE35BdW5sNl9zr4V/X3mvCTl7uI8yp8bAmtO8aOPqvOtUP8ow7P
Nzh2jK/ORj9jlon0d4gGvO2aW3sX9oEYi9RTQ9x6AhxtvZmCeoMOEkst04Uth6qydmySaSOv61xv
nfKOeCsSqsdXW0GfYY+sqM4Vr/Z6FmdreK+MPlzn9dGWU7pUT/OnOJBqTnoWvA6LdS1Yv7FgzUsM
3fmCyUg54Uh+FguJqQ/1MNs7tyqRrJfTDhlMOEChOdX4YtuQAhj6B3gvJmST8FOKTkeA1Nsj++MQ
eQOqF+e0giFRpf26Y7MXdzSP+7ZI3CJH3Vid48zdnWGyJOhsLJYUqcaYNLvh4MOzdd1oba5wvl5Y
Pu3L2btRsPE1fkPspVQ9UIURSTB8PSugiBeNDyP3w56Cplj7RJEJU349hjPDR5iIgxx9Nq+Gy3fG
PP8yPX7P9fLNAmVDTTdeVq4dPIYGyRSzGQ2XWf1gI+QarPNJ4lNGjebg+X1MIhaDfYQ8Z4U3mJeI
5dx08AD5V4Lxm2zUeBZK5eeyb+++06eNid06T6DVN/0rX5SMRmv6nLGFhL6JzRZH5CpZmX1TZfGP
dOuDlOyXtt0DNsTvqktob+B/aS/7HNRFBeu2h36tO/NbzivGgieyC3p9TuxeLilBFrcRE3MzibhN
DW6c41F3w+ympTt0mNxbnoENOgTVeqbI/+PeIf9sm13owKtMYzFIdPlLg+klBrFBI+kAYvODYs0E
c+6WRPFVsn0e697MAuXBVp1hStoi50Bo+/ZFFjbsj2AO/i8Q/Wj9dWwuoPdtJPiLPHnjasG39BD0
G5RES2sGkRy6VwOO9dMVugAqQUF0bRwV1/0oKpX5LL/MgqeFbnfTYGxKC9VXWDcEe0iA7MxavRPF
DB2b5nopKIvzxXkZbNj3Aq3Qkf1fa3ivRWE9Cr9674y8DMegQ7U1yK4cxG2E6A0bm/9VhNxtKd+w
pgLShKm7bVT3ZnBoLGaKVt5+eFWNQMOc9+1c3UHwgDH3MkGaImRecXZ98CxYWNjN+ZqCZdgK0AYw
xb0XOrPDQsZLpeSBDssOgc0GLG2b1Y1+q1oOw3sqb1bpxUuBKXIhKbbwXiSH9Zh3KbYGvnzZX4g5
JXYdXIwVptEqoA76Xc7WDxPCvmtHODDWvoYlaZfeFiTQw/fKI5+Gq2tiIO1MC/S24R2sVSN0tNIV
CzSDlJGPEgc/5I7F5EPl8JfWwWbJbCCOHehGOkgb4FGgn4GoiM25efWL4rpUaxsPlr9vR/5dVjCO
RxGB8nhpS/2HLOTT6dWmlXM82d3bgnWYorThpTH3tbX1q1oRlVHN85BQdiA5Ko4NtIPaJvRX/hZI
82qbWL/y2Zk2zWPh5VFOxVcjB7BK62GA/ZmvZFu0ukvteU5zC1ZAP2+lMJJRz5FdmafOKv7gu8bD
tG5BL21HT2EK1g0yeSzdjhMkRQOhU84EVqBxYsh2rQowUw1LteiuzO9Ds0OPNatsGPxtjbS2IeuO
MGsDVjHGzqkdFhN0KpIEYvkHQuaPitN77yOAsLDQA7sQThoGOSxVnpXFMH5V2bgsaanafUsoolqx
zZW5K2H9+B3frLyJ/GAFZKDh8c0Ge9FWngpE58Xy01f2g8nNtBTJiiWtCh3QQmzIfR4JelwG6F9d
xPAwjmSZsqbB2rxvnak73UTZbteludYMbgqUZoEFr9kkF97/Vlg9WtwcxdZn2dq6SZmLq6/4GdVp
Y1UzkCD7fUAkQ1rvMTOyGdpXT7+77SMw5pthkLTr8k+fFGnrei/SugBQPRW2OrpLvZdI+2RNgQ7w
BKxdpJV37W2WlLTZCtLtWtoVoBAQHPvdzlNqw6c2CoKDKPzQtHWs1RhPnh/l0IIiqDKLYK2ssnd1
P6PHO/HE6KGovq2nVUf6nU0Rcpu3MfgWimfWBDoEAURZ2omnILLwQoocLHmA3CzA54Fh4rzoArMS
0r02eDMQEQ/wDWBE40wrrK84uynPj8K3Q0dY8YhOOtMuMwAwGPlvMwfpyp20t0nWzFAjvUiERyPQ
+TCOFiA88MIZ3LvnfNSiU0Lz46H92V37xQnAr1n5u8E7Gt4X0sQomBBEa7YBAwZ3TeHl7v6gH7eD
ebcasenxh470hdVl8iSkh2bGdtsXE49uBLennA97PagZj7ZH1gCSk7UsLWsEjxIyuocZCXoK7SVV
WOOU/FYJBwrahk/gxRbil2kcodjtMG9tzILPpc9q01lAcfkwv1gTWpdJtitfd4EqE7askUkaTG4D
YIIp7jSYL/vgNx8+XPWxRRKswaKYh4JfTc0zA6Od3S5hjhuVQy7hlbTQaXyChYIGD6UrRivFsQ4H
iSKOFTQlwnb6ocsd9EU609en3TT7Q+gac1q4wSFojI1tkEgH5X6A9m/9Ji0Eiv7805t7Jt145PjZ
+sdD1lMY5j9rxrpkrWEbImHrc6TLE1g1it1Rs/g2WfliujIRVX2odH9sdJm4K/r9kG9F0CR+MSBs
/SuQC8nuSpfhhxRj2MoAiqBGnFuEHuwpcKV7HyuUnWZgE4Ot39kZ0Px49V6dAc8BvduvvNQYsdW6
yDAwm61Tg7PDW+wxjkH9ay7fGn/dVvBYzFwnVgcA8alcFPrkCCt8gUx1eNgAjQQJcAAqtitKK9YL
SqtSnyhjMbr4oR+Lg4GYGuBcYb8DVCPybfFqxH117BpFuo7eo6/XL0G9Ejp22in7YSr6hwq5M5Ay
jLVxlE2dTkitrOZqyj8KZqXAOLPW+15ET74hGI8BQ/qtXg2orfb5WNt2I1Se4DKFhLu3HIG1fOlJ
Ea3i2MAQp3i5pk6pqCJ9EQLLv69EPPLB+DanPq1aaoSqBU27zD0MTPNN6OdaY3C3PHxZM5Gb1Rr+
JLF++LRX9Yp4qoShWsocxQLOWs0iT+jdyN0QngwnZ8+HoZXLg+RThPtMYiDYoDlsDPrjix75Rutn
6rPuRYeHa5sRRzo+BahEdoM13mdHnGGtDaHXDDGjkGCjudxnUUerJ/9qJ0ga2u985CE46ROOYNMG
j7kFgd9/4Kg/GIC8Do+2QtAt++qVjvYjXxVeSzjcbon10Twr0F94xbNlGcLAuY/8RTiRlNiHx58O
l2HfFZtqOtTYv8ZinQ42DJNOjUkBbIfC1R6HElurk7GBfTlOWzRr2UbGmS5hH7xb/Z3q92YxcNCQ
UDlY8f51EY/4O+pevNZM4JigflU8muCHTgYs7su0/miS9EGyWl+mOpY0XRCqILZFAKwuJrq71zAE
7AdMgjOoGki6UeJ+ijUdUBVtsUTud6PeORyU8dfwD7ioBV6AeWHzwV6yPE/wLnG+rccfx4lAN4JD
DxXmQqruVo8wm75q95WYc2jyfe58jg30ZtYgsatomcniseKOHRPkbhsVbjIbr779vdagHLDvciJy
2YzeJ2gHY4ktPoZNMG8LS4Pu5O++uE9omEQsSeWfXQyVbrux1qwo9naTzWQHAz3kNGnrDgNh5ixG
tPjqPLEb1FfklDrGAc49xNyfZLjS6q9dr72b9W1W0bvLTs+d2ybseeRhz3f8R2wej2+0yTzjCGnY
6B+f99GKhW9/Dacl4/ZBCpiX3c0F/tVcQQnUZI5M+ZBdBHkn3H9Vhbno4PYYKYgI2ciy6q3PQXfi
FqAnMtTv3fw+uNuZJNyPnSW1+g9MsAbuUcj7NiRjGlQ6GdoHbzOvffFInQAOE/4Wa70j0mA/bECq
EYKUc0hEftfrn2cm66XDXOX1J+7Gq/kqwD+CsvK8oxqQAb9zt48MmVgt0OYztx7TmpHhPrMv7cFC
8I9aHoW575ovY3TiXiUVUn6rfHMXXBCDQUGga76tVcYr/9gsxZaSy9KkrbmE4LAusFLRa6L8VmB9
3455cJnXGq79Bs0TUbtdQVllgn6ujsyABoZTuyvhVHD8pAn+EEGoU09uFNhFJEFls6u5vgMQmsbt
XL4GOsSrVajj8C0k1lcO7pLNuOQlN1Obg+860/Y+WBnaZSuTqWX4qWlTbhuyqfH2TLDt37s3wV5z
F5X1B4POliI+A2GSg8CzNznpcQAuy21kF5wUDzsHgX2G8Vx3KT6XW+cpx7DjQrfJtMDtBnV79AaY
6EC+h73RvFn4dKy8svZ3ZjDTkVxc3O4kOqAsZZOW1raW22nEBQIXM692SiW9kyFMWdDEyyXOvX/A
NStvY2OLH4g9fOgDa6ubXiKLg/Jb5d7GQw8wALBRhQjYEYniqgfgVA1L3KYMDXxX9d5E//iZ0WSK
nS3Qek+rfycLbpyKQRmVZwIKjDMZ48XpOEajxJ6TddhIgqVfcRzV1YYDhsUqYGv6sZIkf5Y1CcOh
OS6IqY0pc+VhCuZ4+Sr0P4EFgvIP8QmA6MSoQNfAgcR9Du9SX9S4aeD0rs7+ebJADMTyWfe6B/6N
BBQu6EIQ6FYRlwqAG7iRAnrfWJE83Nxhv6hPm7xJ0DSt82vrLXCOoUqFlwjsWys/9qHCxuJozlsb
hAWIwBJfBw4I8y9msTfb12bGFQn0VKmfWhwG69CsOQaGo+EgTP5RcNw9vNDlK5ephYRmCUt69oNH
wVNSxhRWqfxjeP/tnZhfgzkjxoaaL+58aIBEQWgFWGUvcb2U3E1sjBVANwapNIWBOirvUckNtFJL
U7G8VvNBOjvhfvHxw+vSpTiz+sO10yrH0J243qsCMWMlQ/OlcDKdDP+r1TFl+TVn28DfgtrnSxMz
Z1eXh2XBq+5sViAL2nyX7XEKEObmEYAd5W9bINnYh8B/kWGplICZ7JcxseoQjo7QD+GX6BE/hvrw
xr1yj26AZPSs1D9Zfk9GE6F34r6QNsiUFQE+K8FmN3FjHBYDd6oYn/DEKY9sH7dOhE8XBPXPPft1
H2OHB4P/61Lt+3mDy9OcGlMRrAw4VssQeSh/ml9gay36MDvYUECs/FNPE+zUSH9gu+MJ7kAxL1Fj
J7CtPCNp6Q8tEJYDD5zJuSkeTffelfCWkdgsjT7VbdqPUzjDN0SBDorP0vrG/W2Cn9z/u9GeISsN
7oF90w4g4QTefEjKrS6xIty8DPq9QDCF294OVlXGRX3NMfZX2Odtlu8Ro1kRM75V9ZEWG59nTSvS
ZX5XONdr/sH9X2n8q+yvpgfTgUltLN6m7sNDKBNc1+fqCtxdsD+4hmlrjdla4C6yN2LhEgjLiAjd
4NiBX49X+86Acg4O/hYLvpD2Vv5DSD6+1Kvc+YtI0ZLH5dC035BAset+afbuIFwFYNT81Ng6hl0S
wvcdClTndqP7BttOQZy755VaKdJEEPjoweV0K5mXmitQTfVRLB/usiSrXuOJ53ENXn60sc7KdKjJ
YdI3gcKl4PZBAHIzrYMeBBbyQfkICg8CwkoK305a8JwehqhBgFF0E9adOvDgYFd4u5EvnFpnRBct
OQs3JSYILPtOcT2V5xyRWtjvnvFT4xxyCiPV/vSRlyyJmrAinkyIqsDke8CAcGGcVd9osxkZ9mIu
QX138jOdXkFn8Hpnm3c6xv6074G1IBZaUC5RFJHxG4CXkgKVt2KHenBTEeCGFixH2X8mHg1Mnajg
e2t8Be0NSOF14hGY20yvQdjL1Qkn9w9fXlmfHWD7Dk0mHFJpf+DPrQ4zQe7YRUF+yptrHtwN+zq5
W9M8SXoZurdGxoWfFs27o49Dg/cvqXS8GgXKYcg0eAYM6F17IAXSSjuyCkTuaM4bXD/TeXfRfZgQ
nUVgxL6gIYHniATZ6uIZKMqEHmwCRiu93TKd/G7Y1tMfWb7W4trBQF8hiLGBMVZz5DjJ4iYgfpj0
8VBDViMpNmKFe22qxAgOlfvmzGbYz2VaQSrp0QSb9jciEF78K44TGKweT3HYEihp7DacmIKhawG8
jrD5GIrlbpArMqBAnJ+gaw5r+xk6XAWWECrDPdq+s2mmzMAGjgkJ9msA4OOfs1dCzMMg+DblV4D0
u3TtjE57v3ujsFCMRBRx7ycEAxgEITZrYcE4HND6ymJJMmHeVPsRwKSvBsDX9Tmv7XhGDG3m+AUo
5yW6Bq6KqV6n8t1642PqUKQVDB3YyuQS1+zWjcjlp1/dvC7qa+K7AXgc/J7SwU0vwcnuLtr9p2pc
IXP06fdzLWq8SPWNUD0q1bujtn6eYEeoePYJxKhEPSpcsVBi4Iwk1lkd2Ep+9AQhQNFZ23ndG6D0
a3sPEiFY/8SEMJRgku0TRGk5MY5VVUdwqwGSxZh1cHOQCiLT2fTw/nH5EjfB3oPJLIYTAdSsjNga
VDTbDxBlVbkhwOxWeNQtQ0z7zHmGDrNBGaFsKTPN6b0wPxrMr+AoZjA4kv01w7ceSWx63zVqlIWg
F17yTHDf0QKn6eh0FxO3QJUUagHHQsM3iSfr34pLxNzGSuv6U8JX6a2sR3UysNloJ7Le1P3Nnyec
mL3ZoWtKKBhcmIP6JN+wRaCcxNBvsAUyuPQ4e4g9hX0t4dj1G9p/Un0iAbzeUJAP3Pphrc8f9WHN
NlO9qwy8GAJmUZcN/Rerz2Z1Uk6qpdzOywd2FAArYdeoToIJngAGOqyOlR3c7TXq3adunsNJHA3r
XwtWf64PMxzQIQWoESocg5Ei/mKnNv+roftMxlPPSb3uYoONGtYvlA2KX+wmskBtx/08bQzfS79N
9WZu71WRqBlIrf3wxYeFoRbIXtnfPPPP6i5jcKoQg00BTds+wtg6AiW33nL4HVhFQMrHIS6vtI54
gB8h1BX4bbqTZL/Yo44ZGGV9ak3U0A+HHJyqjRFfVsaMpUEz7FAseYX7uzx4MvCSvI3wH9YQwi+k
+Oqr4W6vP0354nnfYArCIL/6H9gzokXa89Ogf4seSmBA8BpV4pMDau2mR1GifeNTYOgPtIR+LGKC
Fo47QV/HBf4Gll7S5aXDCRjiHhDI7EZ9u8OyUFhXsXZjOv45Y8rnrWm9jxpNJABFOJ6EF68nF8Tn
k+A0cfeWjt0CrX7Ew3D/4+i8diRHriD6RQTozWvRFMu77mrzQrQbeu/59Xu4gAQJ0uzMdBWZeTPi
RORhYmkMOCIgWYT5IZ5ZF8dfadktNFDMxyQ9N5xwsk0UmvYY/yURj+y/svipwFiMRdql6p+5fEY/
GoSELOwy5TOyck/Lk6PabQmsuc36WL+BfJrCXagcmdOSCVCZd49k+BwAilQLwmsrmad5vsSTo+ue
NtMUGmzj1BPBneNxy7Iiif+wTzLhFAj7WrCn4cExZMCpbpZznzScEWnGaonVRH5fV1srid0kmG2d
bAenA0n608OTwa/psEJ7BXL3ouv1ps59c97q4VsfPBVE6MJQXZ3lnj+KdVRNPWv5zKoE0/pXjQ6D
RN1Z4IhMJXHmxAO2VzScosoX+YHS9JAarrWcFP2lHw9WdRXDQ4ChETy1O/RcN77rAnrba9bW2Mde
EXHowqn9UqGiTPA4fVKQXR/1b9fzhH9Gw2+p2JSfUQcXnEIgVwmm+sl5pF8L2nwzQBe1a7yVAV0P
ykD8lPS/pOIgjE1ja8PTqH4b7UVJdn0T2nq/r3gt5W0RPLTlHHW+laDwniRsgUBlDFm/YoW992EM
X0n8VQLGDRShDZ5WemBncmDzymMkG9NzzHZasxMjlnVXMm36SUdit5ONn9wi9Gk7NvFFJ3MSI7cs
bspiytMxlzvOq9lE1Mvp27tmkgmfPhf2Jz49kYU6PVFe1kLIphiy+oMj3hD8SxHW5QFZbR8EnacS
JOd5siIvrW7AqSi6en5Y4nMgvEXlhzB4KGlq+ohyglLF55BhQTxEEdZxqxHVm1hXGqdRvUC9mup5
kFzqQOPs1s53bLEh7nmt/lIAu6FEQFmzTSyQyRB7QesziWvyOW2Pc/cnkYtr2N0bXpqlR5b6WhdA
KnycMkbQq59lyW+FhKnUq+jJwTb/NKLvSkr3evVtIrEqa/QAC8IujWvB4YUg2KaqcdXZoMAxGk8w
j3WP3ufndDj2XgW6y6OE8wvZnvRfQgBR0+2S/O//oe1VMl+iDDYW+drJaU5rWXNpa2a9+WfOa+Fd
ChHNWT15qgphpnOPKkifnRlFZ87VEYax9EMBMmTRifCzkvtWeW2Fy8AyLRzoMUAXO8otMwXEr8Zy
T2r9MAX7WNubozP+ysamr/4WudhkXeqYUO8j4jlHSx0KOH3OuBLR7zL/GoABPcNkXh9lBSh18gE9
CDBjpvLK8lRu2/JqcMJMtN8QrVpMJFt8zuk1bR9j4bcSSKQfKLfCgoSwbmGpbIREYxthwIJ1HXqO
gnXpDBO06VpBAtxA3Kz5p+h/ffiuLQ8tHPjbU8K4HvFQNYSIuohWtAMpPIW5HSO/kwSzluEkPXGX
Ul6+fh/ybUGxcPIZiAtA7WIqFLmn/q1+hWLGZHIJbSzwQJs4f0l1V7ZsNT1gJIwaNj+NQe9ae1qM
W7Ts0vBUmc+s35eMj4LTRR81J+V8opRU2YhX0l88F+YVr7KnSi/bzsG0UfrzIPwzlHP8FAJSNUSd
GtAY7NBEBUDDNq9a9ppzAjo8jS4JNA5WZst2tynyBgPBx48rX1rE8i6JbaLcAmtJ6Fs3DH4CRaKw
YQQzGx8z1QbKJdLPL2jlZ5U/SnFN9pFwcDvhg1rIZNhGdDoWdlDOPDQLnQa3AsCAfVKPTkIIvP1H
QUE4HUIy2VMxsc+4ku7OuIrVI0hNUkhE9L9U5VFN2xmfgGCginBNZAl6ClJQHA9hyXsBmbSZT4n5
0mOWBMTlmOvqVwgeRWd0+yyJRVUzUOc/MfWWjBOI32ZbxYLsVjghnHuOrGeSrt1wGzosGeHUpyyB
TlPc8emESfMFi2MIvrTkxdGO+opNNB8j4zNRviL1rV1+JuFujd9y5aPjUgmwwdm0eqpUVTLCzLJD
8ynJj6gLEJhsbAAEP+Bbr60PNIeSxLCt/qLikmnxvqg3AWEfLaWno2Nvkx8WHnhc7RAwhn6yDY3/
4YfxioKMrINb3gpEnuK9uCgPWrnpyWRM7JoNIZuNLB3yyAuy31L2CO8yakvw43vjYQD/jGta+0cc
TnV3LnEAg/pPkQkLIpByCBdxkBVA4W2oPmmtZGzN1V8+rm3P66SbP5XgJstkm2MFPX5jE6GyYJEO
Y/+aUAUJCWPD9tUohB/tV9pc4/w8pZdi+VYBHBScrorIyj5CXDEOWn1b66tnduMETwjaZTi0cCpI
Hwoxw2ul3k2T0azxZW1ftW4wU+WJmzv4YXUdou8hDdnbBt7owU1Akc0QTGD81VKf5MZgHk3YzQQm
KwjnzYjRGJmjV8QvncK0nv9Tp0MtHqOMT8v6qGe61kyY+n2eXsTqvS0rNx/PUPSiyY6xi3nnytFv
TflojNc02U6AI5lEVj94FvwVrOwsxKf15KPuzGGHZpZl91kiQKNd1N9EKiE4b+JAwl0kP3TIdWMT
VLxxxxSHQtzlS81gZZJruo3SlfNclV5jklzI6LbOCUo+K4Fnpq5BDajVjbZgvciTT1Sr0H9KpnD2
5MUVWBIrwh09vkCHrqbQmPEsWWVAM/P6nzy6wGkyJ/CZRb5vW1fkPzsSQEluVyqNcpNPdWmT87Nx
QgiduIILTt8YmkR82+D/Xd7l/esVnD6J7YJdrF3V/wqbrNVuueZ0onmIpq+cpPpQ9RDhbDeQfi10
9+swvczK6FmZDIFlp5qbqHASwa84fGvaS27cdMhV0DfmJbSx5s3g/62vWCQDSAX26OL0DUtXvV/0
2MmqapunCBXwFm1QOlV0ItPkp1H9o8f5V9ActeyRTScdmblh/WNa/IBf0dS/uJvx9DxTPWTMQ62P
2j2ILqVaRfiPgkzGBhLRIfLZKViui8xXSW8GukdwkIZ/6q8xXyTd02W3zckw8Kn8WX/anNh6lm4T
qOP5xvCnILaoL/QetilP+1YfsPEveuNLykhq2u0KeSfz737ywoRQHxh32aS+VaUkiZoXuKQ0duZY
cdgRp0rbJC3bXxOTqGUtn+2k+OqSwzqIRDnz+ihtCnk/Jp9JQYMGXDLrmLqf1aeE5r3Sbnv+ei1j
m6buREi4XQHCa5YIgsfpvet2mmJb2hF/KBi+zexaULFKk0OePFLzIlVPzDtgWVVfW2JZPGgFFlu+
goOVX5vhLpc7afCwj6pMcc3hisCtmAc+4iCmV+PeAL5GhF+Xbm+IV0E8D+z6wD94NyZqnZz+jBKB
Cmgx6PGwOo1h7erJYEf9RW/PKSK71F7i/jTHLKUIDXnyI65r0hHtqOvWPXbTxVQZ73STaQbgoyAm
vbwW2oesVYhuKUwndQfpm5Sk+Ig/GJUwYx/hsjNh4ohUYBweQkKwFCSYnjg+u/5E5n7TFpgw71UJ
RMiqp2p8tTdBuVLyAsCHTaFe9eFGY23IlCDLD/W91l6X8UsONnLtDpxhynuUvazGLDWqrJ9qSFON
G5XfsRT4hSbiLr/V0zMq7mNw12XmEg6Qu65+zDRRU55s9Zt+JJK8WSLCDZtl4DCMSS1AEENBjdcA
Qbtwlx4jE7Yg2wWor+YtlQ7CfBrpjLVeW1X1qv7SNS3iL0P/b2Iiu0heVvxlonLqNHQv5H+I+GOi
TI5ljq60VHZCyjJQOTqbJRwkHbyMh7Vq2DKVyBJVBD6+MLGnjM+BtSO7GuM9kZxZvMbqpZKOPdXA
xSYpGuLtbq6ANCa22dmJ8gEZTadOPdTO8Ec9RI7oy0jTQ4erSDoVj75UvcmED+tg10bHgtk6orqg
aeONGrzommsudgsH2cbvFqvOPN+04peMOmUnC7gb7ihUvVxdsP3rMgIuf+alJ5vbgBmJ9bll21jT
O+dC+qajgexl2B+b+jT8LtJMFdOyVysKL9bs75P/xW9pQmhpf9DhJgpoCTLfZOBNlOz4Az6F519j
vwleI+sg8gWxW0T6pkv+VesSxVveJH95+cmHii9chJ8dMlzab82VJaBsvMyP8t9c4siyE8GPKrCd
ImbzKw1kZOxxu7AYSC6hPOwN3jAVNe1WWiw+LFfkoYQvnkwKqYwZf9WTat/S7wKCZSMf6nor8tK1
5FZL2SfHlxKATDSQuVUKPS7BH4NIgOCh5bZS+nUK1+hAY88Cux/Cc0hJQj/UvjJyfHo1qh+l1Z2Y
VRp9Y0KKGL9422i1UNR/eA51fjALUAcgDd7UA8KVlWyz7gNuhPPalHgFul+5n429hR1CNi2VobUR
V7PXUvEM8W7wgyQGtOKl7xGn6UHK2AkHF+9BfkZtd7CsTyl7bVIRgS3xWjOx53MUXSrO20JOQzrz
RmT2biNe4obG4uqvBxiQHMXYJSV0PCQDZGE2sGUuz0R/JtN1Cd6txivyfdg+u4TxsbxFHSJsul97
hJLqU8SeKGpkga47dkQOE+3YGPuqirGVHk1aEXDnwCI+DLzj5KlEL2SpTRGT/dwKqWOIl2qBn7qD
BlgNqddroHn9es6Qr8r/E+9RjF8mliZT5/wxuWo1b/EETUqrS05FoLcced9i4ymjxs0SKhE/8+ga
yZsYni1iN3X91yyHgE8AnSA40C/AP6WbLDwaFVrMn4hwpT0HgR8n94icXD68G/gzAbiL/jRhFcGI
iVOywdI9LqafQniT67NaP83pls5eZe7Gc5KfOMBQETLG3sL+VP4rYKnKdEeeEZVzzB15ueX0RKq9
K5LgkbEk99hbWevLr3Bniu4v+rYr7+rk5hKHfXdSsApahGdQy3L4yiFSwuIh1NjMSNH6BZsKqXLA
4tgX098MVTPdaFSQp53av4z9p1xAwXxRGhZkvoJyHdavo0YvkrzYbBSuprY7Xb1O+otIEYRofZUp
wYR7mjNMTK42I1+TebHVd4tTndX8o256U5mvWXVOVbCZnTL95oG/hlO0WXek2J+nP4vsXQ4Qyp9A
3kY7F1PAgQPIKN3LZKXT8BvyImeM0AGMtoy/ggX4Pd6VDOS98BPSP0q7K6JvSNjYuKfr8WZLYUGg
nicGaz7gJPnXDN/wVdSPrzpnmJ8mCkZQjSLDqybO32RMyYsO2aUwX8TxFvDZ5oD8Kji+C8uKu4PD
Q0/b6JGBCWLX0k4d1lyCptzYMHC2/NlxNI2IPgxFZwvUgUTZNYb0l1rqhN5N0ZZzd6YrbdxC3PfJ
3QgPRP/i6lswfjRMbIBBrH6V5bqNt1Fs17GtJr6sPuaFwbGDH3hRYyK/Xv9RJSjq1wmOuIMsEded
rXdJQIzhrQ459exm5VdJyVhBsyKAw49wQOyzRxudhp4lhJ7C4IGGoRr1xizvOXRORfzLy2OftOPU
XocucKziPOsK0f1/sFDbdqyguFq64yy/YbsckPqX9G6umHr7qa55qU+lXmVbbg5Ika8DlT38t+mf
FdVDKq2wMUdZzJrNzACuMMCkTFE5f5tOFB/dXzwdi8bLoWuGjzD9GBk56vgqGLioE533s8zPR8iC
0gHpo7nLIabws31kCUzy0dB5STlzsvmpvSeIx376FITSZwtgmBdZVLoth2ZaRprgT0ZFMuxOOesL
z7ff6HRSePN3vPhyxIi/fNKpIuDbj9O3qr9GdFnOwaeQEBcxLoJwNKdnwxw7b+PBFTSPxuqYtIj6
WMoDGums+i0/iPITjz8DlSUys2s2Hkb1I0920vwe0D/SqqdQchIQ6fVYY/cjsSDIMfNZAlLWlzWI
nf9rP+pishsIMAwsuX8o0CEVjyCHrix2F/2k6udZ2afGe55hLPgw3eAKyisabVBcusIhvcEQ6wiI
yXDlC++lSWBaeBa4pAa7/WK6C8+rXgzcw2KSvNkJBuECVIG3tHlRDUS4ryWjAiL4p+RHUTuogAlE
ogcowuiVXJgyPWXlUGTMojwCsbseppvGV6OTxouR6p65fp2/SnlsVz2uPZCkzKK7QhRMZnCZmHBS
jMU5vE/1o0o1Btgvkyaqcrui9y1n7n4PYkIAOA+LTR/uJ+VTGg1gY0f/FgGb6Vnp5ktCgLHM3qPi
O7FuWrlX38POtpq39YIM2iVV0rTIAVIO7wxkKPN5Mlg2E/c0CJtQv4vdbmxrOK2MDZqTcSAfxiHa
DwNyMWttX9oSQOJK16+ZxS7snV70Z8UT0mtQPkt4y1m9aeQCEqh/uXDz4iCQ0KK5QbXlb1n2JY5x
XP+Qgv8WwoVzYw6pLZBZa39q6h1xZAvmAiA+rIaL1d/b8dC0504/JNY7HUzGZxfdskXcNgY3xsBx
UbM0dk4/5p45DxQgHhbxKA2/tXAvEzeWj3ysENj9vCX1wR1+wup/DLCzCH9Imz0PgklsTYsds/7J
A1cfmXDCP2FyR/UX8TgLPI0SB0XizMUJJ5J+qtra6CA3PQKE+p7Kdh2hK7xmbBHg5x4hAumkFpSC
vc4KDE31NIS3gZqFLLyb7ZWoGEKkNrw0E1U/z9QwEDg5QPT+BNkgjTQ1kIQLLSfkdwYTXNdAKgTJ
pShfRvsouGdDyE5DeqIebCQ9ngV7pf5HqlMXv83ZoR7fI+Ul954kWA6hPb7J36m/xPSWDc+hAky1
XibGMkH+jOVqq2e3mbBdB5Ub8VdR5NLm3jnsstGuVlwRH9NKSPQ4Yrgt6dgT5dcu8Nd+KJovl/cZ
LbOFW+yZXstjMXlctQBMfZHplTF8tdnT2c8KfjDSQ6Se8Y3I8X3XacWrhk2smc4iXTkB6uqp7E9j
5Ez5Pq0cQXdD8r/igbyhWn62CJmp+RppD7P/R7FDZVyn8gGeyGJQ50e25CbhNXbnhvH52tf8Mzit
NPwM3NUiAQXXfhEda97zNs+dSL6rsOVLMq4bURX5c/couge8uiMXx7reddwcYrMOVeqnmb2GEaea
TSb5JBlgQ3LjPkw3RHxzcVLjnssntqjxQ5eh9t6oobLrBxYzlgYWZsweVtoky8ylttfIeecDPakS
quR9KB/SZ57eu36wuzfu3xpFPtXDUn9IJntrP22J2LuSBcruLFD2cfyAICr5eZFy8Mfhe82Hxtks
4lVrAbVTEq0ydHlG81FhKQfidzzYH/pRtLZFfenB5uPwEfS7QHIK45B13ZXaMidGMYpD48qNO/u5
I1uzaWWM4S1x7VpFkFq8lcufn40RglrfyTOLGWOPlza0NG+q3o1fB3N4DCWvIHrAgruWnOVkR/dc
MPzR/dA2g9PHcIMhDt9JWG5aT8FYfhf72zRhvx607Dul9CSb/krtmlbs0UhJjWcC0HRUj7l5gyE6
XNPoI5jfOxB2FqT3OPprVCBT2hZrr2qdxZqcurK2AqMfN8GoD3PdKon5pu6QM7iIGDuMgmTqSxAb
ArE43vnwEtI6+YximFhVpaTsBn3E4VgAmYUPmypbh7ZptLeZ7o4Bstey/qZiv+BimMHvKL7L8uyG
auLo/QcH5blSyRiCl9AQFcFiqIhQWcy6muwFzR1e9dyeyXJHe1JCiLZV5rC5V7TYQfxKqPnmd1O6
4/KNXK8NvxJExeQi+HF+SqV9oR9rxsNJex3Twyz4E1+QPNMOJuGAlBolns9FS29pgQzOTTwGTzVH
qR3pvbdRRHjqGGgNmqAeqnKqsKuam7CcqDSyOVQTLGEVLCJPp76FTiWh5vIVd+AzWGFp1U3Etb+O
ukYCYlcR2ac0/nLGLFQE2o1anS1k/G6Ny5SdVa1hneVOvdDPGcZ0+Ws26EFBfu8g5vKTXG0MJq8Z
GhY0od7ygKvJWRN3IWd/LdU5lNOgUG/QfFr9U3qNkx+4bkF0E80Ww3el+aiTPzWmP/Tc4nggDcrd
s6r3VsNdQS8yOzIB/+6gTle+ZFoVVOu8tp2M+PWWza1T1HeAeKION7+V4it8KAAjmidbPsWqgQAs
6A/UYdF7KB4C7QTxTEep00FDsdqjL6zIBdw/60vFe5BNoAfDk4gKt5Y9Un3x9MFymql7lfVvwmze
opFIMs9zaAvqXYWDVstuMwu9M0+gbPzaQlZx//nj0MvjPACqLt8NYIZC6K+1WdmliK0TUG814YaL
W1V+5M17IjQ7rXuSz27ij6DQ2LOgTY3bYHz0MSlONClleMzosfSYwtJK2wVcQErOffsvTBa3BaqT
GQygBKdw9pVEhcWOrrW4RzZzBQvhMOK03toCRRUVYKLKeJZqn2m+68tr05xCogdxzG6XFK8Z8X+L
AF4teUJwzeAfldyleRkBjFqKtTVW1tGVVrwZqUV9TnJkZysjRqlcFKDxdfJGpVulH3Z15NX4bmJ6
K+BIB9qQiIV5S/Bvnigs/rJohMMqxLFtj92QOln7yGuOY6yKpuZNoZeg2Y5xtRmxG0k80JmUOtwm
y8YOrpbo+FgYQ4T/xqCCmCEEE/oGC+KwnJYpcE0dagUFI+lYwzjjkG2yafLdsBZTSad/WXW6ndXf
WOdeLzaviPoodfaaGatEX0i+oLg4pCsLXD51jqEWSfkTnUJCnehR0MnBcuGLLyctohnobHkiRuYm
4F3F9FYWqr8k9ynGV2XjSOF/CBgAVxMdkzVblojmpysS27/QD3oBM9urigWAmcG3tt9SQOdB06Yb
7Iok2eXRuJstr12D+a/h/NebNwJWJCxvQcM6iHNLP5la3CzhQwi+cvNI16I9za9DcMukD7X+aCjO
43SwnIviHCWfsnyrqI4PeeEadr15woLEXGEcoaWA2uCRHtoFzbCWc7bcN3LTdiK9iNlD7T6X5F2y
Ti022mw+RWgdLM8Eq1urA5trvIiEoFPLrI8R+1YYEBbSkVyWxTznU72NUL3i9rRm8CsRiqv5SxPz
Ma+UbJQcKCH+sSpmRjoKC07VNCZsGukiNhDMtzHrN+O47mBUe1DRmXaXyKwOQQMB+J4Ay3PjzWUR
IjuK+B2YDYY88TM0w4GcWEdghTZlWsZkTyd+UWkK5SLrFzo+RXL91sA+I5fuRLU8voId0O/R6Nw5
p3JuqVU/AIAd4E9042dosMjaLmTFVo7lWGPc1v86iuYMngqqytioVRzBmAqr2q37xhdlNlVAxWlg
qIkD0Exfa05jotZQHA+p+UloOc7a0mmat7oLt3F1N4W91vnjtA+K6hJTrt3xrYiYU7XC4XWY3YBu
4bj5LNe/+vphtL07Wzp7QYEXrlsQq+uxiuIWWpIteV/JGl9ERylsN/zLleTcatKfAM0UUeIMoGL3
aJeC+aLolzozqKNhg6EzRFM6wNOJLHXvZNAIqKa6RYzOY9uLOtJ3GB8JxVFy/EsyYlOtM1MEn75T
tYOMcwCSGqi3wHg3h6OasNyOW7XNDvW7zGyzYCSXBF87Q7PD9NMY/g9r+Sk7Z8wQxsoOQji0ilNR
s2OktGYzuY1CRDF4ay+UA3A3AA/EI0/ZIPwcNU038QuXBUWR4Q9b89hK69nwpurXeOS+UhQwHPZ0
3FowNENu5+pPWf4uYkr6f6GD0GtwltvqG5rxLCTvEfS58GEy0jGfNabXw/jCf8YhYBGm6E5qeMwO
VUclkLIXO0fQ5JMYfon41RWUimgj0l0rRbtwIcGzwKrjIKIW+z5kvQTHWyT6ltOjFlFZj+gpwgSa
xHaM8seoZq+f/lEzkxKOaADUkGPw9Y0/PVLOgrodxD0XBx/SwiBwNTK5K3zZazsYxQHMZGZDY+V0
l/QfpaQ9ALEq3pF/abtvbhGjuXPCqt9T3KIgHU7jI5HXGtZNpyC+aU4W+iHGXUT2x+El6G5L9GPM
VwZkWXhLTIJESCAmVEw2vFY1bQ/ia5kmlI0xa9GVy12TIQpAkB/z8cWSU4J5jOaAKLJT8jS1fAlS
/F6bbCfzCiwDypq0hXpJ9g38HPb3obqpNeV9/MyZbYIDEJHbdAZxeFhtFcccPdJRJJcrR0frHZwg
KRRHwRHdhsGrKVAaKDsi67dgDnT/j5sEcYselQizgiUr5cICmqiiXSrtIk2n9vg5BcBntHTiWmHH
/Ko86zV5hNJoPY2I5Kdp8CfNiZOj/E3pw9I5fY58Wg/o14b/Vge+Kl7F+ZA3++lfTmWfOQt2DS6y
nmVx2aT2Wn0V0B+aah3LAgb9uiwgHfhqAUjNmUNTMvgSgaEB4W+KUQ06Lhj8VbWaMmKCAwdDVnkb
+Nv+lBW+9NpbljGxjl6DqKXmEzVxDhWShKEMzdiEhKcycXENc9imEvPUNlpyegahKVt3rrBPiAes
TSKD5oO/5aCBoVjuDPk1Bt3n8nNn/V1yxJSyI8eUPDpaAsNt3Z3mfi+Y6Em7/LUQ3vrwe80Y8K8a
oEtxm2Cf05nVUg2zvAixB8oZ4v0oPAI3cjpmdTdi2Mkpp9gzRqhHs6BWS6HoSibKMYMjlYJ4I9x5
CqBVuBuBHYZjECfeIqzPS7oauvSZtrPoQUN5EbH7jOzBbJlfM4eAbuh3nZWRVEdrkhBjo2zHOyXM
wIiEuq5h2W+BLjMejfCx1AdU3FndpiYl/qREV2E87i6EliLFK2SXCz5rQh7pLptcPbtm2dEIjxwg
QirOsNEJioemDzmBzzT2H2FmwmSiYU4Ot00YHcWaL321pfNFS7c0NhEbmTFgKn+WPZn7N+WnQNL9
IdeXUrYrsj0Ft1UGSUpvz4MttF+gIr75c4Y2+RBxX0PRmzBa8IDJvUBmWBUzuPJdkiKtuove75ri
0cEETH8ts3ZTsxm1bzOXqHJarBIn09Dhqp8BhX1qFnaLzo668pRh5Lcs2KLxf73orHws4qVt8Snk
rcwtrZymUehU1ool2qpq7NTNsoVXJ92gTAKEzFPmCJQmb3MyeGVzCzNcpHBX1SLDJdm8+JGLwXbS
mBwuoUxsf2QrmVB1yLp2dxHbWa0+BD5AmQ+Mu0BbnPEcufi1Gv4tVNy2dISTeHc0mg4nt9MeNZB/
Zz5NsWH8vqbhsYtPBnOgLFgM2MdIuVjdVTOwV8SDVTwnI3NmTtJ69cGdW9tF3PUB4VaSkHVJvWIW
emvxypSdcuXWKP8ibAlBelYRcPa4t4g8avmX2udocAUA90mKtgF4iMJJjF/Rypuw4oaGOxmwrGNc
OpviLUu9kvh2/Famfo/B0mWAvP6cVHtUOim4lvAQGXEqwfi1WCRmDpNN+2h6T6FamAQIZeYQNzSL
UeHI/UFe34bckJs+Si7Gla5TfIqWD6CB2FoV9U5rNiqF5aHhcVf9ez/fQu1cM4XTI+8thU8fC2Em
RSOhB6q6EnoBufX8JdDeFjSOnhcPTZ0sdShTy+EKeudBbw40EcSo4EHBcEx2C8pMkkE+6LKW/3H3
jZeMJunNrVTt4gh3Pgz3YnyNxp8U6l+uuOtpTLamhoMgvHUs5BKRVj1cs5ygAGsHNc5Hn1zEjMHX
I2m2G+LzEtzN5mGkICpcIMwjIpUXBDOakyE8Oc52WNzfobrqSPSmg3j8xbKTLbsgeNPH01CADgEE
aeutVpDqiXoX3i1Ld6zwI9GRPXhXVG6lRrm3OBET27RrDL8ClyLyc2Nv0LxbSvIhFDCwNQ4WvNvJ
zZReUiobaNLxOmHxZnDQrKW4q5HQkCmZBMAzEGYlpdnWSYPF9mtyECKlvzGAFviu044MKh841750
hBnYk2BuXcp2dBhV/UOlwieedoG+r4O3aTqotfCHf/4o2gIrWidnzyZSmrYolk7IUtCaqa+bAesL
DWAlGLzADy2T1xZ3UforxR89FtpkzLt+3BfNyCF08Ixc3A4yvgSzfEzuYkQYrKrSK3Naufu8/UyE
mPCT5WTxtbJMGgc1AzQdhUrSB9+Urd369FafLdrAJBWwyhXq2PIqmhy8RS6YphJxwRuW068esKYi
wpNDwagF8wYoRhZAvFXWnzmckqnHJSTEJkVYOJYL3PkVI8MFUnTsFLiyEIEvoP23GU5LN0OWUMqP
It4TrAg13VYppwksdiplag+j/v9pdddXnMXCQHcMzoN933lC0QDXk6Npp3Zbw5/oMjl1dt4Bn5ex
K1Xb94LeJPIB087sqXiQVGoJSHRM/DUWfZOpzbZanjo6L+Ny+LKAxVjKSAUuXdeMiOCNCTq+IpOC
40nLlHYPAOMYrc6d03Qi0W5Xdwa89KqNvMYLVd2R4YZaYMvkv+XBacSHNkWulZgc5Z8Tj7+MOjj0
X6nI0qb/0cBAWUd8KtKe/D5uTV6M/wjBIae1wSMKcqeadK5zyoifGLMX6sqnRqKVG+Ur8yGUaLJc
0UzUNGfxSCHug5B+TJI+3YT+SMWxAvAfm7zaxo7jGNM5tivBlYCPmTCcbXQsRW3zLsCkNUTD+2Bv
9N/sWyHwS0mAISsSxzLEZ4z/RTEaqQrDXQIgL+ERtHgxanUrFsXOpfqNZG0+dz+1Trv/VNJmUBJP
yu0RKDKNA0fovmaRog1VOYa8nYW50sPhLmOhKbWckyGhBx7ZuuYOmg59Hq8iYTsfeGjKhox4uOvQ
0MfuK/+Po/NYkhOJougXEZF42HZ532Xabgi1w5P4BL5+DrObCI3UUhVkPnPvud1zahWXbtIWCZef
i+nbR2Zl1+O5cF5nyILwjxk6AjUFmHa7hZchdGtTeE8+ARMWUo/Qj84O2w23+uZ/vHbS3Inps5cY
OplP1fm6JXfMl+MLRgPWOsVMM14RiouOl5ElTuS09g9efhAgzJzK33RZfKl6Zm05CeX1aDz1QGvd
fxHr0RAvZs4AKzEXJthacnxIlZLrFFO632+d4tijqBjynZl0S49XWUzbEN32KE8a0hGf4Z0ByrlQ
3yWd+4jGRu9xegMI5zLn326tOuMCf2891Rh8SWJwIT7XGfhreW9hvQfzxzvwI1KU6TbJasHYIR8/
lwjSC218Ivppn4h8aVFkFka+zyamK2hF0U/J7oWPYdcwNZxx6j7qAlMPN1p+TNn2agKWeVlNWGJm
KmdHirZ+rOroQhoX9SACYEidDvnpumL6axPP2tfPGV20Mdt5jeyWu8O2xCBiIWqULG6N9uZwPfo6
zW5Pd19FZJUqbRF2f/mYjU9111/iKF1NcOR84dPCbeAWLf0mX9JZbDSTKolONGBfRG3Vd6zHIipJ
+yXAWhg0nKKx1y/1yjzS/z/SiGm9B9nh1EGnpoha+ogfio6YHdpUDUtBbhZwWaDXwnUjMA23mrfU
TLjtGK4AL3Uwrk1T22l0vh0HyKupNp3hfyma1IBnObH0v4ndGHcH21Zr4Rn2kp055puFwMItTdoD
M31P7PI1osnUWey2ucHMol+3WHFQXj71/a8Lw2+qKJyjCloEc/3QueiEbA/IvjOEOlCc17Mzmzne
2gwVu0/qB33T5vtOOis7ebiM9bWGinD8sWPovOb3WKH7+Gd74Gg6qNdmcvJRNWtu9jI4w8eonRD2
DQbaRy9bORKKZL8pRPlKqgiydqVwMlrhtxxTUnb8WR+7LMry4biPVtqQcRrg2DKEhAHjp7369Yvr
nVxTIt/69Ov8qRzwHIawulvvWrbqaiP2DriyG+5hE61d99qgsSIQJYV3nb8o1z3Eob/NzQZZAKda
Pl4izf8Zqxh6HtLkoTmKmrjA5t75mDXJYEIIG1RPwrCRSxqzleoue1KfXHsft+5WJQGbdJQNFfg4
kh4w76LMb3HqxbQ91g+81oVMaF1nUQPXIyxqa85zzN8N8z1lOmWkX53LqD2xf/uCEmvQAduw7Awx
9cXNNh2jp6iNFrCa6B8uOs991wFfwN0hw38TYt4g7EY2NDX+ctBIUXkzCiw3mr1EMYKfvyi+mZUP
lY/W96f2vW8iypBwEdqiq6XFMpFVAftafyUZro1Y2FSDohoHmtOR4EQakFvzXW811L4mL4/JmEKq
4paRnGMElGv6YuzVa8lRWfWcwRfWmIL1W2TewcpX/rG0qVzqFx93UEL3Eh3MDmEMgQDSYv78kWAP
N8OACBL6YLbfcReyDjv57rzVnvVFCtXz71h91RZY1fA5TxEDK6zAnNdzNIYcQVV34EEIA9KZ1A3u
GtY97X5C5wtEo4q9lTLMuwYfY0JABad72bOtzfGrOdzLQQ7WM4i3E9vsaF7+8mA0fGc1WD8Ri5cA
U0BnCMjqCmGvtU0K8NiVe5ziZA+zcKmQdGmjzV7bk5e8Ifwj4KhM0NRbOPZCH8wZV4kf9mt9ltgi
ymHPbv42ZveEY7Ty69UkvY+e5DXGWe6Gym+hQIojGeidaSMdWNNoVH37OpBEWDP4nVxUQTyMBkbZ
Ibo1bNf5jTyXX/6g7+IWFjjPNRNZDPN7DwJR3QI5F+8WfWFjLBVqb7t6j/oCds69JoukwWpYYkSq
2h72pftUFl+TjauV8S75ZLjdtFVUNmsH74KbQ9j39gkORJ310JBX6xpPtMjr3WgntKzxSmOxXRqH
bLwGYXtoLJ3VijiZ2DOIC1vk9inI8m1csM/Xh0+zb/e5ZwLB6JYBNtYc/5h9K4XBKhBdKgMa8hH/
NLaKqdC4eSCi5/3KU4eG96yyEXkhRzJwxCjGjnFqbVVY7Ooe/bw5bnIkk+TGrFLqPQdJo+HFm5JU
sqCuPsfefcucEZHWt2QCqQOvdQPC+NqPXJqnxGb9zGGV+e0t6a2lyda7IwjRZ8YN0O0pZkBRCVgI
Sp5nVXwKZE8ycABZd4P4QRDOw7Npklu2ia2+5DJdKM88GF63HutDLZ8Ho5tzR34SQ98O1LO1uA1J
96xT8xSTS1HXbmrf2VVQvK2semkjRV/xhncP/Gq2cqlaZFWtdKvfjRQnfhtATnudpWYaVSHhq08G
1V2PbS0tw51yxoMlvA3RiZtq7npg1lHOkxJDhoDH28GOPA4PCZj1IhXvdFuoUsQ6QVgoVPyIw9cw
1y+2jwyYmV47krJ0zdACVNSH+XgLBFE5eKjwue58DdwZZ9fIgZbg+isC49XAZst+Iu6qXcK+zLDw
igbTukjlOvifGWqvKHp50fuNRfaaCuSzP8lLwmDLqlcer1ip/evyZ8tJAEezpfKMs4oBg+AMHMW5
ahgH1vnfkE7rkmap1YODH8UbLysuqi72FXAGgkU5TpHYgTkq6ncUp3QD7Y0PP0EjZSGa67vpZslj
b1GCeDG7a4oqDQqZ11ArFv65DYNT4KaXOa40G+jbNHiUmF3Z9iRpvRlIpk6CaZMZydpCtOqnYm3o
7j6MwajRBgsGAjo3CSZ4VxgngLOyeVgUEv5LEmMfDRwkRGQ5lDQ9NX/NH5Y5nhEvFD78BtkWK8TF
UMmLwqkZAuQpAhIb2BoGFqsBimKX7cbOYXlQlgNaQfz7tOvCFUSWyE3R7D30rBkmqxJmlo3bHcgH
pONNAJfGceGxFG8RDWpcp1z1jIq4n4oyPXgkU7l1eKKQRFEXnGPMLlZfrKKYfZUWbvXR3TZtuSqp
y4HtI9dtbm2gvdS4b1u2AgMG6IlRyZhzFgfdikW/6pmFkK5n5PoqgJ8iCsU7zFZ2ZfIrxIItXDPb
RhZzFYKyS/KOHAdSE38px8JK9uq0ZDgg/eQzSHXeEXx3JTpyDzOq9R1Un337ESRvOhOHIhRLHxRD
AVzKl1sqo00cTG++Q75VNEcK5ssQq7dtftWAwiK2+Uo88mKZCnR+8Al7i8TYieIwcJ4nW2NEQDSN
DfwHBcesFXFHhlwFOC4TGLGv1h2D16APP9oGzW+OrjGveRWQOsOGCIB/1AgrkBtsrQkhe0Yphl/H
SrKD7fg/pvWVSqrqULuTyHlS+rBR5oA5XV+NlP5DpD00n2CKtj21wV83/uTxsuVyTMK5PtIPrk+u
afTZ2C/J5K9C8aucX1Jyb4L+Yp7XN9Wf6ahFiExiyATzWHNfefQ5Wb0Cwbc0cZoI5gQ5/1TDvBqw
yYeczTHtZMoRgY1XY4cL1Q3IXocuroFAzL4P649VAdZEmlRPW5qhhxP5GMKw7jIlbvyMTj5Ypg3Q
Ck9N7y5ypx7TaKfHpxEnTBkNm0hjsFlZe91sd2UWHWz2qkP9YjXnbmDzIxgDBoGFI5s1KnYHB9IQ
HqszDrytLjSkG/4VViCcbcyVlOIoGra51R9DdsdeimchxjhreJiJCjJSgp2L1kMXSEa7gt+UNas6
q/9N47Bzmax4fbVxJjRpbsd1wac9kq0ACAEg+nHsq1fXy/aJN11DgxmaG+8sbOASCnMvmFdO8aFH
Ny3GaWk4IBmcdAOLeTMMb6E3Pij6mJCKVepDrDWRQlgSDkRsF+gXMhzo3t6HNSMwv4dYMLuA/AxZ
g1kcGASFqFJZziJINlId8H1zG51zR8+c9bw+QfHXQE5/kol5DVnydYSXNEw6s6naFKV4TpE4dL6x
GNLvOHxhS75xNewSkB2bqkb9O+8eYM30DjQ581Dzf2sN1lFwYqw5Dy0rF4szQiHyVQOUlUhHUp6e
mzJ+8NKfxyl68+yUe8JwisWgv+pM5Y3qlWHT1pXAVxFEleyocsRaWvUjCf3x6N+A9/6O5QYG9zpC
5Be1H3SCVK/hE4U+xiJkphcVUWqbDoqYApQRnlpcRhnE+8Q9SP27Cnc1dyPP3MEevYeeh9saQHQ+
8AnMcYZ0CcE0HXp/+GlTBvbY21LyWSJyKfWQUxKE70jd4tmfbRlvJJvhUeJsHVgs6U9zJE7jchuh
54uS6qcYyO90aLqyJluP+A4EQ+o+oh7h+PGAyenOn2J8pI3hKYCLUEM6IHH2LvSZ4klLDTTOtu7I
cvGUpgsD1Hzb0Z2iJbDRByfix0bwFQqB1bLC2gF/1TKfB1Fv5ilsYTjdxqREw40Fti6EffEY2jeB
tzaGBxSMe72i3hVc9iXsFjabx4g3tarsV9JBXhBxXoMWb46Tz4d2DE2PcHDZPbsJLDwWf625dClU
NYJ7WJE96YK5lcHIoGC4GUTmRmj6aeA8jkcwkcr9I+mZQ5k/zMYCYbF2BpbxETITGBD2kVZvoRPv
R2095PJW+cyXonGXsH71MfHmSbEPLTZzbc2uOV+0xIMRMoxCq9rlOul8eExHRW8dud9GoV5rjptc
Myi4iPjNTPc1qxA4Ul/LNJxZLyzAqoMZ3go4J0XYP2eTtfKa6D0E6ujJ7EC0/K1nYyDGbKfVPG1z
BkSFXsZMX/hj7o37r5qGU1S7DITKBZD9lVS8qq1YSHh8xjCuFNt/YzYIud6bFdG4DuW+ABRRZchT
TP+3zewYzWoHbMe9EUMY42nTg/y15rghjgBBeTwdrRSsH5+hDAXhX8WqVP6pwysmpv4RUXhPI76p
FPxPCSRPrnlldu4Q4ltop02alxTsTL91R6yF+dpaVHB6iP8g44FwGvRyRi3ekvqK0cxPnV2pJHp1
SsJMzy4kOTxb6qvMXlU/HSqL87Gyj74puHu+5kAXGyhfaS31AcsfaGfR+odpGHduWQGT8/WVahkr
RVj2w94nLwCdomihEuXnFsqCn/nYHiibq+puFAhaingjiNlrUqQRHvPTtjuYrsMVEpJm0lGo0TTY
KFadJHnUo7N1BIJfBwARKd5R/ioCpChzkghxCJ3r3yW4pEqNeAjmRV+NBZGJFAqu0LTXqXFSk/Ma
1u22Mc1zH3sbk52jXUQLXZT7yh3WVt0e8lYiA0Jixsjyrwryg6p4DudLUDV4h7O1RbCVObIQcZ21
KutXlf4L86+pBW5SyTWQb44htkxFvzancJ8LtYvT6Tkoy5WP7pktEJPvdGFN2L5wNpvT0WQGFnTu
iosZfVMO24ioS/2z9dc+CgIPOmkl3LPRsCdJxbZDrpJnpzjgMgl7Mnx/eCgw9JCgB8V4mGihoDNm
mcsdbJ/DBEwlNPc+tHfKh6XIEkZCDKl0F20OY8MxNThj1c1j56/IZ4nieGOQt4RZwnLnrmF2uTp7
ErCAgLMSYQEYkWgrpMJd5p9A0rS9vAaIB7lr72PTLVWBncAO2Y1Q+tYAgybtK6crNZBhWmF1zCJv
kyTOd6jQbIhmq1sTB+LKS+5zD5KI5p1+izVCxrKtQ0nyWaKMGxB7T0Lty7hGYvwbtijyXbyasxSh
Rfuil/0lF9hTdHExXW9j1yVOrmE/2GD304g0CLbfmqufaj/YBaa7svvmpukOxjnIHUxU3THEkHZ2
tLOYvE2ng7X7KPR+lZUcpigVMyaGvY6lVm7DBiUsJbdd1V+5+qyRSBf+P5vRdienhz+x3nblhgA5
kpyz7DPlRo7iEVPOEB0ixYA2ab8cJ7qXrN+XmdNh8QlYwFu6mm1IKQZoYb+6/cUri1Pop4shv7uz
pR5TohcfRZXtcxzCPRsgIAhM2HjXlOJ8dO4z6aSA85cmW1m9Z1NycNurBUEmTscTZo9NhafBd4ZL
lkxYOnECIBo3LYXpu1kkA+XfDBZQ3keJZMDs1GMc84OrjLtB1JYIy1crYkY2OKsWPdDTKOAJAnV1
FGpICsvAzmfH/3SLogmYRn7T3QotY/mrVQHLPsWcKPnWG0n5p3jous4Gm5MM76jsSEQKmQs1scew
w6oDoqiCTRITpkSipQu8QpbpRqBFmapzNRZXUyfnCvVJkeTPvgGHwD2lYQy+qsmJwEs1ihHrWMY/
YeHSzSLqi9jSVHa2ZoK3H3BI9hKQS6W/RTlTzLGZ1cZAMCDeWmlOEAZS/uGns5imQ6tbiaDbi9Fh
+lNu0jHEEA8IvDVOVYNfyJfLQIUGOhqqtMk/RUV/s5AAJxxtmmjPoedcyzQ+u2JcG6m9VUXH/dnh
sHCJsLnY8mUKnrWRcmZwL62nY/3HRZCX10SahzFqdh7urQmNcWNoz5rnYpVkMEzcpdl3lxTidB3B
5fcnfzeGyBpNwNbzzJn8hVTDgkk3pdXdKYSsHM+0QCB5EKO5qPNDOohF3b/7WbsJba5I6HHKrRct
yYgxxxA/jyUTIu4oO8xG9KoUkH2NDfX5jPjWObrCTdrlO1uzzxqXtQpDnnpno4GRinOAkuQE2QOd
4axX55JPTPS8gsEkWgky4nl47UWTz1pytHNmwnixxczOAa6Hu0r8jARHGOzVskTsfCgoKcBi+DMk
eJu7zhi3lcYfmRuYLNCf2fAvAhdg7xiB/lJgcWV0ncb6DxHetontl6iKG6YL9GKYctGnKhSOUHs7
Q756c7R3glizQ0aVzH0w7qXWVxcqP7QWmMtsn7OLj/VfRp/WzG4Xjb1GplufhtYe+yB4aLL55Si5
jLV9HhP5Z7moggq0mYJe0ZkgSKXsTaXjrXrPNxj0GAwrO/rGnBsClCpoW3fi3vZikxe6+5KzALvJ
sT8agUPwfAlg18O5GFXRC4PkZShDvFnAgp+40566EuNQ/Nnr7/V4r8pp0wcpezrCUpXczfFN9JRP
phmtXXf8bcOaU49StaorYj2housF1TH3SQ8JHRI5GpiGHnAizSBN8p1eZo/afTNMnpia4sG0XIDK
8JECqEwuEpGhIaVW0blqHtvwuPZuqQYoz0j2PWfVCNvBVeHBysxzTugOmCYLNTt/8xgQXx9WH2Np
vFo+kdi0+1ru7rLWAkECuzLQ7U3uaVsGmAtq7K0NlSrxxEajEGa8t1aGeiSFMa/3cDBg6OLE1bJm
HycjCwyHYVOxbEP2mVl7b1jwrSPe/EKp9chRGiI9GBvr3ADEb135r2vVXndotXN7OWXlKYebZ7L8
LbS/QD5S4vAYz+LTxqRjFET9Tgh8iD6i+WJgiJvfQu2ptWAbcXMWCY7OMnl0ZPnYUhLYWuzTSG29
6ktR53fNtOj7u0NtQ7eCsxzhW5veSvxbeFIB0bx6cniXE1ogRey5fafr/ZB4+mLd2JhYk7WsZNrT
wD3G3RPCleS+1magAh1WHx/DFilZMgs/lgpQZ2CRCea0xyYsb2mi7k6h37QC6vBkAiUB9yicx5Cp
f3bYbctx62GPrGptWXbUgDYJHFrwUTbOYmI36zFwEAqzJ2OqZNSRJYx8063OtCH7iTWPaKTZJyDi
H8LIb/2I/7zTvRdV9p8N3LKnqJkB6foBFietUgjXaCrMG8LZm5sgidcGHH02JYqOXq00HfBVHu4t
8VnhkM74AHP8sFIfYL5NeHCq8rlx0r1OwpHhBt8Q4I8s4uH+hjcfc0hn8W0W6lqZ7nNlErlCrpGB
qBqFyJWLYWCSxURLQ/ka55fcljeduV4yNhqT8mBj1fJgFyR+lrSHEmk0MhNb8z9rE221EA+t1U+e
iYNNhS0hR/HGRBMzmdbZKrxNGCWbxkdKhFzHVlRaifEA4g/JCDYZE5vzIJhsFg6HQxex+xAxNQTM
G6Op70llrXXhvciKxqZNh3XdhdSIFqoy8lZy+9NHEYC36zemPCGC5Op0kYOJdsT9DHM9T3SbWgEJ
S6gR+B4AqA7n7KEuFnP6NrQRaiPaP9m+6E34bPn9XdGEMtAEvWgAhhskMnbIaXz2mwZIU8vgjl74
kiMEEWnEFLM5+nzVpZZPT4NPKJ4XSrrDbKO37cqhpm0S7crUgpjAHrYwVsBRvcmGnhljeE+DHxs9
kCXKvtTmUGyTiJ5FvdFr/tKh4hNCYVaVDMcqiPko5Jk8MqN3rdeKdUWG7zIbmh+jZ/dpkKNSTYsh
Q0keDkeDXacGv5gPh2Y5343RsHYKfyUsG4+hu4p8j3BqYBVQZnXaFUTSywkCgNYZSwfvjwvl1UKq
4jDu6mL3rvqsX+beHA2GVqX036UJLpCyw2ka9k/1P25YZ5FH3q7TK/oLnOLx4Cf412ckNW3xDNJu
QnHvMzS7pXPGiUcAboCfTALG+Gs6GFnFe9GWlGzmsbbGQ1M6h7KZzmWeXfM+3QQ53DGjtnax+Yhg
AZktQliHwQUSdItt7GKsDQQKruFsmYw8N5G5kPOc0S9PLLx/sxIMrgt2S8akw+VTd0LJicY+T85V
BEK9IAAg0zz2VAhfJWfnamqsu8s5GwUSWWWJZxRLMoa7PIFQJVFDJ2590Or22svmTNjduqSUABpl
vpcZcoky6djQa+lC1h5+XAe+hrGSfUWfahZ3RzFtVeWFqdgZvwtGAf21NjqBJotj3e3onWTi0Evm
/1rTKcm48NjXimpva/2bHIsvP1HLqXAOrRnfGHEzUwLPQsokcN9wjfv9u/dZ27cVgYwNryFmbf7D
hYhgu/LdKKd92KW/RZgTaKYdUrTpdunwKMRXq0f6zy+yvGAi1TbBWncZFeXhwaYkSjxkiZXGAiJi
+N7gS+SAJGbEgOo2kRfcpCycBJa0MKKk9SjFJK5svQq+urw4ou/f1uQYhCZyWCP6Fal6Lg3Av1Kb
NnqKgtkfrUfkGf96G3xmgpxrpEyLeheVIpU0qPGxZh5DlpQ7Of7T0DHpLGDFFHaXLD0x7ZSpiKHG
VGY3LBp8+MT4eQKsalVbnI2gPDlD/pe6PXnf4GNlWK5SoyXcz67WhSJiTEv2OdHEXDdyT52KqwHp
h+7tCnoap/7I0AY2U3ipBXxrFxIW8y09I7k+8xeWmzyqVGwI+6XAh/ZskdhdNfWD1eHKgOFNwBKu
pEg85+wSJ6tbajryIN05G4L6Uo5YSoxqx4eHiExbqdkZlXbNmvHSQU3GOYiRy1Cw1kV/MoR5lzEH
fl6cotRf54X4SzV0PRVqIM8haN1oQlzh5dqHZojkBq+ozm6NGkV56IhcNKpMswxEbNnVRlhGPmCE
CIRFG9M8BIh476fpMbiQA5tQw4gvvPVEdT0glNKT+OC6rKNSNn9CrxAUD/e4bs+Jf9eNbBeK/hDH
1jeZYSvpJIdScCFX4mS0rL5Nwqxc9HHAKcMyWAxe+RH50aMKR1Rp9jH12dOPLNSJvkVzAqAAcbhV
vOfu9Jg/KqmAvwm55jXAHou1h7VVyugyDAeMtuFfHQBaKDV56bT+EmGy1HyuiMQ82VCck37aJJFP
B2Ngeon+eglu27BME4PfQM2GFieS50GzHw17LK1jWWLgLBw8yCNoKJ5kljHr9uiTegM9AoUW6DXj
MOpiY3YohkZC4Cxukqi1r92Yck0BSxnEjaDep6K3l+zNt05GUht18lNBXGehdwDTqWJQkPed/hb4
CPTZJxNT7eO1w60EaTh36rOwGWxIzG6BTX87UKdjuiZOsbWXUYkZZYzzYyMwQrc26ry2xwhZzALY
JtpPnvuSJ4TaYdGcPU6IVHYNDp9a6O+VPjw6Z1auyGAj/GnVq/7TdTR+drRx3eicwdtFt6gva1xd
8HpuWsfyvXGsexFU23aCv6WHe6drrhOfu7RRpeTAoCMrQqLx7dmgr+LxbpsedZdRsNjLXrqSkavj
U7KpS+Y3nIDFtaNXcwDDmUFx78LkIZxoP3bTSz5pLKLw35TpPQebIC3gF6yu2cIwUgZbJwDeEzmH
nRMAA9YRFe4IJ6TBhSWDPqu/2dj96brWXjhT3eXWS+yVqbKTTXC04QPNE53/6dGDaBzyUWf7EOBQ
aQ7qu/HeODPe9aC76x4DYgJCbP1uTc4ilnThSrt1QJFGSlPbqa8eDianMN6d0X+OGLnlBINXdCko
AHZGfQUzi32iXpnWSwo+hasHThXrIrSBxqidpwExRc8TU+buS8zyyMGa4ljVLxKtt8hN8G2+2Mq4
4tL5NTmJZXxnW32uEntnD3D94w874/1EDiJtbt4KcrCljnqO/iUumoNuDieCDHGXvlh6xoYzRl+W
Ot0xceeYF1TiYUyeAOllvmDYbiECleNXFbABwttqQmvRMAWyAX4eRh4q11kM8lWzG1x3Gb00uLjK
2PVGsAu1HwkfsG3ldnSAohtdQ7EKBWJq+HZbWG2991LJ9yHlIwrH17hHHc2UVAfEIjNSlDGXDhaD
LRmRM0Jw08gt3k046vwcOhG8kLQAhAEqet41TB9xgtwjcH5tnbOyAGCVggokVBAwumfhBhP/arph
hcc9VSPR091RpqDGW/+E4fEcKOfT5FoolfHuVcVTDcdBecnLqFsktn+rWr64IYBr1cLKRA7Mrkgv
+o02+5ya42izETOwkpk+Cog0k8xMs73UNUZU/kwXW5UEY3kZgSAO4TBDckoEyAitFlvN6UAtssqI
CQsdAkhQE5UqXOpLUqNGs734qsLmbIdISPXOJiG5I56THTw7GFQtGyNuDjHuWtf6nuZli+Nc8G1Q
n31Vg/OTeu1lkvOYGoVBFtk+HRFep4p5ilLfI+LmySXmPNasa+nVbNPHZQAZwmRNAmO6Yfdq4g1q
q/inKQukknzlfjeeSd1YD8jVmPbvRqTXbUxyAo+IaL03UPHvWk0uFr4wibwzt/05eVF7Khrui3x0
jlOP1rYt2NO3xQb1lFjWI6uThE10gYj7qTZlgX8DzHSax5yHBcgb2O2a9pWFI9JDP9i6Y7cVcXvw
BQezoZEgnU/DRRsycEcNlVr+rXmOOBYlGzNHYQaWBXrRNCQ/sPcbMgdLrBuimd5bYd7qrNmVHQ5a
gwK3bv4wbdyikjUrM3eCnny0PFndE8MgfeQs/QZLKJ6pzPi1Rgxro6t91ijiKQGd/Gl+ODz6HBQP
yBYGYCJFz3BTN5kfcEzepqIhNtA9IirBfxDFl3pGiukVGzChzlZf3syOUTtjAdAO7UENkENUbuy5
behTRkTUymHPoIz0DHTMBSABun3Kpy9Nlhej8G5lwmC+qvg7o/67Jnl5NMJia5UEXLvN1bKjvUae
ut2mrw1IBoWVKCdqDWmA/2EzDasp2RulAfyK6ZM9CzJw5jhYzXDek+03RzXoMN/Mls89qaADjKLc
TRkidM2VyPLNUyzyux9W/3xU8soVmCJMPHVguBwAXsRpOSb5wVlMk6FnP2CIl1P65zV8pZq3B1B2
G1Txj+nBM0EQ2yTjcu6Tb5hI5rpzLeRmgP3YITHa5j7xWVTEmb1LuLyflP/PAtJsQyqoMWm5dvnj
WPp7l057JpFXeyg3YRs9Sm9a+8ZAqqrGvCvsPexp4T7NBBWRhlMdRBVhIosgaR921dxNO79UEggl
1SqqFIKLUY4lE3HsmAIG9B4+12dqWJ9JHy6rzL4nNcrnkUphBAuVpAplHcrUQSc7zyP7UMci6hnV
w4j9l8yATu2V/sMS5gsRD7+KUcfQeJBToUW40Q6Ix9EZezhmXrevbbEbePnDLD+GZX1iNbXyBD5X
VzurwFt4Ou5z0W6DGO5dwvlNYY0llTbasd4zC9hJO2JzHdUyiGnmehsjN5o73Ykh4iXYpk0IiEFJ
JrsWbFMZHQyRXkZDf0sL4uEafU38AUSqGYcIxtV0mQI7yAzKvj77HUZV8IGxniyVe9HhIQ7Mf2xj
DmIQ9bXz5YYrfx0Nzq4298q2dUAjmXVydIhtRfRMfPS46MmqaotubQwZmVpMNVGm6iMaNBsFrhpq
MiXGZD2aNgE0zWrIqqOZsvbmn0lKa/TcZbAsA1OsMH+mRHjBuDQGOodQgdCeuhnbRQhazox5UmBg
KsHgk3plRHA+Su1hovAZ9eRYN2CLixCxhUYtWJKPbNMBLo0Rel+qTfu+1m92Mu0KneSdUUdt06Q1
MZn2d99557buHoMOgrUpxIfRmO9eTh9YzZBwhbLUkXi+/CblSC1RfA+x3DbFtK4lC1sjzrcBZsIh
D621qp1pmUfRS+sZON445g04DcHwkozZi9mQJ8KunkPI02baDKdUI7udHZmfKqEnA/l7ianK17ry
1xMHkaNZVAEQnZhLyJXEX/DU6OmXDJ3v/6f8xvQem+TGhpP2F/rOoxR+s5Ia1lJiMHdeNhyI6Tul
8fTPEwEil8l78XK86m0d7clX3QyQSbn5MEENUM5k5L513vhZTuGVGd8mIzWyUt02oldDWNndIR0F
YEyDZVcUAyx6mEcC07I0y5vl5C9a3uuoEftPprn5dk6b72slUF2pXVhzmCpv7q0TpB3twEwLcjGb
F0a5eZpjUhQlmrmZXldMi9IIVq2lHjJPMI8nsCL6lr2TVWAojHLzRk0858yV99yx2dsiZ2rMQ6y8
t37E4hikqZqj1TjbWv1eNy1fYARLrAyLk5N6ZytT9oKCgqiOQbGsGPHJgNYUgg2t29NFJLMJtjL1
W+QX9VF5QMb5yd/KZLdbec6r07Of1BX1a0un/6T58jWHQeEriALNwIcgNK1e66Sz+mn2H2lnthw3
kqTrVxnr6wMbIIAAEGNz5oKZyUzuiyhS0g2M2rDvO57+fKgz1k2CsEwrdd+pq0qeEYjFw/1fMETu
m59aCh27hwGDQA9CNm5bfgcl8hTqo7XVygEVR/Godf23LCrAgBm8ty0/OPh9TDEpu6oCYBchKPcJ
j8L0rvXKH5ZFChMLmN8q729qQ35loX4ny61p/JRII/HTeFLwWQd3hIEgERksQqp/KCE8hVbr3Eqg
8PCnEo3rP0EOzYk8UGUhok4icVBwbvVO7+9SIyB3H7yA3iFl9DBFLiXL9hnV3jCMf3dIzWn4eaVt
ixcDvkEIZeoFDSYHxWcXP+4bP3/G+XEnXXVZd98rqhcehVvotKFH/hd9Q8SeblNEk/IbEjMPPt7c
KuP9OnH0arze27amiZOxTHz/PCugMCf5jd6Orw4OaLFTIDDf0qe7U4Z+O9T9ud7md1oEewX8kc8H
4+/5pOrmXi/lGUr5RT1u6s54GMfuynZ6VKZfUc7a6jN0gyb2JJxXy0+vsQ/eF5DiO7wFeoC3W4nb
xGUdGOm+BEuH62jzvarLXyTFMPxMPFk6+GS7NkSrsg7q7HIobdqjCDK5qi2vBtic950BwMSqkSej
pgQAAnHxqrDHS6dJosfSLgsIxDmYrAT/Uv8+npDHRc6/KajWYkpgYx7bzuIdAwdMA2vF5sEZ6OpR
zzw4wLn4nU70vGK0PSqUURC5gnM0PppAzkBq0VplSq8HXjPubTFD7r9x+ujpPkVwpvpi99u2vG2m
W6OZ4Sc8IuQhwvw8BqW0QVavi/ZOou1QMt1E3Sck/QM66YJuSvl5ci5k/cV0L8oc24U037lVtvXy
19xHf1Q7FwhoDzhBOf4BscmtEac7r0YfQG0BDvdQgXH4aZ17lyYXKIX6G6xMeiV0fc6K/hlSKgXI
sDlHH61ob5C0MnMk3g8T7bjZOmPW/mcNAXg9CDgCtE6D7JM50kAFpTq7JNym3Z5HO5zfGFRI5r/4
qGF7Nnjsx6HeuS06aGj3TAgtoOeTJ3BmgXGGtySMCe99U96MxWsItyrwFM/N3xrikxgKUA765cMl
6rp0E4Gvs83wjtImW5ZXP6epQ59PsXxNP9pEFW1yjWuiYe9qzW0C7M+GcRgSM4QmgCQKaDaKvshu
vnb0tnAnbK7NCrXi/KJUzAfq098C87LRXujUYwmmeVfmA8TRLd1r6u94r9K63whnn6J4agWoAkMK
9C9yJM3RwAlfRts+DBVAtDPxjc9jlBggu7scwCVPOLDwVwOVcYtLlBYfL608vJub/2X5XOAcENCZ
psuYY9mbkx9iloHQO722iyTbhRboJPIVHt6wW7h0urnwvMlA+erpM5rOBnsByzK3+hoElyzjttlT
OcH5THaXQ3cO5uesooMWnGnkSlnxa57b+qrIrqUxi2nlxdcsujCb+xqVkBb6RkiFa1MOtEeKjZPd
dMl9YAwbMFjGr4qCLtIHwrzD5EJvvw8TmI/bun+IzXNL7KWv41C255FxZvx0eMTbFIUN55BX5x04
nmju8gBRjm+d7BGem0JQkCdtgO5rhuFFzV/9EoNnaMLLuU8PeRX4bCafy+ZxLH8VMWSS4VeB64HL
w0JR78FarOITxsVFE93yMqugJXgK4AFS+khfZtmZRf2F9w6wk/QqGvtHAx3GPNQubR4FMGS4BiEn
XLn8oulTmVxlCigpTwbEg0rGgT6BA1/YfoFMP1mPlYvGwXMNDVLbFepCay+q5keb3E3142ReQf8A
Hsqu8MneHhF7wk4hpeamlVtj5Az20B6d0ExMngQGFEh90ECkegTxx0Hc4hVyQx08kxHPdfDp0Fu7
0N8OOYDvw9TsB59MpgOdfdYX+hkkFV6p4N33MzCLrkdiczew+rKQujLwRbEVNbX8RzQgTNTLu1cv
+mQ7V6kh4Ctah2yWzLAyWDDtzqVzWd920VctSfbTLMpvtGcYdYCVEfVftNbZlpfXd6rdFOhAleqm
mpcf9RR7a+S/Tf0hzB/14SscyRTGKkgExNj2HOqYfMTBa1weSvMzdUHJQTJYrCUkAuJ7/rS1Hfgv
OUBHHnBQO+IbPUQhtrpOPfzXtzptpYKXst2556oGjbIzQJhqr7LzPqVi30r+Aih+o4XANVkHrDsa
T2fheDvSlOIZtqsDQHQdcunFJ/i221KHgWHRRArxmnLwcNzL4StKJOcIBmxc2G++JIGxeUveV/Ih
D3e+2keIMEziwRwuOqoe0+zUVn/2QMk2U8X9ebC1uenxlYs3iF8D97wc0BcsnmvrOQfgpT2l8awm
Acdhk7rFWenbPIO/o4YWducRwp92c2Vzx8yKZtjKgncwDyh84F8jtJ1AH0wgEsHbcQyRWUGf3z00
+W0oXkLqCQJtmTi5pS0GwuRSm9Ay1e9aLuShxenK2nbND+RCreZqCG5oYMc5KKVd2wOAD2nObBpW
aPoQgLvmehTqZzVcB+PP2nxFMrUEm5tTaYmH6yR/7HsBsvYQzUzY4bIcEdsLboe2evCL66KfNji6
7eMIMX20GL2bJnzxg58KTsMQffXZVhxbHWITenHdij1iA13wGTyPdRfJe1xuFCNHBEjl5wb8Qp/5
qcwX0/itk8lMW2V+4QlroZotrvThDmVJMAfpcD4mcGTuexCBPccRWwxryzF+ET7lQpzfhnsnI6dl
RuKLkmcVriJJjYLNSzVfGFR+qY2exazv3Dsnx7uQWA0FhwKIznhb9p8NyvHyuwZBK2jxLf2EAv6Z
Wc3iBQmCDYV68Ov7bDyXZOwewnXoB5tfauybaJBXAqQnIHJ5Ccslra4rEIAaAoCIkbbNIYGanE6K
Y/0yMK4a+aPSvjnaRYcdRoS/nbTovOyMbzXMGB10Y31hhD8NZGTa9EGrnyfNhP2EcI3k8oDtQu81
Y1dYGGcGzUWNP6ymqZd4xGwDscxoOjg2stEUaUmdA39rWM9Rjg7BZeXWu958TjQBuOwis7809X2B
V4n+JQNi4/E8rzBfA5PWYaUzznoQ1wMgSNjymcDB5VGG8dZE3dL2LjU2L1pBPNS2JhdM0t56AkwU
xS6OlvRcqGpfZ0820NUufJyhFSxP4ZsQEw6zllSLjiNlQOjpRQ+kGa4DQsfpZcmbXARfsVfLk0sH
Qc4oeozU58IAxaV/Ft1csqJ6GygsVx50JB5oo6NfcKCPxMH7TeoJYlomKP6bKnwa0i+Oem4r2kIH
k6acy0Eme+7d/pukkp4ivQ+1g9dOQVJ5YycFAKR2iynceeNWG8CInAyoWo7X7djRjSn2TUw39FxX
/kVtjucjlVtepTz1v+Ssw2o4INm+n+p032e3lgV52Lx1M3moNUTAzUNjAdxBbD46WM6XWW8/Qr0O
/FjlfDHicAd8cVODhoWNO2Gm6Ob0LNsfhnsrocAAT6fgBGoeii/3HwypCtEDZNBa95PmvzYCxhZE
TBWiwDHAAK4QKIR5PYOh7P7ZQcepD5yDyMvH3Ai+eTjmuKVg8cxEM7BN4AgMIOOuiwkSvWAvz+HH
i7O6VTd0ObG3GC61UvvUdBTKFWyOZOZrhHZ4ge7FPsB5zghBFiOSgiLvVxC7PP1S9EH1DHnb3JOc
3XIr6W3o2MAHXD1Jn+wqeyalYX012Hpxk1e5QJ3SA8+i4ifwIQjxIgaV6mITOurQzPCiLAg+gVmm
bwrWwwxhwCpnP6LTAO+8vtIlonTDrHug0TDelJ65l56zT1wPQzMv+hU4FABzFpDbJP5FK8unsQTq
pqgK37ey9i5EgC7w6CsM7Ysh3WphW7xETQlha0SdHXDrSK6l2vD7oP6qgKA+Uo7qulfOxWAWs/7h
BMFasgNMix1d4B9RyylADb6VF36m3TuOHx+8tC0vWwfQ2lhnAEmlfpOX9otrGAOSRSy5Pi0osfm2
wSmOfjmKA/Wty889i3v7BatkmoxOb53bg/SegTnQWDAbJFQHerIoIFK/cS6nFFV/cJLkc9NwqzQI
O2lhOvNs3ve51V7pml9uHAv7KaeHRm8L45YiL++p6SaB66DMimyjH69CEr0kFZBl3DtTUUgMSK02
ooJPTWPxUEAlbiL91TRhUbbcHwAHeKEWG70S9jYtadTkdD9Siy0rwrankI+6CDpug415CjIDcT5e
Zi4ynaP84Wrg1BHL5Jpt4IrXpbkfhDQPlV8dhnC2JooupXQQIlID1AqL8ZRpdzuY8UtI8QSur3sx
8dgZAeiPRkkPD2bYOKsectXWdMhzF+HJqp29DGKaVAUqjbpt42OBLwEEKRfSyohovBdEv0Hj4gqM
i2srHwVOnFqEEnPYIGGW4bI2AiiXLcWT/GtouY8d2L8ACsK27rp9Uzi/sin+4Zf0R/htdHQG1E9q
7XUIoPdZNAmyRn9tmpkerv0Ukf8rMLXPuUQORZHam9pNgu9XC1agFhWCd/lNZIUXTcAX19Lb1A2Q
1ghwo+SMm8yLhsQ+sdxnwDtAH1V2Q39L0GGH0dOkFzAOzzuHZ7nrHyLkgcMIPjXObJZdQ+qsL02n
3pu6/pz2YCWB/wA+C7dRhbBjA4FisuGW2Nktj2MU4ezoIa1wMI+bp7DmvVQrNFZQHNRqHjDiW+Jp
DdIoBmz0xnNMHIPtyB0VVll0iqrfXkuN/HGS1O5p80Q+R5nf6FB/0X80ZYDMOPazPOutRoY9d0Xl
/hxToxovYqnH1hdb9l5z7Rqho3/yi1QgTeOWLeLJRjTC388y6Aw2ins9QDTYKUF+nU/mZLOoA8iV
lmXjpBhZyJlwGg1w3rW+RX8tzmKoM340oo0mNGiZs4stbjSakCh1UsZ3Ealt7cyst7zRunDX9zHk
mkiQXuzGukl7koyx/lEnMyApql2lDkGCHDDrha7RHiUP0aMa5GI9osKkgPo+iRkbENkQEGWdivSQ
dNGI9pbwYCgaMnKmG85ts8HKzMOIsQ+HUj7lxOYliQZWRIpMH37SXgsIdZj6DFHPfkm4yZhKTwyG
fNRDGcAW62JeM4rGeX7jGp2pEKPNGwFWwLUQMgQdTHbsUGcL7Mxjj+omqhX7xAgs66ZzeWKQXUwp
XdmNpVRZ/nQMsOGAifMyvEo9FUwHsHhT9m20hMULvfDgRT2g+Iv7phaOEsm+cLR74z6NEnp1YJ69
lmQJmHkDSovufX8VeDYwDkqATlDe8dLvUFEVuT6ybGNPr65cO4kU2PEmTkzUkKPQ1SEi6JosbsuW
vOqLa1Pw3Pt1M6b36K7ynqplMpm3WWpMIdp1k0G9rK5BLr24iXA1NIX7MBbiLO9o5171cdplybYe
m3x8pnaZYjHV9ziYobjMTgylKbTr1AVD+4vSNM8d0DBmsaltH6ePPlDWZcZfirZ3w7ke/qjz0XQ6
FB9jm/exA14JFaAENexpY8LQD74A2G6z66TVTa4yNHnhPqSay5vQVfTOX4OMhsgDbHCj+ZZ1hnoc
PKhvxbldA5fTWcFA33QfmFox+pbg+RjofDZLp3H7mFWe0/y0nCbPvrZV7rt3hpaP9bmf9y39XlOw
dmXvWBIkZVWIh0JHiROBDzPq1T4smx7/a63OkL4saUPg9zCmloBNU8r2srMhhvU8zASbCS8r6TuC
dyVql6pkrhBsn+Azy9Apwi+tnc96qGarPPk7qw09uMt80SokpLQk6q7zENwP9eRyxiMXTj5g51Ha
QcQNTjcr87779dAA7xn5gPmjkE7H2YlcW0GDKwaLgaVr7/GEJDdvNS5k4TkFFRG2hflSlQVYzaH2
rc+1TLOWeyJNqBfyPmi9OBqL86H3xtYBIOl2PKO3//iP//yf//4x/Jf/K7/Pk9HPs//I2vQe2FtT
/99/2P/4j+L//78XP/mTC9NaN2zbVQC7pSsck3/+4/UxzHz+ZeP/tF5oirYFf+6lewOlsjL/XKPp
Fiba9fFAciWQaRquELZUSpnO+0BJH06JHyAjmveFe06G3G/GokWBqLav/r1I7vtIgYQ8bQ7cK17z
17MpdwFEIG0nYt3bHA9lrI/Ktcm2dMe2l9PnhjIcAeZi36rOquv8Fm7JNvzl77GH3ONdfege9IO7
Ox507ZOZtrIN13SEodz5N735ZH4YuoNZAQqqW+02bNx92tGuHaOfpGj3x0PNU7VcHZZhCfrqpmCA
6n0ostw8prxPfWOUt65NJY/yH+geD05D3EaXZZXz8ukPx6OuDNCwIOAYuhSmMJcDjAHKgCiifT6G
1qazrqGiUeq1NtxrZ8cjWR/HZ1iGI5VuKmEJsZxKLa0yQ6esrZc/6UZCGg9PRDCMtRDCgOVr2raQ
arHBRpkajuETApLcueOegfW/Hs9JFcRG20Yn1uPKcjSkZQhXWlKX1nI5muGY6YOgLeqFyA+ZpqSk
EqKPrydxcWIVzp9+sTQIZbECuSlN15rH/WYV1k3miDAAWIgm8UFO+g9dzHU286C0FCV9Um4B2a/W
rRPnyNrikLTVbZoqyjGNxXwqU3pZ7qO/MgjrWTY53ZhxN4ruEZ/W2+OrY2X1G29DzavnzRDLjiRk
agjViXuBW2QhFHaUn6Y2ubFizKHch+Px1oZmm5Yubcdi1+mL3aZXVuB4cFqx6gJ7G7RW/2mKTJs0
uKVIAILp/A/iSct2hHTp5xmLI9kNCwWEFTNSWjdnGuhYjby3HMoLh4bX8VBrC9PRlW25hu1K1ub7
qRzMhEHMMNS0x3GrxurIw11s6trfx+PMP3mxKoHG2rotbdcku1jEMZveQRSeIRUaL1U1a9XqEd2d
KG0+q4LuspLWcGIaVw4RQSjTIa4l0aR4PzY39OphQsv3jEZslXNUDuoaJIOyT8zhyvIgDpUvIDCu
+eEG1Vzu79Cs2HFj05yndjbudcSeo5kll1vo1B2fypVPJnhHKlexy6XjLFaHYA9XndmiooEK0A77
oejB8NyI+owXnZjB1ZEBGxLS4jgxrMVXU02sSlfBAZlL8XL2OG02yfSUgsE9PqbVT+U4goODKjtl
ofefCiQeODqLT1XSTatsBDGtu+MR1hYglBUhDMM0bWN53Ju2sCSCksBvU+N6ChJQHYFfTOhOUz+E
6pZd53iMnBjW2vwZMLh1CHUWR+LiU6Up1Os6okVqoYyp09XSqAE0IQkIwmHHx7cayjVdKl/S1YW7
WOzSUGpQPvgoN7vtENUvY/ci6O4s/CWOB1r7VIbiLtMtR0mW+/tPJTLDieFLQ07v/M8tSBPS9svj
IQyxclq8jTH/hjcHvJnbgqKVTmqN/JNyxUPQdzaSuvaVM4uUYGGs4un7VJbeTuY09xFnLimRHf8V
qzP6ZqCLxW+7VLjSYP4RMcalntyH8feh8iiLxbvjkdZ29Nvhzr/kzXDjYGyDCnXBM17wvCaQJple
BNJVx6Osj8fhILSkCZpyscc68sjI08F0RqjDRYB1eKFuXVSZ01OH/V8X1PK0Jwn4Z6j5+74Z0CSr
tM981khejf4lKlrTxeBkMJcHTJhBtaidTOp6jxNJBQHZgieve/GjIXWkqCflo55sW+RKkqti6gp4
LyNYdBvG6/nxKVmf+H/9zsVaNieydYCpc85yHQt3W2rJeTr8Ph5kfcP8K8hiMQ9TFJjgwzgE/BsB
MiOiyn88wsrZZruOqbjCLSnsZX4C9RtJDZtjJjNzsEXTMOhfe8O1PuvuAGZu8HOo5mkVBPqJJbUy
f7br6o7rOkooc3k/eFPjVaR3JClt+BL2Zbzt3OwQ1KD5j4/wVKDFDmlpU0CnJFA32gCLaqhrEJBp
l/57YRbntVd3cW2HhGGSwQG8jnSlALj/QRDFHhTMnXCX2R1Z36S3GV+rF8VT6Jo/fR0YoQNX59+L
s3huG5pWWENg4vZFAzNxnvIc6p06kfWvfpg3g1lcO5SOyiaYlx5cmdoODllZbFV36vm0tsBhQLjg
lnXFUlscXYEMi4ovznNQv0lm/m3we7KfYMHuq/7p+Kyt7FYykH+FEu+PLlL9OIxBwdJnrnZRfR9F
4YnduhrBkIYFC8cw9eXbNqsmhRoFUyYVBWfmTLbm8x8M4k2IxXbJaWFlypg/fef8nOrg4LaItB+P
sfblFacOL3TXcB25ODthD3lFCZQPxnT+RQuzbyX9SqOyThSNVmbL0VE/QZ6O/PBDJUDKGGpUzPcY
3CA7GGgKw3pFMPv4YOYJWVxYRHEUVRuBacDybkyVHWeBRRTauHhOhhtEk5sz7jEc+YDPHg+28nzF
pgakHy90kwxq8XWgJ5iR7UOANgG976t0CG5LD0a6VygTw3H0XxDucA5efTIFOBV5cb51eahaxA9L
Ltmk+RwkgbjpJBVqxwM2geBcf+63UPdqxB5OjHnlM7pQBpR0pa1DF1hETlFsaLK/pNf75jmKpvOm
Lk58w5UFOS9Dcz6NTKWWT1nKunXgGnTjzRoGcBQjUzZ29WuGltH2+AdcOY6UYeiOKV02sLF8gWlQ
0WENYL3Q1QYq78Vk3acDcsoIuQ9XpVMb9NACutTHo66Mj6hUxQzaKHMh6f3JlKWAxfNERyZ4yBFo
+KxcTObRrzgeZeVDKUPwslS8Wliki6O2liQPekwUG6VLF1SRh6LU8RArm00JFJCobqM3CPX7/UAG
xNFqKUhEu1kfRJO5Dj4dlWOEp6i9aeLvr4t34eYRv0lGw8hw3S4kyeuwukd3Gs5pCC3k8AeDYtrM
ORWypVhchBNFUxANROEV2EAyw9ozs1/IYHdx7z4fj2WszSA7hnOXQ8v5UNmAtdMpPydFrncGMiDA
jzb2a3Jub6HqbKZn+CgY7rn1xt+eekSsLY83kR39/WRajV1rAMI4jmFx97p7ZvTG/vjo1tb52xCL
FdjZQnVGNocogePUCFN6FThl/8QHOzWSxUVvUsxGDoM7UqTTz9gjXjR2f/+OpO5p0cVRUlrm8kjq
ZKv1ms+1UsTZrWbcV2q6hpR34mxdnbA3UebV8maBt33WVGNBFH9wgFM/12O2S/zfx7/K6nS9CbI4
wLPa41GXEMRAxwphnuhaxO3fv+vfTdd8fb0ZSGy0dR7MXwKN2VlyoroOm/HTH4yDa0KXjuK1ZCwO
H6c3SSXnHn9Y/Xa91y5//Pf+/sVpg3JJmAK1wr/YbD+rBt+6Ge16PMbKNU6V8V9jWNwE8VhyMniM
AfVknEUa405HAXI0EL0zMcTj7kM8GyT18ahry8xWXECkLIZFne791zEaW6H1T1QPcokRY6yhQ79o
ToVZW2hvwixPGNdrqtQqmMB8fDVwYtK9E6vsxDicxfmiBX2q2XT9YXIiFWVdScSpuvL1+GSdGsXi
dMlDWCf6/DKu3NfSCbYk5CcWweolQH/TZQ1z3zjLlIrXQ2YX8+FC9dx70Hf6L9hKdJe0DdDdWdrg
bLxGG3uDOIuutseHt5YB0Z92BJ1joT70s0QHiS4J5+7E7CIZothcfXcxC5/8pzA6Ubldm0qHciOR
TMui4P1+3QVtPbTx4MNuJBOnLQgvPD0xnLUlQbOFq5TRuNTy34doy7GItEBxF1TFVT3p596I7H7X
nshE1q7tN2Hk8vI0JkCjKWH8wLuA3Ml04dmQjhdaHP7BIkcjxMA/zqbEsExHnEl5llXygdzKearN
DFdWBH27P2gfqTdhzMWI2sY2mzEiTNiEO1Am54andkOrn0gJ/jqVF++zd3EWe7bR2lHk83oL6l35
u7oGvLTBPmXTySu1z7cw209EXF10sM8kLzVBB2QR0M/gbkBhBL6sPVX9TENMd8e30LymPgzpTYTF
CRFNha2KlgiOTD8PbXqD9NFLW2KVUkE0lprztexzZ9ZHPrGf1lYhdSdeEGwnmi2Lxe77sRvlWYCy
24TfZ6XHl6I1DkC+kCLA4uT4KD8Gc3m7g0CgtWjT3VkskEJMsW2HKL1xiOnfGhN9tyqcBQ7ZC1EG
3nXm6h0P+XEzE1LSIkP2WacptzgvelBrkjwCKVTHf3AdzBLsadpmQEpPBPq4RlyKOHSiHbYAXeFF
IEv5Y+NBFDwDmHo3BOo3IlPyRAzjVJBFTpQn0ajyqCtJ9a1LOzmEkFJ2yHd9avHJQK4EX8UtFL4T
iesKOmIeGw92uqfgCJb9WrvXcj1oIQhxEzu8KiA6mGda6un3FqZYj7Iymu95YUQRMmDo5EDDy2LU
rFDeOAulik7Vf9eWES0sqiUAG+wPjUjAXH7sZ0x1bqoLbM/ODPhdfaAjMXMKeLU24W9DzT/lTRIa
TEVidQmheuwCAUuYL6jNnThdjI+bn3UjbMpZlqBZt+x3ygpaKXIaCCDuo3trOLOQ00Jr1cc5NVbX
6d7aDhtjgx1zd9dP17Vsznqs5tFpPPGd1/bKjGqgFqVz0C2XMHA2p3ZQcIXm7QqAxGW7GQr/WjuZ
Fq8Gmvug85YE1zb/8zeziv/FVAPPIzvxPMTMQOefxVifn9GtzU6Mad527w9W5pY+KEVDIn3ARoHf
lFbaS7ZlLy/Jie2zJkjuo9p/BBaDxXhyIi/+mI3P8cAZcL4hpmAudqgLHFELS7SVmsnTr9yZSeFV
t64GsYkjqr0bahwXU9NJdsfPufVx/ivu4hxv4RyGfDVOhrCB7lUOOg01sBWj3+x1KN/1NhoaRHT/
IKqywB64VIjE8mKcRkPDnxY4vOarb13s3FV4AI5kINs2D28B0RyOx1vpBQNN4ZAFxzdjz5a5GbwP
LcqdpjxLYkfcgqTyIYmVwSXSEUgvFkG+62USfjPTbtzMLZcNYHDy0cGpsfxqshOTvraO3/yaZQqX
TmaMCCm/Ro8PkfqKpgPa2iemeCXbeTfkZQ3OaGrUHY2aFQVl86xFTnoj9TOQqcLYBggJbmI4dDvy
yBNTPSc1y53zdnDi/SbFgE9GgUNcJPx+WDsExL9Uz80mPkeY8cRnXTtl34ZaPMPBpPmBYRPKKJBd
rvFFyWiLnRjQ2q1BtWjGG811drEYj9RqilWg8RGAtUMorlO3iVrcx5L60a/iU13Y1aUBtMRBKcYE
6LQ4B9KpSwt/PkvtysWGUCuv+gA1eQDrxh+ccBw3/4y02PkVtPgqLKnRJirut7pXJrum1IethuZT
NIgnv7XL7fG1sfq9aFXM8BL6Y8umFY2syUeKh+J6znz2o3tTTtPX4zFWJ5CUY0aWgFtcvlkqPcmC
tppJye0MXE9edcTAsrw5kf9+GAqXLo2X+cS2gOou6xhO67cU6yliVZ6l+bs2saPHNsm65MQlvxrH
1NH9AI0juV/f7yYyJAeEObK2oM88tCtMLBthrRdteXN83ow5iX63bxmRQ3bE+agoCS87yr6fG67d
UwaIdK8+r8e8Qqu2i3/kthldxTZ00FaGkIbHESllG3Z8n0GBPPEjPhwe848QYs6FAfl9AAdjgxUB
C2ZaSwN74jbDpjCsMkj302Ad6PzMVOnO2ni1gT7UNAvv2Z1Eb0sTp7bH+nzMvQvcrnVw2IudaOiG
qN0sxR2rsU3E4icN15IAE9omMHd5hwcLGi2oQWKtc5Dkv88pWsgnvv6HxSwkWY5Jd2NGm5GMvP/6
SWeGgMrIQuoOlrjh9pe1zC4s6Z7CmM2DWXz8d4EWh1wfqzoRikAgCPyNlZm3JVJZtt3DkQqxsAnd
J+kgK3P8c68Pj+/N+OTHDoRXWNBCbbM8E12MLULE48pO/Fmtxgl3/1aoZUEwCzQ/SixCVQjDFGm7
h399iZHPiRPu46371xf755CWdcGyaFv4VeRTHgaAshyi6xpFu8fqqi3GHmfuLVe/2DixqHYFixYQ
q46LYjCm6AqX/tMfDBrJNJaqa37sHEwNAkC+Q1KpdfrnXg4b2ce7sTUfjodZOaMgR/B0Bc5PR3OZ
zXnW4Axm6qKyYuAA2b9O4SlIzXoEi+fxjJH9gJ3G+tUs4s5GswSztsQgaZmi5tfxUaxt+LmZSGfU
wFUDaMX7zcbBotVOMQdBEwOTYbN/jLPusxVNwSPIQffeh+SE/So+fQ/Uy5BhMIamK07kNB8edfMC
oqlAVg97R7mLA38c6g4ZSK7lqrL9fWnsU+05vspYUVWrilu/UeMZ8pjat+OjX92Kb8LO74Q3T6vC
zOGy6YTNQQ8WM+kfzcVZsfJ4GGM+SD4cNG/iLE5Vq/Fg485EWFcvSEMzdCmmG5mr28SLdyjnocuS
YBk8iPPek1uj1S+SojpR1lybYurOIDToqM1J3fuxWlmcRY0kA6mNJxSzyivyIGQ2+R86XRkiSy7i
HSJAdwQE/SlmxYd0ku/r6IALBOHnu+59cJH6SVc3fM4pNV4a07Dwy8keW1wnN2rITsFP1zYOxWIK
/LxlLeB176OlwhvrdD5hyyq9Vm7zaSrSU53DjzSpeUgm7qNwiFae5V7qTmMILw/ZyyqCEW7L4mY0
dGQqrDi/7kHDvNpwl79oQT7cIMylP1pjXdy1NvIscQSv3PG43UWbqpsyUdnj8SW3trLf/rrFhkp7
Kw+akF839sjHDA0Iyupz4KsT+dPqd30zCYsNJH0JTcblrO1nNSDKsNTl5RZIIxC9Ydj+wZhskkJO
QwBgSxRHgLNA2I6cuK3uIOlX7UKkDMBR/UkYhxqozUI1QRotVk+u9BKkNgc74kPZOJxn6I5Gzt/G
Tc3r502Y+Qu+PXv6MJswBAIJE8+V7B6PqBHkGbiz/NegmafKVat7gjKABKBiC31ZNnMMwxbNqMqz
MA5u9W7cJVEYnDjnVlcDEJj5RpwfjYvErYzwpSm1oAKMHRl7WQSfYPdexwm5VBtm4sR3Wo+GJMT8
SBAfYPthFIlSszRGhA3QWWAEL1oXP0em/Nb8/TccHS4wPULNzwQK5IuRBeVUpmqK8NnoEHhycLJo
jLbcHV/fK5+IfIKzhIYdcLplV9JA/BNsG68ed5jay7hBZgtJleIE7PRUlMVdFEF98dIs4SMN9f2U
DxxG0d8fCLANEgqagi5v7cWpELUp1uyBW52N6JrYnk/r0Tnxjl8ZBd+CxojJ+W59QHR5RaZNfe/N
4sg/TOfJE6c6FCsHKAEAw82iIwLE5/vtqel9qwcVY8iixyRG2M1DM00LTqzhj8Ow6TNSZKHaCqR1
eSmTDJfciDFuWuFjGf2wZHJiS34cBm853WZ3MFsUHhcX7wiCHrnVEefI0DFvW02zttaoW7vIH5rz
48t3JRRvV2rvDqVNSWH8/YzhPEVTyaShgfOMkncSqV6B/PjxIB83PSrO8+EiYe8Kyinvg7R6WOuN
o1i9lTmhCUTWnIM+qjCIiGQGmWWYguDvVqkFMecDgLcgdAM1f8Q3J7WWRlNeuCyFAO2aM1WZWEEY
bnwGaWhvGHU8XxKP00lE/crasCWPGIV8CqCU5VAxnDYK32KJt10SfUkCeutZG6gTX20tik0vk6IR
C/DDbTdAT7NdnyjjUNx7YfyEcOmph8y839+nv3NyLyGTA+fiOFicB3HkI2lsR9h/YW0VJDhvqS8q
S6+n8euk/Ty+QFZicVK74JMY00eKQCEinE+NdNYLTdtridU6eig59ktUT7Ajo30ah1GzPR50ZRI5
ubkZTJd1woH0foWIrK21qkJVTEt6RKHMyQAlKdOL41EWzwjXRGSAI499zLMWSvRyHvF4KrkfeGfm
TnvROGjPBFQn8BZ4AKx+FqHyOyBqGI7TRaXp5y72Pf+L/PvPd9oK9V9aCz/yYqxCLG8Wf/yfm/BH
ldf57+a/5//sn//a+//of+6KX9mnpvr1q7l5LZb/5rv/kL//f+NvX5vXd3/YZSjy/z/Ozms5buVc
27eyy+dwIYcDnyDMDIeZIiVRJygFLqQGGjld/X4ge/8lDlmcf9mhHEipgUaHL7xhuR9e2uXhpRtE
/38qENtv/v/+8H9efv8tj0v98q9//JTDBul7eEkyWf3jPz/aZCMMTsb/JzKx/fX/+dnN95I/5rff
u0yc/v7L967/1z8U3fsn0Bfa5aoFccCAhfKP/5lefv/IMf7pUdHmhuI6JMfbKqaVbPv0X/+w/rnh
cgyPvU2Jk8XKDYP69fYjFLv/ydXJH/jN6iS+1v7xf29+9++N9e+P8r4exsnBzOWiMw4sVAAZIK+d
kxu/1KoVXerkOcWRa9zNuuY+aKZnlceutscz0cVpPcFiHGSKYBtsSF66tCeR0ooiuVgWALTqMtZh
b7rjEUV4gfqiOewGOaXfQZZbGBLBVjVt1AXnVT1TmTnJdHkEiu18DNfSf4eh2x3yx3lde6occlyP
UGa1XATwMY4oCwU1NqTZ6Le1bWhbUrt3e7t/GLpMOTP8yXT/Hp4LA8g+0AZAEifTXeet6y0iHjaA
Xxbkht4eSmd0bvgz7Znb8OSw+z2U43IiUHnh9LFYeH++aZFo3kLZgjdt8k2PNud+9kckcp67VVa/
8NWp7ItJ8crlzMAnRxFyJ8T44HJtVwVEZzPdr0fWUhwfVhebh3nlurfSNA+mdEbGsCmx02gHbe+h
j3aZ9IoSqjgx3eaG1jwSPSNplFt29Mdm/M+K/0DxZZsHClCkU8ByYIOervA80dbCMSibW5M33maq
JqISfFCQIWgUqGbbnTmJT8573n7D7zEs3xji+hs1jwpKdJLNKAv0CVyJLJv0T5qptPuPX2tbKX/c
m/8ehmyNA4B1BGPo9STXZmnlVYGCJQrX9ssqBWKDq2NcmaXMcPrNV+Bvs4pHCm2sM/H1mz20ydoA
xaeGwMHBK74eGgoGavqKMwf4VrhKhmrgrMSBbVWe/CXs2lCvk1qJUXiz5DgflmUmNC7TGlmCj6fg
zQrnOci3oDqQ9m8smNfP0Uikx6RtzgEyBGKX9sq1XG8wMwK7207mvuewOXw84ikDd1vacEVoxSDG
ARTqtIVMDk0hPkV6PnWczvCdxc5i306UHP81MylAl6CGhi/vkCEGPaUt6JIJ2DBmh3qxoK4b6wty
iyam85dC6m6yT5Wh+AokqF6uFKdRcBhs7OTh46d+c+jw0BT2aCQxVcTgJ3GxXcerzfZfg4mraK+k
ZfmcVcqEk7BczjW736wN+mSAmAmEKdayNrZn+eN8laaj0CESGHvlKMMvVTlcZHgn5+h5unZQmTqi
yerS3cbGGl+TqJ3j2Zxsi6337WxpP2MTltNGeT1+pRiVNpVoQ651lV3jweJ89uY+xeugX+5aczOF
KTrzzjVb78yuOL3dyKNoGGmEeqjrmKQFJzvSaeCWg59C7NYaRRE5o4BnXbNNv9epg3TeVOaqCKyq
Jx+l6C6+492ZPtI1p2rwtz7470kgxLVo0qksUvMk5EwszDXKIpnoIi3rNy/GYyf3lI6W9ijPnHan
h/1/xtrYYQ4qLuAeX094txidRk4/QSafhivXThwM+2Tchc1qI8oY4zDSCHeMjE5tdu4s4Rmir3aT
bQW01c3OPc/JWidX3oiTRFUbk0ujP/L6cdgB/YziZhbo5EfgLeypQh48bxBUjissIM68/skRRPKv
0g3d7pet1ktb8vVwqjClJWMMkt0CoUVkzo95PlU/s9EprptyMb8VntWeA7Kc3DC/pxxlmS2aQpQC
xdHXg9atXTgefoC+ptjaRT7M7pWXSefx7y8iwjTakBuATbNOXi3B6WFeM4xtR8yEfDGUIz5/ph01
7jyduaLfeSH2DA3drSbPDjoJVfI1W1GxwfOkchA/j0yvXuvITJLlb5akt5nz2BQALainEBmdbIy1
tMvZ4SRGLscum7vGsxYN+UejN68X2qHJTy0rs3M6Nm+WJINu+HfI7b+VPU5Czrig/Snjhj4ZBeqA
qo4VmUuN25mnr2cS9tPluL0fpWmuRcDpFFtOhnLACztJLBbMxlMRGVwFeE2nw961kATMLKwzZx1j
v48XyntHADfwRpdALoGvdzKrFuRuzytwJXEwXaiwQbXQqI279qnJNBy7h+usyb+MdYMZsjNGBUwn
wt+2OfMYbxeRrfJ1uZ6JrXn7k3evM7WwhxX3gpn04dar+/JynYfpzCinCF6WEP+CCst/bhSA362f
Py64uqWe1Cbp7KNKXHHPDNh+GziMjim+yXJOsxt7XJ8SD7kn5Fs/ewVhiO/E42SGhVAq98wBdNpe
355HR2mN3BJfTxcRtNeHAXKZfVv1HAa4enU71LyXaFpTe5+aarIrPeAZ9pjEd43E7iFHk2prwPT4
00xDfBhkiy+d3Z0T2nrnU/BMVEeJAhyb53r9TFYxKEUiufJMpY7DpXe66xEFxr8X1vx+c6glXD1o
9QGMOfngKFv1eWviTUteQc9Qzu0jMAnXr1xjfv67S3y7VsiRN1mOrTNzcq2sohK1BO2DyogSsNcJ
03ABqfoJL2/8B6v1AUHC1Hfy5T61rV2R0je27XOSJ6cnye8rxqT4TykB+T775ClaofR6sq5s5W60
f6EZmlx4msgK7IAwkDnzytst8keCQaOB+4w4l9UOGfZNqtq0nsQxEMNuDdz5RTr0Ks4QvUtWXtcW
PIOmvp4q3Y5qW00ugGNjV6DjjeWq83gm6j5dTlyy8Byoj9i0cvibTpb4oBtFi0cuLn6yT2+ptmDy
kbf608cvfHp2/h5Fo+pCPZxz0j4ZpUejuNUU3EiKtf3Uz4rtpwWpRNNWcdRM7U+rGeJPHw+5rdDX
U0wDYdu8NiEr+/fkii3s0rUae/O+dZQ47Frp4e/W1Ieef+yrIa/PtPnfhqgqA25wNhp9nJGngWHm
DurqNQyoGPo9uPHnVvabjV16hWE1shy9g/dBHI1adugRMfj4bU9DczI1amA6XUbqk1wUJ6u3aLAl
Kjkh/ZVVt4vj4nFO8bgs04suxvmjLwjJV+HefTzq2z3zetSTYGnQdVnlFXr405ynuM3pnY1wLRKZ
QQLEKvx4sHc+KIaA25HnbY2h0yJs27t95jQoCg9u2nxxZ60N12a2joPXmJG7dueaaW+mlBOJc2lT
9AR5ye1/ctB6hhxKp8AX3W6dgAwEgKwqFbyRxQvugfFDIhslkun6N4tLv3MdPuKGS0Q8xjktLuEu
6Skm1mQYQk4oepf9MP9YvU7D40kq9Y8ypr/bTwVn5McT/PaFOftgBWxS4NtCOtkxCaHaaCF55W+y
gXBzazGX+6SMe/O26QkhIzAZq7yzHBT/Ye3GYBDOPMGb9US1hQ8MKIpp306j11MucrALo4pYK3xG
bFu7ofrSeYV7hdD0Od72e0ORtXMabUIwFJVeDzXGhugzsb1sW7s/NdxkscHs5VMNNzD6eF7fHLEo
zvy+qZk3KNCnWVyzKlMxb+7NY1XWt41qTPdDsXjG3548lwtlEwWktYli5cmVDZeiAzCDdlYv8/ao
Qmsqfatq8ZqcTKTcP36nN5vR3XT7HPJxbo9tV76ePqeWlZ7NXQkJp9OeATuidU9I90mXY/ojVlH3
/i/GA1YINJl/GqcEQJxJ8yzDBo2XS7BLMVqoedga6cC6chKPh5Jj45xa0JvvxtUIvpBKB4c6gYn+
+h0HWfQjhBLGnBZrh754fOHJePz68Zu9WYiMgn8rMT6F0k3C5PUoTqu3s6bhWqWgYWKB+AcP6MPl
bXHXpeCxnvlw770USHLGoS1IWe/kw9WmZY9DWaDXh8TW/TDmGAQQFJ0Z5b373tQ3qjX6rCSf21P8
EchXNXVcrEfRyZZF/Tlz5jikIk6HuhzyR1DGQ4nRc+M+/RdTyQ5D9ROwkumeHB+D6xZGvGCpPAkj
Uf1MJumF6GeP8tBqiPDjwd59RUJFAFFAowjHX7+ipWdKAUaSHWCuWhaYSpw9p+VSaASMI91Br5O4
yaykiee6um/23rZiiNCpl1KeBlzweuQ+U7OmoUDt0x1QvpRFTesREaOOomzbfzNHGmK7j9/13TUK
r/I3mIEk/2QnNGWXUi2vK+jserIzsqnGqMlMQ1uIc/Ktb8Oo3wGpvUkCohPAkfb67bRUlvUysHQG
12ufR3U0Q10ZMYJR5zaK4dL7c6V1F5jMcykvGN4W2XROy/NNeM4z8FG5GYiKKX6fvm+GSDVamnzb
FvxiOzQCJxUzOcIFDrEIQE6TCjTjg4aZd645LwdNxRHh70863XsCABM4NVCb1xNBwbukiNlDTiW7
P0xSW8PBJtgoXDs7Ez2+qTJs8TmLeIPbAEaGA/B6LB3PgaJMjdKnHKVZeIeacqdgEwvGusNusnGw
jnZaxS9LLBIOi7Kq1dd500K2TNnvxrHDmfXvvz2VPzYyXVoOqpMncrKxQWoJKuAqBxpbw1zshmYu
gngexH8x0ShRUtKhkk8eerLiYmPC7xnrE1/gJYfXmF2+5HS7Dmkdt+e6tO/tXVoqhFikfSTWJ2Np
YnLx+1GxJ/ZaBWEaTD6iJa29lJKHQm/HWh1SBc+6S2cVeSm7yXqMrr1Yj1IFVf4NwaYcHac3P9M2
B0q8YERJWJydzVC3Jf4qfdramoTZnDO6i5r9Fiz+cYLnc9l3Qz2QsYHmD0rdaK8tMx3uRN7geFkq
X/loSeR1i4bXoaqEA0q34eLm+q5q3OnvlghYn6jfIC2u0hEDQ32yIXtEKIpkgait4+Z8O7Rm83kR
lYMrY2WEfTmql5mZLju1tfIvq7PI61W9nnEYMJjf/ccL8xR/vJWlocpt0g5bC5Lu2OuZ0RcVV48k
5nBghzypqqgPKEoUe0cr3T3ye1Pg4WgUcq33F5U1wTKZbQigVSPsIJ5Mm8b4GFOop4RkTL13Jth8
56gGxe0yTWD0VGLp108HtLyxtZE70PBGAx8tzbiYRKNHbT/GZ26FbQm8XiIsYIJn6gYG0YJ98lGw
abHRhOy45G0Vif4Jy0MzHzFUiq9SMF2hlOWXvqB+//EHeGdYUkAdxgK5Cufjyfw3Ln4iYuIyGmIN
tUHPmiFKNmYPDlo03fxtTgfLJi6N6y8Tmv/nNGy2e/3krdm9dCS2qBA43LbD/9wYhVV4RYEXJrdl
H1mZMAPIxe3eGLBCqrpBjbq5zA9qC61XWIp4+Pjtt+/3x/DuhiaBEQzpCrsO2uEnb18kY2yVEn9P
p/Kwslgsr1J27mrO5+KbdxYS159N3VenWI5mzuv39BxWjdThvCdTvVKYm1jj41cUJz0L3rSrtuWZ
TX7yZtu+YjWhmAMqk2B4g+X8ObFNCq6hrSAPW56wqqhO1WHGuKyb7L8/EFAF2qdgZAGzqycRt1hr
hy2MK2CbDWp/J3MD+PyoLeo5CZi3U7jpiFDkA45DxH2aUPcoskBOQPkBjyF8pTe+kiVTjMQnvbr4
eFm8XZVbdQ2gJCUgjVreyXFd1Io3lB1RU41hXlin3C1bzT5DuX1tb1qgKEdP3YzeVtPYZyV25x+P
/86puPUGCIa3MvmmE/r669ltRqQvUsi8w6o34ZDYtRmm47BMYS6slRrn3B37RMUVfaqT+Mtci/V6
TDHFwILMG3CI1fEMb8xlOQ5DWd7HKLX+/ZiCxhQ+N5D/NgDYaS+lHQtbyzuqkJWXDhcFzllRjK3D
fTmUyZmI6p3vYUEJtmgQ0yjnnHw9Hf04Om0qKasirWhEZV4Uu4KI5lAsBQdEM5V7RcEKZzTsKlLL
YT2DnH2bnPCmfwy/Pd4fhxTWCsvcl5v7s9poX/u0dj5PWln3EUoPDiqFwlVaVJxiQoyP18HbTczA
VJI5L0Ch03F8PXCBj52N/zHLIK9Tayfwd0h2mgEq6sxAb2+BbaBNiwh9ZYLjkwnGtK5vJyQKgYk4
1V96b9ZB5RUpFq8Sa00ofEGmqe3BqnIr/PgV3xt5K3psiGuyg1M5hbG2uxiYSoUlVIwuYqEK9bAu
k9hls66hYqFisgwMIVQc65ys2LtDEzhu5FVSd+9kk41JrmfdQuaXuWb6WdTJfFhzRxxGBdP3Tpny
x9qe84tyWs5JBL47MjRBk6IB/9JPzsyhzfppVgkrFCemDeRB2feCEie/b1q8zN/01Kv+ylytuW/0
zcnwv5hx4lEyAYDgHKevFxWMsgK5eM4Wo7Hs3SoxYMHI0kL33utrdB7UBMr2gN8uMIjHj4d+byOh
es6pQbsGqN/J0B1PJet1i3GcEpe6dDZ3eYX9dYbBW+XKp35IZmwSbVU6Z06Q90amFAyCdUOr6qe1
UDlVQmsWXrqvsaHWMeiLZtoo+MxLREMUTw16d1bPRI/vbd8N/AollX8DeH4903YqKUVZCrGtM9iX
3P/JQ92PyuHjSX1vMVHoBSxOiQhY+8khMdVIQdg1EVwed0M0tm62n0ZcU62pg3vaJNauwcDxYbbG
+unjkU+lqQgy2LrOVkLEV2VrJ7x+wUnmeZPpLlby6YRYtqFoBz3uf7gWnCziSTfSxPytzfTL2Jz2
dYfLfF7k7UEYcxaklgfmSDmnS/h2znkkOp8bjJnU5hRph/DGZOcWZUYKgGMaUNm0rcjJaXKfiRHe
rigd1M5WNYIPSr9oC1f+uBRcNa/csWZFzcZALUWIlO7mAM0YSyOTn4Hcl6WHQPRSn0ua3nvHrb5J
AZyaIwW610NXxioVF/E0PBPj8ntKVG2HlijyLjzzfbe/6I/w+Pf3/XOgk6WVir43ihJRyWlRjaCQ
fYyRZJo+5JOf28W4mSDHX7pcQI0qqW37GLaYoTaf01X5vY5On2MDcOKtRCWeavzJC+MPleUVGwnb
ycNqNybKEflVYeiPqZGOvoPlaTB6OS6OanroRvkrdoevGMhci4oWmnC1H3XX/oQd/bn21opAKldA
uy493suqFRkyRmu29JYAKFPnw7vAPVix9WBZxtsyPWe3+Ha/blsFGsQGjEWA5CSaQOXGrAaDlynE
oiOsZhnJTdyk2SfDXecIODddeg0v+WTZn/mcmzb56y+6xRBwjqytkEwZCOTj65n02ravU7pdUd07
t7ju6uh9OXlusl7lPBCP7gCJ4R4EeS9x1ClQOjlSlW0HZaF+NbYJiIlgErp0986QG9hnYhTK5V05
jRx9xGjc8usyJF1BbWnTc3IAR8k0K8NxJVjrCduhmGDrK1t1vtOpAFpPqrA08Zt9NNrchT2Kpmvg
xkknvZDuINSvYFgNWaeB1Q2AVgMuFlkbwdhWVbN9KRQv0v0wtbF+V9lmN/pA5ye5q+2pi2EOr24x
whue1HmXmskcKVmdX+R0IS+XWk/JW2wlP1bNahwbq7evKhXvUFMXFnoFQ/lgCUw4g7aXjQHFtcyu
ZxiUD3pVZ0HcNtkVfbsqFNPk3SCD1ezWSleDWgM9hSkcBWsuvGMrGuPBndTuCuLvEIFHqfYJDxHk
tYwvmlEtd6k9jwFe5SWu93p7NGt9Ocylo1x0dG6jjELtldIn867XjNbXMbG9tOg70B1WJvsFc+Fi
JwFv3cIkKI/JYNjMWCcjbU61585Q82vASO7zPE/F9erM8w5QrPK0gmCbAknzHgUhxBMelFHB4L5x
tG951YtQBaIUKcCEAKx0mL6KdlDD1VWn6xLkZOTiifoJaYXshyIkRZs5mx9Tun+7DHeLYHImEeSW
yDGJ6tWnLEaC39YUdBfGNa+APZdSfndQzTguCTIx3eXGt3D8ehr73l+WYvxuTKLHGl6L171X9YZP
fJoGY3Nsl8Ev5OB+M5YBFIKjNkkoSLvDtlXkfjXc9jrpPPVi1Mzitizr5rM1u7Mf1212RUKkIVDS
9zcD4HqYcL1W/qXUao5bL6qYjNH1l7lQ6iW0Nz9zW3HnUFXsHp2levWNQpRXQjgysHKgcZY2698A
i9bXdjy0O6+InU+LoLvtlbE4tCramtOSAjZJJVaxWI+NIXZS4GqlYh3SdTWfVy0ZItepdNylvJZu
FTrBSBOhBNquWgAXgFVmtGOKa1jiRvqEtFyQgzbcy9667/vKi9S8t0O0PPvDRFvt6Hn5bkqtaK27
pPM7d52SCN+l2QqGQpu/VFVv/yznHKj3qsZRhhN8GDfaRH1UzzQwb02D+5HeEyZp6YgpU9NpD/Ey
AiGbizvNzKlYDH/B9HwCpReNa/ZzFd6hkd0hH8RllddPtWhgQSm/SOSsQKEbd/DWEixfWtHUWWas
iPRmw3Q0j4rVP0kHfkk2r1PU2Ut7tBtDv9484JRuyPxWEwlb3vuspOg6qG5xIc3pOleMT2paT5FR
O000e9ocLI1q3uVxeStENgd1h42h87tY19HcYDR1hctvtl/lkD3Zmf51BADpN1B8AqVXKC3G3UUh
xivK2ahYFus3DrsncyhTP9GQDFkcGzR8WhgXDfFirwJJ0fXq3rPzl7WsbjM3S3aZjCVRZJn4VPEX
30zL9CC9NQmmRmVNgm6orGqvK7axo8HSBUuV/aDRUQcpST5awGkeAj8HoYeURb6U4CBixfwSa4hA
zmNxXBFMwdTVmq7qcbxjSV93hs6ArZ4EMSiD0Jj7lf2qHftVp8bPsWVY5UOfanuX+fYb8FOcGhCZ
FKs0d/FkJ9For7qfTTnA73LB5MQbbBD2htB5Y+QMkSnRZpojFVbgqqICxtR+FWnhYhnuVrgpV7sh
KdJdUpvZXWxjIZ+7HXcqxt8EdSKv91hnkBqXRtyGCDy2N9pizFh3NwSmNCzXu3lMvNtGKcbcp9GY
h477sijppVd6t7MW3xq28ZVzhLVNL86Hv/MwJe7BdejYiGa6hq9w1wHuDxqgSPt+ru2A0vsespY/
5OZhic1IV4vbxDOOtRWHcdxF+J74Qwr8LplsCglEKpCJJcyQavoJMX4I1q7Y0xV4zJP8ebDn42qm
tAys4spZ3H1OfZasaL1q1/nJaLvrWq/vYYjJMFP56wQFgGZW3MAuxaVYjMumE+FI4TQDXhPNSnI7
5tm+SOKXuYlx8TbdnLK/xFLRxgJ5XO7KtndCGpRZIJViN5UE0KNetsFoq6ufjnpUSQXBNesrLp3f
xMpm6oTfyuZe1jLo62oIlMJgKZHLiX756rXyUOWmL4Qaag7xWZ3OTwCa+JpJk/ulvb4kNVK/Zu5F
Y62+jPgvj24vA+pMuKc6fjIsV9ZY6tdNan/SMvFV2usUShuQ9exlD10Jv39qsp1nZAfRFgeOez/W
cDKqu6OyGOD8PNYyNoWlT3v5u1NlV4tikGURGfirmv5U0zXScTeXCnCcVTX2claGqBiKG682r4dh
c3ABJdQve1tLai+0BwXWst0b9a3aefKnGLLkV2J75aU+tnqopPqXtl0B0K8tZHd+A8HN+Krv3Ggc
leNaF6T02Tx+E+bSYsiBiKKbLbvMYne1xb5lgeSJ+9BTfD8Ma91iLTZ1u3aw89BT2oEEuStRnUwu
G84z/ldyo/FLhSb3Rh/floVRHqFPB7ZM97lXRHWus4wlS0ynlm0uB1mUEEuomHH9iJup13dePV63
UxY4VfuwmCMVWu1GqOWdU6FiJOdEhJbatYHXx0kwdEbHLxjIuGljE6p5ulfA7dMV90Kv0+80SUdL
ZPkN0ig5v50hNSbo8F1qXnPoJMbGlYxqC82RDUaryxHt7DEfcXEWR9z2rszCNbEQwRVFF9kXtYQW
1IzUPLHbS1eQNqL92g32bnKQr7MFAY6wfiZVF2RclM5qfKmyjnN+ZeWoz5q67MSUPhloL1LZyKPc
aiNnXHdDXAXutHzr8wIl90a5X2x7V3b2oyd1bgKkw5xMPyR6su9kHC1mEZrDtDMV86bCnMMXcfNL
i9MfiYU2lzo73A9tFqY1HOWpAs86u3fx4HxBpvCmzzHZtDJzZ/Tdp2LSHui4UyFkpRrJkyOX51IH
+mwGjtLducK7WmnZBdDUL3K3vmrsHNsgy/vWFeP9ZKbR0JthMrthsRr+nOsHV+8jUeeXxF6L3y6Q
EjM1+TSr4pmSPlp/6ouM9S/jQqsdjYrnZKnuVm29wAUkiPXpvvSMuzSZLd+Y5iCd9G957t5YQn7z
Otj/q1GNflJld1Ybv8BIIfha9G+ulkPSS70wa5W7Cgq/obYbfhVeRaN954f7irSzmp+tZAobdN9D
1yqvLGN9WtP2Qtkaor2cb2QyQ3EqbpXhVzKNrGDtunYI9CC95TpTvXBQDLGClAZDQP6sg4I7ZUzb
KMGu3ZTmXYUVkFdaB8+M/4L1vweuN4XwJ1GJVoqXUs1+NB4bG87Hk1CrL0m8LL5d6reQ/l4svVuD
vGwPhXRDTw6h2zKjVtkoftHlfHjNDtqVNmOlaIovtGw/T4PwmykNO4UYyzRzf7bMo57r+a4w1es2
Xy713HQPreLdLEUJQ626zMthm+ZPyjrujdE6znoX0nWPLHvdT1jZkg+Ml7RGXtTOijlZ052ZyU84
EN2JpC0Pnsh+1QqRe5OYMlJK79PkNEdp5A+Wkf9lrNN9sZqBqNNdo9SXMUECGTqEoh/gjYm07E9y
Ur4lWn2cCfLjqj6wdy7aNAuXLjsMCb7iBbLdeRVpXZfj3+s8lGoSGtxfYpn3gE1i3yxt0ALWRT/Z
kdEMkek038rYLnycTx8Wy4hmoV2moxlZsXczifagg6OowVPC5aRNaxYB3qxmgEwWrhCIPIxDFkpl
+eIu20iIbPgqauxVjCSxbKNmnS6sIfeL2f7V46aqkWH39QBZAHupNOqFeq+uxsM8e3qoV4WzX2T9
xQOVyn3Rfult9kO3Hsu8FHwctKuX9RMwJpyB2v4eWNv1ADHHhy89+9Zo09I0ptDRDE4OpgBesZCP
aWc+NIaDzUfld0n7tTBc2p8iTBcsLNKEYKndW5X1iLVlaPA73Nf14IZDkeCp0d7AIb0wqyxK3O7G
mJ1wWbJwjgfobC9sgGg0DFC8MzLezVWuuHxtw1ezfI/F9o6Gyb0ciztF8vP0erbWY1oWn6xSRLLC
l0qhoODV19Jp/bp9tBNuWmN9nM2vyvRdap9qMe2BkH7ue3cnCcCGjCTa+2zV39TuR5cXTJ4VgO5h
PZpP2XCBArQv7MHP5ue4uMpm8Rntj2Of1aHTuP4ikMKVN3K6UeSjl7qsmCWc+slPxiqs6p8cd3vD
WC/UCbOs5UkZk0OsFLeAp4VfKtoVsY6/TnE4tmo4di9mrqJUmPmVrEPDuFMqwgVV3JjSDnL7KlW/
D7SxCRkDqJ2fhmm+6bQ4KpohbDton/D+0nH03earEHFkJPqxKalueS8JoMHJ7qKkfsha52rS61ul
/xzHdwJl2LKLbzLRRW71WaawW8o+chDfXs1sN1tLKMw2FAoGX20O9EmAkX82uuKaJorvDj3gmHuT
a7lQiSPL8qJLLpZ+ID5QLiFJYkv3c+UKLVZyE7Gy48ZLVeWu8+LdHBf7hf/PrdwAMZNdCjTAJXvL
iyqiznDMjXuz3yngcYxkDA3tQSoXWv40ZM8CZp/ryShv0t1CgtNw8ts7jYhaSX6VSx1a67hTzAtZ
32ibs/wRRD8sZjMURgXopJGhZyjB7H4bzdTv1NhfCmTohLark6fEvFV096Hqv/TlPjb1sGh3S/3c
kkfiUkfZwXQvFpV7YDDnBk2Wn7Z9X5LbdpayH2aDQFvetELdWUka2VlzzMcbFWxWY5D6lM5lazpX
SpUn/oxA2SD7R2fxgsX+Eie533Z0T57Hob+JRfe5c3/AKafMkUVZHhv+kg7HimPfWMqoKJ+8ZrmI
7ezeqsxPS4LxSV590RA8kl4TQR+OpqRFsh1xT3cIhl45mhsofZF4tQ1Bil+gKYrDBsct3OupuViV
PpLlslun5QIhG4A4+hghSIxPHmvh0Z1eFqOKSvNTbX1dVRNFzTtp3yXDcXXX0CsUSor2tZLtbTO7
7OA0tDVHqJz4HtXG1YSeRPnJSneGWx9lM+1pNpOguEfHai91PkKclkmYmZ8sd3waRp66nGiWJlEi
flTlrTMsVJayK4PFXDTGvTIdUnqWflO/2Jjk5Ea+swjBM9GGXrtmpAqXdqo9dvVwnJpy14wdHuFO
UNKw2ByMTfcXQb8G1Hm+A2b+fbStPKCocZdp9Xehyoe2mcnxqULXNc4yiiICb8kfMtf6zllwmISC
NFbc35ugU9vFINrPEjIsSUxaZH+lqPj6uISmPM/4KDV+GaHnMVwM+1qP7YPriiv+O2GTUK7TSgkK
9Zqi06GjFF+RHTSlvGvBEpkkeoPtoAOLLmw0aQ6O8RDCucuC1rIO2jDfAPPcSUt7ytuMG8bZm5nK
bTNGfZUH+E8cN/muloyZKsoYVvYYWvVzUd3FSfY4VOOPOZ6Czk0Pnjr7dt1FXK9kzH8Z+Ae26tcR
ySkR51Hd2HoI7vFyiAlyWZCTSczcXph1eS08/apfrIfCnXaVSMhXbM9Xm3kIStysevu50+zLdM0I
rMEpCpuLYPhLtyGrKy+KvT4onogEN7y2zFE8kVlMRpSMxp4MzRdmflVL7lKFxKt51IpfOYdF23s7
jT+xAOauBuuhb+cjzoN+6v5sdI3Z+V+OzmM7UiQLw0/EORD4bQLp5X1tOFVqKbCBC+zTz5eznJ4e
jZQJEff+Nr8L50dv8ndsci0FXu1s4WJ98mvmXmfkWxfBGKdFm/RNth9h8QrFPUHe32HRy8sk/bMS
wevi92cG8BfXfi8tM+pKefanMF7MLHHCl43FWSgr8dTR5hvd2inxOdSMZr6jSeQdpGlfKRud9Fvu
8q9aunt07PEy0pKo1jCuU+ev9MSr1wEgEXuZl/3RKOA+bFle/Dy8Y7Y42qL9dE3mUjuLEWI+CPna
l2YUhtmpnmwE++HOcROQwt0czlHrp5yhMPm+ZEFSiVd2e2QFO6W+ResejICPnD5kDpNI+y+92SSD
BZ0mTqpp/rNUYqfH0mziMf1X5DS42Zs+hrN1IoU7qTYRu3mxG4z+iGF3p/Dqai+NfWOMa/eK3KIC
xJ+ZFdWx4dH3ig9nHHl09G7kvHG2P0Zqx+lcX1Wrr6WXkawDTkFheOCeer6zLqdSwtSgS+9hfsgL
Qp7lMeMfokTcEei421h+BvEfZt2dyVlls/Szdp9ToT5xjoESrJ84ZQ4yeMN7i3XN/DYyfe5EtvdH
Xpj03ew4Q7ft0hnYEpflNKrys+H9Bkgjx8Iej9YScKALtl66Hz+RrNwXnXEtOxC0JdT/pUN2WrCb
Jj0xqvEwiuduHX6zrsB6aJb3ENXkf7Ecwxz/V5jOu+20z/jCX2TKX7r680MLKU1S3bNt1/dBG/4z
Wuu5HCZujeVtzPb1pPehfy/N8WX0nh1Px1I9CP+z4g7phy/XIuzAquPUqk5Scq3ZIbt4SVLqJdzu
B7yCOjPuzGWN3cE5TIR0ybo6rv3vmIZx5xmIdPPIxXQFLOmNMwfPdzNtST03ic9/dFyk4VwGgbHL
nH9ZKvbS/Rqn+egFpMYU8cZtlnN0Gv6v5rMkuD5A8+px6XpZFwdlF5kqPdTSPpc9R1Z3XDAAe9Z4
Dj3jQOD9sywe3Cn7m9IJVxoFHl6emrY46mrZiX6sj563rveob0GNAKM4o8LlkYf41NL+44bGvpyP
szbIVvvKy9sHPe6n7SMsSF106wML/snrwqMnP/0wPa/VeCmoJynGboehL1oD/1CU/zCowpeIiJaE
Y83mbSztrSV4eamz7XWzyvOErNIuzplQjw5mETd7NVLr4nmPuWZlnX629CFcuMcYl+CDI7nuZaeP
RcGhYlax11fxNo/HoACNtZ8Es3MpkAyru2F58aXBoP2XwvWdj523nt6zjvaw6SVnV2/4YPP8bBfA
FOUTj/Mu34JdtZrY5Diruo9a6KgPrq6243FkXfFjJztWxvEmulcNm//6U9mvDihPmi8XcIudFvyA
/keZtAxtv6pZDgC6V7XVf7VLRk3tx4WDVFXLpKrtqC1tdARhf1pM9zjZj6p6rP3XuWoOagLKJBUe
DmEI75X75jZAGg1ofnrwjfDP7LfxWFnJBhje9u6u6FhiwZdq9xJM76Lu7tcJaCuo4rpOgXxRRPjN
0RTzwRjWZGBizqGX81yfjQkWpShGENp5r7vgOZ0Hwg24RpqgOaRVtldeeUIX+1Jp9ygKdSw94zn1
6LkQsNHZMN/1tXqea8w+BeVCmKayQ28OnHWWA2MNWrhZiWFCQqnWuWA3OxatKrm8KXhB8J3fZf1c
xpOS32XXkdQkP8iKe8b5cvFWLxFGmLRCHtdFnhfT+ju1/uMGGnOsMyLaK5bJ0KxycKqMG7xc813l
ur/V1IPYNYH+nsx5OrUBM3IxZZRyFJIQ9PCw1CznoTHSjQ69dwiM4cG6RSUKgOk5b+W+7MGk+757
9vBk7XSYb+gpM9a/0akYytwjJfHHzQ2DXYqNFFFwesTG+jrpVuymOXxrnRl8RW1dFHbVfqm7w9D3
n7XlPTiacWPwHpqUPW3L+EYamxfS8Mp/KsghDBT/BxaEU1Plt+zewQTG9qw9lBz3Xs7pO18DuzqI
TbgRYAGbfHpKb08k0cIN46W6Fys9AXUB7dXP69+qFF9tSPod6X75g0XXRjxZ4tr5674b7dPWSL2/
JZvFU1Gjr9eiPVlhlu9He/rTegT9zI2rL3Pf/MfSFkRDy3dLHQBEcDpAZHf3qb88m73vPmWmOiP2
ewndgrnXnfF9uQb7ITQ0U0RPZFBeFVg2gnm3pToEHLNdCBO79giTUmnWEG+nZ+vFN1f11odtGaKT
m8d3JwVOfCv5pHnIhehPPAwlkrZWhze2orgwSszha+8uvsYAr024nh7Q2pXmaQ5l+y90U1IT6iBr
j0ZWuO+1XzvGdRvHtn4E6t3yf/li98F3Y5AKvne0VwIp8E5c6USz77qAx2rtm/DO9GZU3Sb8RKa1
+Tkg8Y2FDlhMWSsSKJbsDMvZfInRSY/51E+JJJbh2RvztNkNabXgI2zquzK3oblkv+2qeh6eDDpd
TtLYeHVrn5O/Jp8TdKO5mhvmK1HUedIVowPsaXfFHvFoHQfz+Dyy1Z5yybIYqsp+tPqmKSjY2ezE
sEQXbVSQRWs1GSwB5fwzh10RtTPpmY0fRgW254sHxnPdes4BssiZx6o1T6q+cud9LQJ9AlZSiLbr
6QLZjDW+DqpXn5ZCfDCAeDjhgIvXMXsqrMX0E4Moky0OSCa8zpkdcuAjpWW046etza3rcJxUebLD
Ba5kkuaT0050s5WiezHSWVG9WYvYnOyRkcGF7sssCS7iwO80Vj0f5uWWvasUVTSePxzL1OuThrbG
a0i8euR4GXtckNZFtKZSfKy3R3SuWKWd0ksjReHaY1jdzrmFCItSYPRXtjGd286n+smuChZ9aa3r
pbWG7L4ut9Hc9Vk4eIxzHDdOZ9UnE0AwqdssO6TCTP+lng3Titp/eJNq1ecwz6z4JmRJViJhGKkW
AIjVFBBHZnDcMl1f+1FZB2ea3F2whojzqCKFxvLCszIAdYnX4UIJBj/dGXAUl8Zw7DspCH1YZWhB
S6olGYvcT1Y51pe5vK0k4M37dlNlYlNJhvhQ+O+uW/9xy9nf6bGfDpUrjBt0aL267tRHIu0BM8up
fBeaXIk4U8TlQWhB4mx9UycGdS7PDgLh39yfVGRVg4wGkhH2ZjvT19ABWepCT9e1GbnotbReqlqh
KLXp8OkPZBrMXLOj6CrrY1XwgLgIA6KR3rbBetClcs983GV2Fxqy9NqbRLIs4cuy1s5ULLJlCq8t
xYoYm2zA+VYCGVZZdbEr29R/Q9NAnveWITyQ484lsaFnyDDqqfroVG06fzEPbcuwd5xN6+4k3XWr
II581X1sxpY2j3SV9v7rFvYe/0OMebpi3OGLmD58v7bdX0dod4FsKQ0LFi/YdLCesfsE5VOpyYE8
F+HshEwjqav2q8/9eB17o7qxQzlafIseszA3grgtUS7AqBFkVX1ZLUanH+kgsv3XGNJf/qOWS7Am
2E24Qjt5KBoZg1N7GnKZtG3p6L+AHWN/Nw1bn3ax5S5Ma7s10Mb2mDdOHZ4tj4ZLfLVhs7QfZtl6
Mt39v4EIkMcJe8lD1M9F0+465YRge0Bwaf1VomIH+ODgycYfw4c6Y1PPzMH8j4fNByVGW8KvtGv9
XHdfY9Wp8clzpiU8GU7h9B9pag3hqfKlSH99Hv31YW3SZf0krHSwz4XXpDoatC9xxDujco9STb3H
20gsOJ6xUpnvTQhnd/EclosE5ySNLsM6OP0eqoO3xjZnv/lyh04Mz5U/LS2DwIK9px4RyqMX83x5
JFrLcu6HruvteO6I2EryYUxtdCiB9A9CrsYXfafB1+AEPtuLa3ZpnhRiGzKo8MwhazeqpRXW5ok6
iRb4UDuNGuZD2hoBI4RVmeX4y5/ceQmZIz7EHEEfv6M5jtNPv4RGkUfbJKf+q0ZpwDDpLL5Zgz2k
m87fDHMkWX0GteDrMNvW+wxCDnxgujzfupPWi8kIXnjuZr82dpP9NwRi6S6LcpZn/H+jfVhbTxcP
odeLOqkbcHBQP9s2+jVqcWLU/k7lqwXVLAY5QemCGLdDLBuZNl/OtHGs0sVCTrUAmmEZ3jVtSwQz
fuZGxgv+LIsNXPrrJW2k8F8kp2BNJsVk/mDWXvUzPi6RH3QX2t15LuHmfldsYkQ2FFXXRJ2HJDPd
Df40LMSgpFXOkiYmI2rlaNl7xx8YvvtJrMUlWFuL2iJnbIzuX1sHKt83Jpk6F6Nzezful60Xv93U
+Ets96npvofS3NJvuy+nO7+HG5luoYq2D4sj+dsO65bnYF4EwCimDAoWsrjLq9b4IfUoCN49c1kk
k64Bsv+v0e1mvsDTbOl9Zk5jdq14qbKjJYuR2IQtJyV63KpJ/934b41PXxUcn7tqm6hXNEazdiPS
mNfuNx3csHxB1LXlx8BDYYuwDflk3iM4qloFXDZXlBQOlcvwlzV+kX+MLVzwJ2Xyi3tIU2371wCd
8vTqNqvXJlmpR8fbFfRFtH+sfPajWREzFOWj7oZo4Sv5r7KyQR74sa5DdQPR7LGTgthQj7h8O2WY
3QyY1qca+nDeDyITx6XKZucU9kFw2Qo5nIVdEeacyw5JVDHQFfVI/DFuljRVwX0GO3rPQYmotenE
Z5jDT5Mp1KcRnF32Pi29PniSWbUKRpd2wGElR8sayPTfVZlBcmEwNlQylVMe3CNYY5wJ6W2kdQRV
m7OWef1QlHX7rxgC+7NvbnwE5TL+T2sF417xKj65tB0923gP/2QlhrXe6AFsy2AqmVcmdmVcwwMs
iumk99YyrcMJ7zTQ/DoGy0trhobDPhKkA0oLWIBoRN+S76yMAoVI5XL4FuRRzDiimiVEUJDaewSm
IsqpA7nvujEnGLGsgidPt9P2qqu+QY+ZqR9k6rmO9eQULor2ZhtQH1n2uV6G7IEcu+4hs4w+oX3z
05HjF+PXe0vTXzQMNuK7rpU75eArsOb5KrfhYHnju1tvaP6IyGIqCYek1nYQ1a7xYS6QbJ70PvLQ
H6+9Wuu9FIjsmsl/rFAqs08u6iw9/bceerU3m81/S13dfwM5S77Iak5yr/kLnfxgKLZCI5y3R99v
sgv5k9uBe1Bd3dTu/7BWZIz63TmtHFq/i9aI3SIFoZq6jRahxjnI1LLeO90Px76djceCe8CMzMKc
q3u/TK07xEt8fBU+wWLNcgZ5A45smk6+Y1VPLijdv9Wo5/euW+vu2TZLJ5nddLJOgeatiuylq+/Q
ESDsqXkeUdkuXfi8GsI+a2+0x8jysHbu0LcMcSbt4QMxid61jf7JdePF29BC40zbeODX/51Ua+yL
MNyA0htwVST4N0Zt2KtWiWjggz0t3uDEXdBfMyAtr+4xO3asR4YFKLWSVEYWGbyDPaBFtNzUiMhz
ryO9TmFipc6H21Mm4ivbvaPDBgG2cNUj7Zgqmu3uXXSAm6bfbJdepPJZd1t+mwOnnRL2na7ExQwr
VhQS9qK2tutoyTxn13bh02Z1V4Ya9AGpzwkWLtv7OAZoQahVjLLU2jdjL2N/8WfyQ7GBpQ7rm7Xw
iY8ie9y23OVFcx1Ecf2D05furvFuLvCbTGOp0JuiqfOQuvkddt3AjdvRF5dpdB8ZRP4aFfORhG3k
say3CGEpHsGyZfrzGeUn9LU7mlvYMEyLT7VgcLNnj4zmIiAgQclzN9nnUTYIiIZSRb0ZRulU1eDT
qDR4sXfE3/txqEzzvDSbt3fbHg3DNC7cOmAGpKZRxc3VEc28pveEzPrQuWUW1VxAyCqfFjyDfEa8
vEZ5O91hi06mzsu9txBTgMv3AjmZRWKzUq6/ekuwyoUxhp7PUGvwSgbXJAhUE1VZ9z3DGbTKX65G
6bw6A+WlCLrfR2+zo8HM3Ait8JLg4ClPCyGRMTeNjkvZ6kNeru6FEFvjgCBgfvOdmxXA0E6CSOLS
TjMThyLYrSs5Q7OhjXqu46jtZkHfsDhh2W8OY+8euwzSY2nQDhZ1+SizHGZSj3FOZd5OTwXfszHZ
yeZZf/qBnEh08bBWig8YS+sWlU5VncDVLWQCt8IPyUhSl9UBGQesQT5dKUiE+AK5hontr046wDCW
rn3iqTKiqmY8KrPiQ0xoGpzbVS2312wp29ip9KWpjRdfwKG3/mdhA35DjR9xibq70M8eEXi9jQ7o
xDa3z2Tkf2bM7jeVgoik001PsukQvtn19FiExbyvRmHHZm/F6VIv0RyqDw5bSgFzDui8xCoZomPE
CQqhYkotT3IVUNX8M2JEZBvleemAnLAX1TdeuFrLn9EyvbgkbCUi8MeOM+1/p2J8sPL1C93tZ9t2
X/3YP4g+uM+z8QH8Yq8YhneaDE5PGcZ7Lq2H2id3fw7USvxoADo0vlt9+pz1pr33N+vBmlbwsnxY
fpsZY7Tt5uCOS20W/BimFBJ8y8pkdxqKk9MLAA/hbRGEU31aavDZXeMW8s53So0Ex+SxCAjRGrXt
7lddmIkmXAScYcifwccGeAW7uhSEWj4CNUzPJjLldxUO21vvONMz7gZ7P4WTumuDUB8aPFLXZRKZ
D2neoIGC1XKDRM1Ftz6Z7cBL6c1WvsShpzr0Yf6bhTSH5NUV9zn7oaebON2UBTTU1hzRnTncDa59
kLZp7rapRJJgOfq+XDrjXZveug9yc4j5IL+l6UL++T17JDmCp4mlC4XfvJ212a1RmbN+NoA7ScMi
EHvuSBrBTQLlrXkWkaAGWagDyuiIAziGobwsafNJnkAZ5YhKP+oeFmSu1u7EOtwmo+n1l7JmsS/L
LM7Rs+zzsYaN6e9Ld3FiV2/9jSVYH2kUcZLUsOY9mM5Rbi0Ir6VPeSrRf4AYFAENmRm7xGFVvrlT
dq2PqLgFW1D9F0Zqux9HybnWDogj6Ks1tyA8reCkZ5Og3Luh5GPhU7WIIstKiKTBfZM93gtVQJcK
kT1k5XgPOomo2yh476YewYPMnpxtUYdQOtUtEJAf6F0R/bFpYyOOlm5GT0/cIpL0xY4VX9dPNQ6A
4tvysoX2CK7n92hXnP5kVRlyE20m/g30bCwg6r5pC+658p4RHMRpZvVyabpL5/boLiSMpPpUmtOG
PSD4M+jpux2oTKQS1TygyEAHlMkfnWe37M1TW7Wnvuopz1XlldTEh62GiXE7fOE+Rz1QPBIe0G8W
HnORiZ5vpydaJnebyTEKw6i3y2cRyjNndDxm4rsY2o9qAtSuhu1xxAQete7IEtA1X37dOvuycX+s
Jada0Xe+VcYjtI2dGWULB7Q7didR2XhNIZmmm4AknV9lmoUJ6w5JBG5vzQhHsg9XizSSt3yZXauq
99a1XqygRj1WhqgV1/XqT+VHOQ/HWrCPr6P5PZtlEjTVhJ6uk+9eygGNiKOIXRkCTOjqqJfqQgaC
cTYnDobsJlGZnaq/BgW8CXbfJ67Yi5bzGqlSX3GgnpXNlKvWFmFCD/UmhvRc5cBYQfCHJzqa/OpO
rGu0LsGDWaTv1jo/jtVyFA5E95pZf+1qBcCfS8gkvEx7gmCymNpQpILFUqFpLogZnHt+z0aF6GLH
IiJJlCdfoWrKrclD6mID2nmZj7MF5Ybra/9t8SV9gaOXOmfmamKeQ6QCY9/ddWUw7PysyTEsIwnN
hH+tfeuw0KQe961tsMTzm5Rl+Q4yiRotGOBZ6s1Bl3JTg+IHijbubauoWZu2C+BSiyx5fViy6TcX
Ny1ig9gSV8EUeTPLU9quDykzayRm64nsPjtxKyvuAIVRYix/e1mNMamCOIus8ScNW/+BXBHyENLp
76r0n7KGrBEo9yOpWUX7TjxR8Pokq/6QpZjAzDl8yc0CLMMNfrDfoUzxdRXl6A+icZwLvlPN2JIP
nwurZD4QPpI5dizhiU5dny5cjaLbQ2Mbu3EQSC+rLpn81t3PYX0mLVafAwM9tZ1aW2Ji2rno1oKG
rZxfLPCI0ALx1jaOzV8Hi5apXyWKg1W4dy2MOvYK4MxUZsdxzc7soQ/tIh8GySA0gKsX/vwnyNLn
nnUx2br8P8WYDrCpTv02fYmtSndbF9Yccda4s3r5ZCAVCwx1P0z+1RHW70KWCKnLxl/0dSfOQeQC
rrOvCuDlrAwTMq79aFxxSGPWl13/Twbo4SeSOZvN7p/9zTmsQfhtZ3kYwcKTON44HyQyPdpVebeE
k7xQb/+V54sk5sX6LADKoEhY5L1m+8JKMfGpBMcU3fzTtM7LfsSAHpkB/vg6v87sEk+Yfey7gPUX
tNeNhLdcdKNWbBNQ6BL0L5TVjgzKPdHOh34k24qjic9F2f+ZokmwJBuHDPjSiiAYnUu1mP8V/vAl
N4VUsq1fN5k9Nvb6aSpsFqbZQ6wZ+sng34vMMT8Uojr5S3HRm7oQgjZE+ADMR1mHJ2VoAb+Xo9Ka
mDnaOQQtnlwJFjsXydQh1inb4lzM+uQ0loirGn8usXTPWdpw+4vgJy3nF1b2A0fjQ2oZFIA7yy8B
S7dSEmEfBxcMjr/HmxEwcFcldjn9cA3fK1igJKyYDWcZ3ttWgDjLePakNcZVo558rXRUdQhoBxJF
p/SPf0sfG3kgmSwbTtD5ZE0oQI2uONIu6cH9NMdN9uaOOI0g6oxUxPWmf7Iul7G1dH+0MSfY9t5x
gqEbEw9GOr4z59z5nfeP8FD24blskt5ApgJIZlzVTCKM02UHndbwri2eVngivCpQ3VOQqSTv9HA3
D1vIuFXclaZ9dqVAQDR/W4v9KRVLczqk8AL8LihvikgCtt7ErSLq2co5OAGwpkbHPjAQsnmkKuUK
jtiK8rXInKcptZ5E2g671kkFYlQeX3910XoU9i5jMLupoGvl5qesCDTcMaePU7P2Sf2eOf4RNg6N
m6xOpNi8hUZzMXrn6GukAL04uWkal3XA6Ju5h74tUbXVAVdDE4tKY3LYvC9ohc9wHWgAKHgls9Oa
A7BjR5tQT2x7gBAvRsDyEnhFFsM2ybjvmTfM+Zg3AnI6NC6SUSBqbIQKI2II3bvXxXNvdpIV/LD4
bhrL29ExcFI9LdkE4ZonXASHcpzniCumuAsq48fxRrw64/AKpNPtFrKrUsO7DEhRp87GIoiOzh4Q
dsxXXoHEtc2k9/6lWfskdBuHevmu7O5iBJpXTtwPon6eXJhKPR1asX3moUyAxpJFbdDkw/qiRiO2
K061Qox/XJFmkT/n59kZ47B2zAML9RMhdwdQqUPXFEgo0ggyNTFKsdsQes5w4TlJcZ3nE/XH0Wrn
52r9CSlRQL+G5Yyr97UJlk8rnXU0Le6LdsfDYJIrk3c3IcA4rHeN7u5JmPQhsnnsuhqLwvKLswRr
Ixx0JIvtTRXrxxqIF7dFOOAO7sUhN+4wN+p55SmKqNM4NvQHaBA/3Bvug5f7sGL13SBRTQQZxiDt
/AmU/8/V7ucqPC9yHR4WvIcJibhHYaNiawCGAY3N+qjz+tTXAOG67/ei9X5Xq+aVHs419FfhmEe1
+fTDTm9BpY7F7FwA1O8gfXlI6/s8VHGtvQPlQCXSWu/cZcScWpaB6k0GkWuoR2t0VJJK1BthPj+E
a3rRljoVqXu1b4ZOJDHIirz+j4vECxnmWUkg/mq5B54bUPcM+4In1tDIY1TWPCvVv7f29JhaWlIi
cXMupYTbzViVR7s41OOC1K9hbAneXGQDrbj3t+lYBeiPmgrZOfrz3OhOnp1fe3M6pTkezS6AVPef
bF3EeWgk4yIfGZxrPsrgKWvHgyHaSAaoHsl4qHYsARS4KvfdWG7usRxXAR7xqKmX+yVc9uuS7gFw
K84yNAgbQccxB/9DKXFammEN9FF8+wMP1U1SgiIwHJDWM+mlQ0WEtHWR5fRfW5p/iKC62k79bpjT
s7stazIFvhFbsjlt/vxiu+N+uOV8OfWnUXYxaH6C/YkZXWeQgpRKEmRiH2saj/r2ZsWaktVzkOVg
czCD9NHuMEFubX4sa+9+SinlDudXsFw24vrSivoMuXPuNS7LNfg12eJ2YnOc3dCnKKWme01aWqRq
/970zcSzPY5N+ccQzu8y6RcPw9DOnrwP0Eo3ss38d8s5IvvAgu8WaxVLdIXklE9JM9iXfkDX3bv+
2dZul9S2c+pod279cr9uLtxkGeFUO2Ym3gJn+pJuesp1fs44ZOoOwND1ga5BLYIVfVS//DVb+yyW
NOL52OfG9mvVQ8ymf7WYKPpSxHNuP0jB/jB7037Kp3Nhrr8wiu7OD4o7EjEgfdAGyn/zTUdWN+hc
tT6l9fy8ihfiEz8c02SsDmIPQ+RNbi7Q9bvD5kbDnP5pOxOyar7IPN8LAnc5R4dXAoeewOmgDovx
7GxVktXgOfMCKJVK5MGwIH6EgAJpXIqKK53HIZ7S+gT89a+g9rrvyaUMm+LFEXRuG8O899PtMZys
9zmjakRt7VEuxn9WoegUkOo5NNNrYFKTrTv55pZsgPVa7XXWxt7mMchN3l2wbn9Xz30MS0ASAApk
Xbx9LQqk3TJv6NssCzBCOWffmk6oCtlT1EEovbMRFk2CYkIyGzBBeS1IuWKk72JGw2di32kthO3O
Zw5z9y7bxN9WWv9kg6Y01Hu56NsTfMg9NLW6Jw5rNJ1DCSk1BFYSLCEULO973TxUHuGjvJxX36+C
pJJDrIvpO2vrZ3yp9wXWOOwD3WkRaVw0fjwsw3sj6hP1DjTPLpmJeKwjB1Yvx2Xs/vUNxcuys4+4
rUxUWThWxXBvjuoa4K+29TOV26CAmzhl3noJC/fJqPM/M3qaLoQjLYIHV34uNbHcaXupsWHYtz/U
c/ZEbV2G2jk2XYAJznghXexstMuRQLc7vNDZzsMC3E7Os/DNOHN6ht7AODEOdxF+bo3FDkWOVZvl
fkAYrLd3DRlq1eklkK2dzHX1m5fBq2di01SYNmJ/Kta9CLCCshaoqGlAxNz2h3SbcoeWBq5HMb95
kC6gt320FKCHdHy/4HbG9o1fIFclPicHLqFLy5+gDe63EL5k89Gvc8ZUpfU0p+HF39qf0S++bFWe
TUvxDsK72gGOwe7DHIma7qbHbqSgjD8IIfqci69iHKAuJnL/q6lO/ADHMe542MKbbwxpMOsASrHC
2F4Ma3gcrCZGC4uQYEx/zRmZ2NIRgYwSFDs0DZlvvPhJnX200jxUIjjmDk9TwDaVzwcQyQiTJ2rP
yqJZSQOYscjWxT9hozVrRTzYAeY6b4aYSF3MiqaK5ezo2FZzdj9sPnElC/gsAgMP0pKFzXImHlor
XR6mDDNP6GnmMOU3d53MNdi+WC/dqu1D4A3DviNC/WlocVZiYP6epNcis1QysjoAwso01V8fbyU5
3ITJV70oYhN9z535P47OY7lxJAiiX4QIoGEauBKgN6IoN9IFIQvvbePr93FvuzEbOxIJdFdlZb4S
bY6tC/UprBj5xBGGgSJas/3qL9eqA4XejsN5LaevuZ4AmjjbsVx+29TwJWpGVGyZFu9b5j4AxgcC
EzgmiCpyfhuyptSYVkUqDqpi5UjD0BslD838HPeANapo8LtZ7LCC7WuyFVlGAVTmGKXCttvaeb3x
jP7CNqAVQWC2Q1dbe6zWtlQ8sPq1hF4R8r6HRX2+h+EdUwYDpbbpDlf9//ZzPPcxuqsF9CIrg4zM
UpnNvjSmLtDSfI8naJWa+Jai/rPWw+001r+5TUKTnE0hHBaBJs/lRDvYx+nJTjv2nTpnXg7CfOYq
hLEhK6IxJD/M6BD1yTHCTe3ScGnf46Rz6LKwNDLOfFinpBC72iIgS2uAz37nwppPXPOtiKxvz2jO
Zdqs0T4o850qDVBxsu9yqgafsXO6aedunQlvk44Cs1rL92UEjnQ2NLZ+3hZYdJPTzAyG8NNjGV35
qTblzPxCTdaflhp7LFJ+3w9nCytjGPGDaeFrEzFSQ+6RXRZMZHnteZvl6EeIP54Tvqaag4XxpZqe
q+nbSzHCS3TCLr9mCEOMheAuz/8yZ/SH8rdL5HPUOCwpkQ/G3L84ab8Jl+k36seNiYPcHpP1OBA4
Zlb+MYcJw1hiJcgM4z2KkNycqtwORrEz+xxsDc7U0sgo6niI6+E9ic6lnmwHbpZuHr6dqj8TDA3y
iFqBQTYe/sr2l1LfSvxc910ui0tD4ckDc5L9kA3b0X3h9w6qTN1Ggrl3oIMaPgep1j0PcjMkR7et
L7IqjlVEh1YkT+USnb1hPvSTeQQzeKoWdSYo65kxpSJSNypmn6mjxVb0Iqr4OifzQMX3oEfJenbd
QK8ZdcTzE3lXYm3pofa4L7XxIbYUnAf7jF/HwFkqz7OF1K0tx3Bxv/LIWUUAEj1ymhop1m7Wn7vY
OIbGn77ke7E4x4G6ukYEzBSQjwaQxaqrOQLl+MFL8OvZGkVouqFAesjVfnCuzDKfYlGcw6Y7s1bZ
r0t1JWbBhPngIZy4bD9Q9wFjKLYJMwLlocJNtcm0Vtu2sruarfkiJH3SXSh1J/nFhtbvOg/JvtlO
iRpQ7gvbOGVD8ZW79TMHUzDnw6aC56/+33BjwKx0112if94HpUOYH400flKJIvyEZOtM+T+nyt9E
5ho+hqhzHuIg7bUnLwHVm/DFqGVTD9xggB4397kKZqVuRUWCtTE6Ak4goORcmKXSe1Rbg1FJllXH
CrS6XWeB2w2IdcyR2GrZEcDm67ny+JzyWf3lTm4x5SKR0OivJUgfabR/ES6IlbZ0sBXiD0Ghk+TD
04Q+z26FXR/hIp3k8hza3FuxYAeWE741dznP7p5BuDLmI8DddLsEbxYGDbGtbciIBYG7BD0en8xt
6LRHs5mvrEJYp5bxKL2P0VrItle+3tuvTuLe4+V4YTK6BtPmdCUKCAiVPww8uv5+6oMuJQwwdfEr
zcy+IC9StLdwyD7rFGd2/TjpJu9GfjBQUDrovnqrAi1s1zWG+4K4fsHU1QmnjVPHRxOj9uAehtSg
fWnCy9zg0Bq7nTTLlyw1D4owhEq4VLxho+FHDRfSbtAgTObBrf3ShNNDK7Uag0LvrsZQ3zAgbQzt
h4SMjyxCUiz5nS3rOqfTSW/eRjj+URbxJSZXvcsPRCR3dJQXTV92y1hcRuJhnjJJIbOIDoMFTQd2
GQY8NA1eDn8povhNEYLHDtk5y79HaGrI4s1+YIYwmN03Zd6hsKgvmvoeALHeTGPctqLHUK896mLZ
N3H56vQzJBMidPh3tXI9420SjXyU7bwjz4UFbE9Ax+akjDhPIA+0y9+SF3Bblk3bz+u6ZGPTQjGb
H6v5lYviwCXxFwIaEbW2cvWXxPXwi+IRVPQQRNG8xntxubhonIPUU/3aScVrNo/buDR2qdnvnSHb
aOwfN2ZuCebZLtWHQeKJnWpxYgfZ6D5ayB+zxRS+/UzrJUhCjyfaPVO/7O0uXEXhuLaK5JNabGV1
mm/itrUw1NaIZg2VYFZqQTlna7s2NjGWaR3rrqFo8+oZ7LjuvfSa/oszZJsXFMgOhNYV+PajyL1N
HCGdN9MVV9uptxF1bEw2HUSM0rTWHHxBm0jC5wS/q0U7VZb31mOuHeKKYIjzM1eE64clQJ7epxpL
SIiFoiOz6WSxD1nGnLHV17F31Sbrn5lg/nUHQp5ET6S2kaL1FQiIKvI2zDoCEmCoxL90Bdzf5dbo
zL9xCI8tkqemvbgQRgJRT1erUAcLe0SF1FZiD13hGL1Mcjz1Tv3YptY67rNTWmG7qMyf+ygE0OJ1
soy32Sh3QFW3ojK3SzcwrAeqBSnKmbs9+8DJCpbrFGv1YkcHls8duvAznLMLFxxjPoAUdUnRaD96
hoEFu1zza7+ZVnJDtHyHpdiuIomQRvoFwd9a57T/zVxsZNSBcX5RBPJmG76BveDAmFLyCdaalZ9H
0SSAMgTGtNGi4Ggj3HXgd7CXZljposViKDywrPPDZRJaMI5JUvN1ZsvKiiEww2Meu/C9LolsDw93
f1NLoEcJXmHnGfYTXitd+JiL1x5CgSi2pd1uPSrSAa0tCN2zYCrQ9WdTnbPss+n+9Kb0TffPhH9k
cS6ZYfUpZnqgqTOCxUgPhOo+4snbA9Jm/pVOD0Vn/qs0h5IORwMgXkJF6lSlri+dY6GJjd1dB4IZ
lv4D/ujS5dZ6VPKvIvPA5kS4MozSIFeUbX+arC8rJWefzesUJoMKw5UZ/w21wiLdMwv9o4cjsNt+
Jylh1lCeHPjuWtcHRdcggMXnnGLcxfdN2x+XJpUviCvyWSdQjTs0XqCMHHl91h1C2itXttss3Yd6
HGBo4ADnxbLFUXX/+rYItJZUHmCsZ8Z6LItL5suYm19Oy7W8DNWFMvg9wnCtOAo4EUi8uhYVrNMM
n7ndXi3tnrhsfNuVEDTCL6fEq2bHDWWRU/nDOPiejdsv56PW48KPhpTU4vA499lLAX90aO9qdQYZ
AruLkUCQ6uK3hr+axdIPqqhPER/oJLBgE2vH0IKkwWHWSpdo8y0Kv+rknYvJt+4DPNtl5m/hceJs
GRZ+rmVQW7uI7x+qepsT4yNGeV+xGuLXbnQss/KOxSD0HkdUU339WeoE64W4Nnbznhjuhz28Ilvr
a6HCbZjqm8KO3xDdPmL3YS6zv16pl7LYdtzrJCyAp7xDJNsIGqE6eQIO9q5P5ckzuiCsjM8+8X66
sOYUO7Ko1m/z8FfTzV0JcsuWrdjqPXgiBwyP77HELyDJzs1WQI3ITlFINVZq6kLiLLm5swo/2vsj
mRX9S5KYLi5C5oQ4xhTysEjWbu5Wj32tFQFTDRWwazLGoiN08pade7Rr19qLuofIAX1q3WfmEVdT
KHgVYl5fiIu7kgBh0Fg9DA1Jb49bHK6ECegjkz1J+ryJjkq3G+z9fePPhkmWRLMUtl33Ez/856Iy
Rjhe/SEFX15h3BVtUd2Kpso2oVSfk20Q8/MYBGozWeZyltYqUdHL0Dj8mzaw+lM052V2hm1joYB2
aQ9jzJyP8aANe1vD/YPCwBaGO8ypb0D5otpdJ4Oxtxzy3I9K5hMOBeVoJxuMA/xvCgZZ+B8fRuXe
3DGRqKiFSSXWrENB2DAejGSVqlJs3Xg5OQiHHLSkc4dq3I6d84nxvqPgBIgtI3YhWFjnOhkhDZZf
UjjQCwx+AwvoKgHngnnTSkTGVWTe42ijXdvOLqsZcaUzEereYaruDk9uOexqnb8CTZXdChvHbYO5
L/fgnD5ddBKJHJJ24VXTmJyqe95nME9eO9znVtpzTj25NDJg/N0hEPVfeBiZIY1+nAtUHTJVVnnh
f42Jnc80Cs1kNdQ2+ZR++cpmXph2ief1UtDaTgbwlNgtGPbNLYFA/WoJd8/X8wOWyiF5qe1LJ3+c
wECNUj0ik5XrVgK5Mm1i/5g8EFezemOL/CQrdDGmms8T5kY7m9+SDr0hxXnoz1aOS84d9kWyeAxi
a+pBz/lqx8W5FkWF7BW2FdsyZOSDlAkWjqMESBiLxo6uTtHaxd0PvGTSfbTQ/mLlz0af/bK/9Zzm
HdHE/jYI/Ul3qx9rUfdbCFmMXROEx8b62zE1jPNlvCdWENSt9RG6pC8sm/y7lzKkShoLj3DxaySO
gU2QkEJXURhUJYqyhZWwbB1yioQ4HG/Zi1jhH2B3zn5Omofaic942n8WyxAHutIvPtdvcNI6K+WI
Xhviik3u465tVfeqhAUpyE+tHzeAGQyL4K2SBuBKRh1T64Yr0KajP8VT7Mfp9GH0y1tHDm1els/s
nvxuwmHTCAtOUBheqio7i4RjjiYmWY1FAiRoWDJMldEGVmKPBwGGYW3M6Uak4CcMTmXf4tVapX31
2YfiaeHlLnmx+RaBUPWClzGGXr0fTLTgCcc+o0C8b6UFgWN29N8Cw/padYRduCtfvbqTK2xkuART
QDL0u+teoFxnUNUNRQANX/1vUuKyaSbZgGcj4yUbSFoF/grA57uumH8RAKZd2wlyWOn4yP6WHYNu
uqNsr2FOBKk2Bd1d4rRyDW0eWwiEmQNzr8/cctc1/0C0D+fKNFN9WhpzilydY1mQeDeAk4SjTuV9
H+lPwjjZQJeCpRwnDgVBvJfGWaYcuGambRjubOJR53bO7WNqR/02VPVzNeefrkeutaiNbQ5QeZXO
1JdjdDEbGjiYy6sJJoofGQUtXzZunDB8WZTz0JfOdzl4XFJVkOfldWzrj6bH+lhpTCGhjwdJSosj
xFONowyATmkFU2dDL45DDf9+dWyK8IL7/tTO4pi2xs60Bomy/M72aX2TK+cJ5NzL6OK7wPlzK9Xw
nQ3xgxpYrJHKc5qi8BS43SlbdlZsXNsEKUSIfJvUw0NvWB9dEb0t0/hqNOINWZ8yVDePDEo3eq8h
MXs/ArPtPp66OVAClTdJjWG3uFjh82VrxvovE61Vat95jgS2iToT3bRXqooa4vwwB+cuAgyQUtdw
WIbWsO9qNn1gF3ynCTMJGZH7c8zms86YPekp5yRDscs8Fbc0vVeHC+5TXcDnS1sejtRuH8rMLTYe
A8hElHqQSW4cDYOB7qaXjE5sJQsw1KJPcGLbFmsWy+kfYJ10RXzyXUQk7hcIHnbfFSuWxJAfkqPc
RG1T+Koym3UbT3ueU8tnQP/UCBffA1qqTVxonY08gFWoeKV7oj1kryMVXTmIDl0qvtwuO80ZSQAQ
RMCPcm9ch00ZbuIa37Mu8O6I+Ziwi8Zw679FR5tXkjoVPCemdXgte9iw544/HzvGHp25D2tH7bSR
7UbShu1lNmBP78O0JYVl1aTI6lrZHxUQyyCxu4fJ6Q8mLKiFNx4vzhYERsIAcjwWplOs4ZYR1klb
9hwwFbc195ZW4gfqPBuq2A6Jbq1RhoZ36YlRwa53uKOrkXNWZT2HUwn8B901WQ+2vMUx5wzgiF3q
8Ux2THxCDD9YpqgN53Edd957p9lvEoZNmIRnwks7meiPXpEcbI0hQ6XlTHPZV7SitbtBij9OkEpX
o6JRrZ08yPsKIoNA0WkQg8gXYZJKPhrsFwsNtxZFX/oIZWgWnFio2/gwxZ4qnEHsPCRPvQtVJJfl
v7JAFCWbth741Yu7R1cNI1pNjgxLd5g6iki7GtMNW7ZMP466ftd5kDyJ6LSnSB/pwGuMOaPEJ2ZP
obziDZe7NqxPnrQehbCMjVE6L17q6sSjgaYtvQONUBBnqRKD97Fs9KAvrBTzN7291Jcaskn45w0w
eqjNfdy22SY1kIAJeGJrbO5ABETQ2uakmVqNk6y/tfVE8xy9pqg4dep81KwRXVlsSGAlxMbCrOCb
eXEu8+wVHxVfzZ3nHwO80A6DQXdkYhOIOfOxgS+q3/VSe15ccR2l9cratZXN2N9d9H8KblVWJRCE
hTzrCo56X26mNlsv4xCogv0cTnp3r993fZqAHZuqfunA49UtMUg71j/6etqzjWxvNvJfM6l39qXo
IFQGhvKa9VJkgEitVBi7hH0EuFGiOyxWMRIxzHHtTgJqiVefRtjPTiSbVdtW78waLiPa8CpizAfv
T3/KYgrE2rFflqp76qgKrLLbaxKmR7fs7r1nWiXPWqxdiGq/xLFzDj2N9r4/WrF5Eu2DVAhQdDl3
roBv1NXR0ABAjPaWTOmyqhFt/Q6qEYC+jdXOZ6ckNJcU82dUPXlp+wKWe8cg9zDky62sOjod6BoZ
W9ccDcEXNa7okS0ps4ZYvvBMtf6EE1WQPEPuCq+Lrf65XTkRGrT/7AYObUQPpqO5MpaAoZw6dPiW
z6MdHfE4NneT9suYRw8qC48xY8IBEAvw6hWXUiAH8QLd/ydT8SbUi0uPjNAPn1mvzhaMqDRz31CE
Hvrcw7XKyKXvdsPwyQB4ldQ6dRzdorWcwrwa74TIrwohN9CE9oBOh102fcP24eflh5LwrpTxYjN2
T/TpVDX9oZUEe2B/rcoBMwfWasJhp6rTv0Idm4zLJWyZ/fNQOVCU4TSCJIgmClKv+0OEbkd7j8Fy
FXr2RsguqBbsZ3MujxqHaU2KGQ/XJRrzo5qSU+GV2xhEeVsRdNVbC4BLWLyG9fBmas4hx14Tj9ob
KD0Ym/bDRMGCnOvyrrqUB8WAZansID22bRyEls7dPyh729u0s2W/jU0EgTZ9C3E5sO/kEHt9gGCC
Dlv7Wlhvl8mFQfjBqrcb+bId2dKP8G45wia/T9EAJLhfT5ufLRx+VvmpI6YZNSZiDDqdscDPcExC
DriYi2iXjzwpKuK/nwILM7m2RGgi5T9ZXT1u3CiKAssCkdB/V0RTKYFrjOxL8jb21icCDcLw3H9R
NTwRIw3AIG9J6d066a4rKa9NLn8IX0D0UId61H4pW9dDiKpmuLcJiOA49JvC8fjCy8AOZ7/gGCbE
u6ydxdo7yIe0ltRNWJ2i7E9kRLRVgrcUGWPJpoNkvdq9GXxp6KO4yzeGM24NNz2EFpEtqV0tjMM5
26OpevBs6k9jad4VYU4IQBMGyzg2KXoEvDObZQHhdOotis1Kueeeif5Y6Y+QOgm1Whlj4+UkOemZ
nWdBk/LE80NsxxyUSGXCDFwoxJZu+ugbZ2tpC5WitvwjEYJSK3Zaq50IQD9OGCEiAmQMY1UcgPTc
YSQ+Ktn7Km3fohnzmF7QfIx/JvWA78zYB5qm2MV1eDYwkxERO1ZedWw9EK1h0dOLG7ZkbjGkbIgG
YJwVrMuSQu7s0Ni5Joljtub10Hh732hzX5vJoDEKAcbV8jSXhEtroYEtKo8zZMpAqP5fVLVvcT5w
5MxUOKwT3mo516JTDKdYpPuGypxl72icEPVcrmVp4nQ30BnhNGdrtPXXgsVFK0fa/uRBeSgyJdZ5
LMSRrvXZNiwy+fjPuHkINGV+TLrf9xbM89X4YZXVdZIKL3e7GlxxwabarUQJai9u2sc68T5U4c3+
mIbPiQNFp6YV8OJzfeeSE3bfcXy/IEoHoWQHu1SHbrRulA007xrHqrbyiulSgQIkRScNiLOYLydt
Olp4xujVg4p52VSDQna+bMgidQEDBP/LQnVXYevLQGS4T3rxAgOCt8wltN8ey5Zmn/GljsMrzt4I
3wBGQtAGxAbKqKJbKvRqNy7d0XX6Jw833H29OFq2aq9IOymUoJiODUzXTD2FFut43LZeUd0QPFld
jQVUxemxjBU+TL4iFAOygbX9FmrwbyvwYL0hIWXFLxSrvtGbaxZhvRvUujgvOdlMj+TO2Ghqj/Vw
m2B0XxVOTFLGBqET995jRMLEybS3Oi1uEJMnCk3xyOodUA/OtzKS/dgyb5MgYRl0T5RiuD/iycm3
rtuuh3q4MxqZu8zGdsq0xC/kL2BzTi9OGYvbtM6yw1BSLYgPZpPrrk1RB39g6gdcMH6Y66e5gZnH
rl72iNx52vIc2inydas9LKCKVh7+lCCM5yrQxfBmS/NhGXDnhNK6erVHI+5oVGdpeLAZMA/YdYPe
cDfe1HD+LnSFzpMu4ifWCzPabDuoIg7gQqXXVGiz9eXM3Mx4kgNQIDzYi04lbLUJtWJ1010TR7bx
3aLSm+60JpTKdJTY0kz0vG3IZ2fWpWbvxlYL3VuuymhNKXqNc3erD1ivGBv8RA3xM2D6z62WudAX
2oytTTFUmkx/mMbkMbTtCyb8bRonVA/4wFDXuq2VUdMMPX1bUsN96UeEkUK9VML7rVVFL4Do1OE1
qmImuJHNT1bB9sKobkeEicHSVfajg2zrVxnaibQGbBfxMzmx7zjPNy0Esb62nkQhXzyajJUwY7hP
7Q5A7YO8D2xpMTmd83dPM56VNL8G3b0obaa0DI8LqTJUEVLuEyENp2anQoiq3duQg1PByq9pnK7J
YD8z5mN4EJMWKJxfZ74QvAAf3JLbqGWMyBym/5zZfmwq8xwm6Z7cZVA6uAyZE1njhG2fn0E33sbE
2OUc1FF/H2p0LY0bH46gWA47DjxbW+eutdEnB6wBTCClFs4lnChlsBTGc70QN5BhtyWTT30fBrFN
OwFYWJ/ad5wgM4/Wu2GFvtu5O+ae1lYIBKMxik7xYnAhRkjaDGPeSq7CxIiB8qlDHhao9+ImrYoH
SKfpaaldZnc5g90Hw+o8dFZ/GhqcVh67BCom4vkw/7a8y+WS4qsydG5P/a0zuQrQHv7ZCysuRK9d
6CWDUNewzue9PxO9VvqtmISPwFHdfUy+No3BxKWW4hMO4/HsJubJmrwdTojAsCAeCXkNLY032+Fo
zpieI7uPI5oN9sIE9TtBF6CxMHYhnrO4GjaueYsx/EcjhBAhqGVDab4Sx31AJktPpMmqo9d5P/Zs
7kjTH8gAkj0MMyITOPCcb7NR2zmERz6m5n5qUkqC7AoP5RfjB9e8Fv4bLZySRFIWv0/atyHsbkv4
r0mYb6TzW5RPN6NNy40UgDLYOH1Nu3ktInx2mUndzBR80vWj084FeloGQqZyfQuOqChwqpMlCEJV
LoFaSE7p3mO7lGuCMuvZknx3U7Iu1PjExvUkqMuWeZLF6hazK/5MZ7h1kRFum3CmksAMSxSrwDKN
LR+Zq8F1vDjUrM4tUs23nnAboNPRpXuxs8J5vbHN8hS53VckcJR5buV3kSxoQ/j9GX17Y//eDEYO
L1Ksadx3umGwHgiHY10UH0TAKBYb6kme0EfU7xufhA8r5TDcqw+TuZnb76ThHe8u3KkUG8vBreLZ
a+GVHxr2WL0f9lPXnLw++UQ12ydViyLCsIvFPXFgatNWdfUFrvWejX+IBvYN+6Xh6wSAmcBr+gbt
4bfBisFOn4oKtt4OprGz8E+WjDq1lqFv5c0GPJHuc5j3pSC3Yiy8tBHLTKIJrs+4d+zqLVfxHQ+C
l16xHSVj4I9ojD8FpHAq203TuDu93lgR8VrxbYT4BfmN7B2ikOtrrQ3NCuqrmjT8CxArB+tpnvCK
98UlCuGmpe0zkz68dYB6SdYaYf44zupxMe0nnLZbTWZ7GaH046UeeFa8XJ3URGFmJ+YvcV4Mw9PD
ENKQctJvUh5VvcUZeK/wUnvwfKG4dfnGSVDYWkW1Gq/1cuEyYEGL244azPOUH4g9CEjiDslGl5T5
0nyyd6vwWRBx5wF3XHB1ySfHkFpQ3YJyWXkMTpkKgF4rOM6Tsvu1OZcZQ4h3YUDI6MKb10cv9G+7
frEfltg8a6SVAOdr3PCUWhpZHd8ox3/tvTHFcfPmlDiAiFm9JyMyi5E/1R7fpFMxw5HjChMZtcov
q043XRrZ2yQi+TRrflgQRzI1+VYplqIAu/vqqn49JVOQhyF375iwtkKryL1j3wEjuJ5mYGEjad+4
wZ4VfxUCm2GqQd1nCthzFxtS9yNpUPPVa2mmLE9lDKKWnvE0rj+79wAEt0zBMi5bvU5PU0RQqE7V
KVf5erFCujJu4DbjS57EGaTD3gIQI2J28SQZyMewyY69hlNQWZSGJrtT0MXcz4aU0GCNRyxGNe6R
ARx9fHd6lyVba4Equ5P9VIzezag5hqMYSzDLCLQrm0k86oT2BHzqZJP/q6b2MJhECvQG580PWrav
6SjcmfFBo44vSyPGA375Nov+u2yrllAxqAk70v65s/NU1BOlT2ev1ZhvSPxinSsxsKfO1qPoXJE7
p5Ea5Q8J4JdqCV8Lo/tWIZoYCstBDN+tiRBsZfF2YUIfkpEUIzaLJHFYqSGmv7J81xaCCa77VNKB
sAxxWyz20ZyeCsk9ZeAeHxNaYrZTn/gPbmFPDY9t5ero08eQu6/kPnEUAR/Z2snMc5jo/9LMeBhn
eXa78S9mAQ6ntFsd7NB+rt36e9YJpNf38ZfJpxuFoBbi+FhMBC0db+fSbAwpucWW2UzVm5u4FK+5
Xv+Ssj1k5sUm5l96R4BB/0p0BdHLnzDRLiUfcjvPBye13uaaU7vN9qHgC5BIRCBOu0i/yggdQivO
ycTAlTJ2cbsAUDIPIAJX0gb68uIwWNcNc2v1yPfaUcUPDb+dgeMxpYZi6Sfm6B3oo/uRRw5S+iZW
zLRq+NEvOQhKxeixwpRa4Ipd8h1xHSJl86Yjbj/F457Vz0HU0aXhax4NjqylWQs9f/buJhkOOYPO
bSEZlyMqs2oWsnTPA9n2/hBZjzoSfpmna/xaU/Q53oNb1YugPGmxrqM03xo2qPRAFHlgXvU5PSx3
I6FWbDMHH745R6ch+bRTJsO8Vg1rCtBeh1rbybngxnO3lV2ercU6u9YPYQy++XSVE25VJh2MLFet
fE2ZHTg2trnox108H2TVs8qdT0bxbpTfvfRgJNm5shs7uelbUuZujyQnvphCB+ncbzNUDj36Ku9Q
c28K4oIxd/88oj4pbsBKk7sssRFqMlqTcJuZPO8ldZUuPh1uGRbv8KPFJA4ZZKAqvcKvOJdlvVHx
p+qqjS3lZoZKe7d5Y3SHOlCsO3S/wmKSKb07j3Q1o4W7o/DFQLS3KQ4aA4q8bfcNY/7qTvGNbPQl
bT+yb6tFYhvcU4pr3cDf13uoJRC7JobtzPBwrNAbUBvV5Vdp4m+ISGMiGEXhBjceYdRo22rDQejv
dolBYDFXFdykxMQb2b1r5gm4KV8/DIDxWRGEGTkMCZBTfu4rBSaWhCh8PFDanM5c8Z3RbRuAm+BU
L0P1WmhkptlUHcTxqWstnLXmT6O49rhW6gJBXqPhZpCrnsRwyqenctrp5Nq8abcM+3RuAlsDYlGG
qDlcOzLfpmO2rqJvF30iAztiLzeWWmx0jb7hTkt3DjBILq5VbhzMCl4cfbh6dFKl+WeBIFce6GbN
KP1BDEE0RHBKjWe7qFCRW4+NCxLH0zD+sAxuFeFH0sd8zbo4zvVebYoG4X4WJHNbViPQhEakA+sD
vJITS8SvdqFooDICpdVP26qHbj5rkHbsMTwKR1vPieYLmGMJM9xZtduOu9eanugXUvPLnWNGW7sZ
ba6eLKowYz2BtKPHhjVDPTs1xDERuQtebIa5y10H6lhdUQ975EjGH2x1xCcplvoEwrK3plUWAWfU
jMAlblQtBWWF3C39Z+8hfNrefpoekx6YG66mjHA6BRP6+tJsDN4itytOHRFR6xLF4Pwaenyjl48E
rtmJ8NA3h1F/FryLRhJY2oYDB5X+M43AHBtvbbXXYvbvTI8T5UV0nbuXMrv0lmBjwn1u8Y2BaVUz
DnKNdXQfGrjW2ugxuNmvKdMZEpH2nO/ExJiePY0wY4JksFazvDed7JKo+k0XWesFUqzARV7gj9fB
nEUMMIAT8bp8WyMUsYyk8h0nHSt2lus3q2THgTzpckOXdIfVG/HX0r7VNETRglRHDTnHfLopJCyC
axpWq2bvckGYePgnc3PXP43iA3Nd3pxq9Vlio66JeC3Rn/sR1iQ9k0tJd4oU7OJaNLgEIQbADvJt
2BTOWs4fiQ5h+4HpijNvmE6jnBGk207tFo5j1JzlnRgODywFVwbV0KFJtOtN4T53+bPTBiP+Y6eD
lZtw5HcnO/q1yP2ZrCPrlmDUsMB4F1cs6z6aDzaOGM0iI5+Vh4qboi88tha0aI7zumUzT2t6nBOk
eMgkRiYRH4axCJrrJuaup/5kTx9F3J7lNV7449isy8suwjO3s6v5BRqGy/xa2XeXLzv9luJkeXve
OYRnwv8NQiDZAOG8eTEkVpHtcPkeugTcs5P9Vilr16r2d9Ds/zg6jyVXsS2IfhEReDOVAHlXKqnM
hLjl8N4c4Ot70bOO92531ZXgnG0yVwIelNEAjHWHhg//eJ4rL8vMmkyPiGYsiuA0zOJLD+HYl4BJ
iQvDQ7wQ6bPk4agIkAwrubLPBykAxQaMRowNpBytLZFybs64gLLP1WJ6N9snDS2abl0gYCu/6hWq
PIwIQ7Ga1XsGpbKREw9gNaZ/IJO9uY9abS033dWikmQL8VYaFAXsRIso3uXyxZZBOb52xjUcTkyl
ViptsTQTVTN/jmykel06peXHoOCEQBqIKSs34rd24myvYLWZ1cEY7lIieTYySICDbhdbexNJI7gy
2iZXGO8yRgKEKGCMVjlNGrMWvdzm5jskcCvAjNy4BZPOovzopLcWvYgSt54lzYhpsA+C7Q0JoJKX
t4z7IrxX0dOQ32Xz0ATnQYTMK88T+OYO117FFsxNoPYp05561bTY3zEd1r8JwdwtKw7QmCzwXvNq
YimQ7trB8dWUd5cEnBzbq0EIT6a/9vNGd15KYo80mtESv52KgXvQv5V6xPt61hPQQBtybE7O/CEw
tCJB8gCHuTH06p4GnIFnYZwnlI7xw7J3mXK3y3cIpgZp7gLIo2lvk+Bu8gAayW5WfOQ6jCEQddjK
O3GYzC7Ql7BX3S/yw0XjK8LtMALCJQHrETtnk4U6Zhanz9yx9xm7GYmvoefVWHnGeHm7l4DcJQMh
qZMdo5pMCa8lKYYnVGCfDYTlYz86VlyoICOWu3qVQVsgVY+ZneEryfTilL0E4hnKmKlxedmh/c4Y
QZCkwPvDODKIcS4jy8VY6zxmbbjJ0DCVgSGd1O37Jt3XAr9KdSnzkr79zqZ+Dzn/msOwiUp5Pcbz
GpYPA4VqFbH/VFLnM0eQaVEBQ31kgG+5+nRiEQhvVyEfge+hBZUZN75Bch+jAq151vCq2l1LZNYs
XYV+DOtX0V5G3JDZpsgK31az7zjiQZW68jBKWLIg/bHZXWtoL4NM24DH/ZzIvyE+zfRTOd0U6Ost
ZPPOgFgxUY5dnv7ZuCRaQ9wo7PYS2TYN7nWuebZRyrZgTyaYjofZsanEfmgJUZEYzC1hxfrUgSGu
sUuNa/47u07+0W3ZlWMTIhZFUDX9zJr8MhTDc7bjk9LOG1NioDbUnLql9hVaOIHhfM25sdIlyNas
2bGogAkOOF8s4nBEMCNPS1RsdL+hVF37yVMYU3QfI7te01nFKhgAIhZZpEy7rMZL8ggq6qXJ7ab6
oo0jHLjb0izDr9kGU+KR30Mw5HbOxT8CEJGdoHluC0+yhn1KHkHY5W+2PK2FQgrlNmkHjlexaor+
2iawqnlbTwD/mKTlMpM/2W1Re7Iwfc8l9P6asellAKr671AdZqpsKz/Ns7oxGerY01FSKm+oLyHM
GCERgoW3gd31kMhIWdtzhrmJ1IJAhRq7lwK/pClMJ+2IknUrqgs2eU4UYqY6xFEz8oDYEHeU5O5A
SlTdMYpL5atiis3Q1Q8wZ0cDFZjSIvS3HvgjsyWpkhZXRYFhaNKtcqSn3rPUoiAL1GibggMrxBVj
yo8uOdeyGikRc7gkxOiRQqxZQLwmHlbQLVRMwEUQsQUuxfELe1SwAAsRKNpoMZipRt8xw/cIICID
8q9nKBm17zIVxIjFCa2YE+116b1gd9NI32Isdqr8Y8IGzgR5DUwkmuo0VE8A+bzclPl6sBexeVRZ
FGOt3UwCLjoT98HmzGR+GYu1Y6l+sSDfYWQX/LFoTiBkTH6tI3bru20+4rhuoh2xVK+JHrzE3amv
Zl8NfziBUIBjuRDIAGe6KpPKO+OekY6Gru9y8Dn9cOu4JOR70Vg73n3Z/pYpBvPuvW2epcF3l+3S
5hHhjY+pP5MAJ08dvgaofzM0uEgkvNQQaMf7v2JBI4iIEgqQL9UtgqcMuniT6cBQPYe+3Kwq5q0D
MQumW2s4rcQHBs5I3TehwlUk7bAsjRVjUrTeevU2Rc85JBUopBeJ6AvzK9lh/AjNq/ma4W1e+g41
woyq3t63dDAxrrZYw9eYvuCb4+vJvAD/5DDwSYmRrEgCkxTnZTTcKXl06m4oJhr1m1TSnirSBsqp
h5bKkrpTHqHlzWndDe0t4KNGB1oUX7Z1s2H51WgYivIyshZ0smdbf7Tq7LYmT/b4LpJ9i6KqIgaO
ZQO/zfSLihxfgcEJYm2XO9dOmi3RyUvPRdWicHe3Y+NOAmmzECsDZBor2bXsQJzCjRVPrV/BG+4m
tn0YSAlvxKE3E/GjbpfIk0Aq/QSVOa0+rRQcArs8pHa1qRpzE+DWlzX5hBDylVsCepzEnnhC9xXv
RK95aRqs+5ppS9SsC+xYy+oKT4lLH4qe92T1xi2Gu62g/rGNcZvzgpecQDOgu1lSSYfR97jVtpBX
jggMd3JA2VWlT/xH95hoQAC965Es23pywMEw+AWUFRGZFTXdimhVL84wY/C2VSoTTBNXK699OfzI
lLtcLuiL2mAHm97tEP8kM96CVNmCLt4NuXOTnU8jiS8RKQmhkLaVAUy8ocTVwBZww096Tu8pg5SV
3RxzoZbEkKUC3IiTW4f2PbE4G2OoLEGywTF+xJy6MzFbry3kV5c5YBusFKhaKLvMOHkfTIsRh0W3
UE9EYbCuClednUEnzNLfGu5s0cM5HOJTqo6PGWFVahXkbNYXFa9l3mcbvdf+SQl+n+LZGPNrlv02
RYhYS7yNgkBiRTuHuMNrLTnIUXgRot11hvMXjs5bxI62qWS+k+X6uIJT88L0pc05Lg35h/3Jb6cM
rm0qXj8J0v2qPTB9cEU10sMaGcCzKJEXOst01KZoa2co39a8adLeQ4Hh2np+GIb+XHb1s5kaxk7H
VIdqjGTAgZhlmD6keUkagLYUe5u5UlRO94hJGnnlG8uSbz3BoDOFaysPzH21F1w1GxBsjLDfq/w6
mKz9nT0HNnqnSfEglfumEJ4+DnvOk6805nfk4IUc9wvL4JJGeDHx1usaTzqzh4Tfw6ZEyYZi29v6
KVUWV+FJEc6Ay0mlRoZzJ31FuKJ4r6yPGUl7p/6jAsqIXLDynwnBbZZIbjRmj47DJFKSDwCdHIJ4
SuTQWsWw5Uz+k4n6hlyIAcdvZ7AytjIayZhezDD3/fyEp/d/wzONeA+V9BwFHnrf35CPXvTy2uAS
w90OP4Ta2jKSTYPPqgSjUhYKDPnvIXsdyTQbzNpXcbSJwESySOKAzkbLNk/jVF6aMnOT2sRKiOG2
bPZz28LK1OFUkpoxds8B+1ghB2cxV57CLJU76Qhz2LUa5mtVdFUZadi59Mso82mkj8T5ietHIkE3
DQyCzQBfK4Jat3X1+TJVBj62DmIRQDpd/ldp3GcpWnVDwT3A2z6D+TQYHxSIM6ypcUur8GuLABUn
2XKDuGImLTAdjnGs7tMOZ524IWbY6dFjSewgYpKPNqY+Sz0ESZc4Q1Deky/TvMcyRIF+JPWtA9uw
DH/CoxT3Xp066HjUW5jWW5XR/IIhCgY6owlaBR5hVdoLm+qh1/ZGzCI2i+BcOXTUVGh63L5oxJ52
NP2QfQ2FsqmwfZObTiIqkeS4P6j4vGSVl2Um+SVzjHN8n/ZI3EkVqsvQM0JMMnDSTn1m4JRPPafS
wG+GPoKZtjeAXjCzJad6zG9Mvl7SoMMvYL2a2XIIsfPkJ9YI2FpjbzDXUx1zo8zyhxwskBmDDSCM
Fqmjy0/Q8qX8Cp2EljnvlZtsZHu573/TuQVvNHyl2PqopkEZRSOyhjEHKZxqqbka+ukbmODNGfuz
4Ldc53OGeAPf56KQp6CX5gUbAQsnzw2/sZqJDyHNXlHEtZdimoJLVJcPWye2W9E9kr656vP6ngHC
Iumo++w1+AuE0nFEFAFSvVR7naLwB9/bU4rSX2AgT8YQv+McUXsrnJ61gBATkzfnWTX1a1IpX6If
aQs0lkPlJHpPqwXmZTG3MMxTYwNb7TDBwg74qqumRxJtNBWde5ltHAP7QTxezChp8YZIP5qWXkm4
iTdzPLLcCl5yuhe35YNdC72sMHiE4FZS/aEKDt9J4F2F66lsnImYB2NRTWtFQEAOf2fioAl2VJwe
gxEHRN2qf1WKpy3MNNQrgzhbuOqZW1pYOmRTWg+l4qBPr+4yE+tlKnRVAbStAU3yqBjGRxhPGzsN
rn2R+eFc7rtG3kYqp2+hvtqUlEqhbdTROuPqt1xFgWNjpmjF9ZdGY3xPGNdKF/VfKUMjD9VnCOIV
O30EWBrbqCFL+6gpXluK3lWugY3Ar6cJ8SYnKfCedHpocvzIG910i97kKgdNGANvSJX+gFcUuGmH
jtHaFEvAeGqFF8NGXeRYsG1ZmJYyO0EjlxiKWzg+0uNAqm08iaPZDHsWNltY1uUmyee3uMQdDu8e
55vlDiFd5CD5CNNeRMboMajQHxv/bFFfMZR5WuJc5ZGh0YggBI56kI4fKFKOVdkygUHMy0hSiyzS
25onwQinrGtuhkJDiucSD7psHdVxZumo+iPJ2c2CleKIYx7yEIzccb68lHoHLUFWtnVjboXOtoEZ
BfdZXfEJ9/ndDsPbECM1aVT7ULbZVxQzOG6JYuoZAUTzH7uQT70mW1n0bqdVb4NB3hUpPMhOjXup
zfdpZFUGb4MYCjM9SgEnDpG4jqkp1F/BG8FkN02ZGEqnFzPPn0MWnUQX/lvQSpoYjw3jT1I2dmE5
V77W936gMgqo2fYWstcSHqbFyrlSwz/mruC4xp0h67sW6ShW0NwVo1at2o6SIqfQiXqJUaB8ThXb
U0kN0BJGqmGFfQH9WcUdS9xt09i7hG1tLo17qFbbJmpdGCqIAzvqVDYJyJiOkgQSIDMftc0CQk0x
Ni2tTEUjl0/WZVJT2q940wIYID+Q5A2TVW2xCyZlTzyHb1cZqHXgSQ5IRxZAbH7k9GVWA7+ooGIM
33VMUJ3YokvwxgrfHzcgCYSrzM7WkB+GhvoXRSIzjBNy8w05SbvSVi+m0b3Cf9qNQ34j3dk1qDTD
Pvd7Rbpm9W+MxGwwUILjz9ksiOEoKG72lF04nbZq3B9GGeoGKxmptJ59Km2b8m7N7waGEbl/lWXJ
J4ng05aWkELrRahXoMXnUANKMCQHwbZPJDgsaQsQ4q/nybrVWupFZg5gj5RIE+nDjEoosau9NU3I
f8u14xwXkhVh0S7eH7ezMBxQCxZOvFEli+KQHIi6547XkfKZxzD+UpdRnVTvNQxkCHFa56uYCC7q
QK6xgIgizbMmiixeyALcYeKwN3P4fRiY6C9zSK/Edq903mRWxA1zAwbRPNMEkMv6vguCU2FrpHxB
R+Em7c1qI6tYHILfvHf8MdP9WpM2xDVtybLwCgvDtq4yOMKq7jALT5neLf1RyU1Jzc+X9qdV5b9M
QovVTzYy3JNskSmCTxBmVDCn2zBgPp1OvNzVH/XjrlEeal5sCaxYtSYCiMirs/TYQHmX039p8axa
ZS1N+oc2HifcmCHmJyNx3BTlP4FI60JQRtcMI9EXcb340Otw1bzGQMMLNLOxTLQ965euxZqQwA0p
NXpBRscQGSsVXlfW9C8qAitZAYGejXtninBQjGtFyuncGsQEiJ6BONna0c4/bKbqBP8wBS086Ath
dlPmbCPT2mkLsWxJDckEs5KSOg0QYgkeY6TSLVrVX+Q2jeAQx0cxAV/pvs3hoSzzXvO+jJt6mwRH
YuFCwzmSrbHVZGk9O9GhofYvsZKEZH0F/XetHFJhuC3yPWP+Jo5yHcrKj0pm/SqZGRuyYasDtssd
pBEzdycl/FLS6EUxhFfEyTGe61M+A8wbue+bYFc4uWeHmL3jP2RXiahu5tB8SyEJUsKhIkhY5+JV
YTxFVMTBtsk2xrOFV3BnV9pmQL03Wncd4hAMAyI6LGTpox+g2nLI+kFK71u8xVYKeqj610dvuU1w
DjMWBWGvCiYiWiqXaaEKMAofKFN1PHqQcVACHCVd3ocRnu+Bo3WaPjnGXG7xY92GR5k1dT9fQu3d
kT1JvAE9Zd0HwlYO/bG1nnUy/itMi9jKCs+19lQm848Tcg9JGYiDfBI5UCW2Vmp+U8SfiWYlpJ0B
lInHetE3OO3JwbxgTXeZaqtcvtay3BZT4CED9TLjlayltXippZDArVPOQNzk5eoqGLdA5BDSqcpj
lIpn0MhfSldjpsYHg56Sv2lfg8uZ4W7gge0dGB98WHBztqPa/AlJ/QakMSUj66mIgSrJDRwWTNaS
lNimed/im2Ymk0kXa8mKRags0IfVDCBbCUcK53UuI6tqs+08L1uf8VBArJ80YCBsxztc2omWn2Sk
ZzZCqaFusCE1LnmWaIcVUmtBzQDT/0t0B2V4vbfZh/CkdzyCOenSPSYnUm141J/pjDeYrzZm0S3q
eHECPcmx4bVkwo1zj4xvsixriA7ZZgBQ4OiPNnvBCy/EifrQRrUsHapwG3fHBM0vDIvZ2aZ0Ouhg
yX6vp1OF8C5MvE7eMr5sux2XtQDVcTHBrzjvav0w5/d8QFiHfnfW33Pt12A9Yu9N42qVisfEhPMr
ztYd81C8X0K7AoWcJcBdML7+KfjuTB8rKYtCaCSwsxVudwsUQMbrhwwAVQ0lXbskdI1+w6mo4SM0
vvLpPWOC0v6CppmTDbMA5Zr2R20gq8TjXVpI9O23DqYdJibru4m+0JweoATIHrjPBowrQLbZIdCx
tFFvbnI2drEZbUT4HAfKkOhkwfAygH7fbe1rTFA5uIpzRu63ba1P1A6YcFUgabnT70J1Njwre7eL
R8eFSeyUF0MkY4tmYAUYN2F40PJNL+0ZoJP+7ZVJRUO40cEDDvZElNQr1ddaj5DNSehjWHN/Ss3N
jP/K8VYbkC7hscGJO9f9Ss9XdQaGdFW1PxK29vbNzDeWfKI0zOdvO1u0lOCXAIaQlqUdRcHwsnol
5T7Jb6gEEgkri3iKCmGyVxg/cUxfdDSgupD4hnwv3cRvQFBsG6TTIhmqD4D1G2NH2kxmu/rgq/UH
HawMzDGogSxC9iAeuimfQBas8sWSEhja9C47QKbgEBBo5SjV4IgBefcKTI7jn6V447Wir7LqcwYs
R7kX9r9F0G5Zp6lhB/yeoQiVhaeWfm9fMvXZLaGTD/AuM4YehDizOIFhrPJ/8pKUMXkxW34VADe2
iZBGAVS2jG1/k8X2KR/CnSldh9wvFcwsoX5llMpdsw5geK8aMDHOtR8BNRN3iMmTpK6YympTmJ+j
TpBhCLSt3EdMKjL+UMd8SGKpk3TG2tFCMqjZUdyU8R2BUNfu+uhOrgevFsa85qsQ7oCZctj0Nb42
cBgw14eLWT4w7XNdlqiXMVKErPnJ4EWNzdvTMbZ/r94KgnoMTtZvGh0sVOcJhUmAAk8j6x1HK5OX
1za98qRYuGoc7cLgOalgoC2xKH5Gs2NQtwlQfthlSyKIGKJHntoc5PxN5bdLo1ta/vaAD6g2pKtR
AYpHyhLlfqTuErHr2psYr3j09vi6an3DMmXgEo8GRPw/wD5ja6tBKwbczxz6iAvsFUC9upgeR3HQ
+NIdGoC0XRy2eDpjYgmQU+VwVwDpyXxWCT4qV/uGLCSFeyA7ynwe7Yc0EADhojKKLhIqsAzAOS8O
ztmaNLgeQM1WSDYBlKd2umlMwBT6hiadn6PkBcuxhvW5yk94IZFibgx8I07vDv/C+YeslDj6Y31i
S4Mn468gYhHveUhY0HVqtzmTXiDqy5OFYsAVy7lXPR30bY1CXaj+tWroRhMCN3QjIfW+PLJ5eMVn
MEyfmvQmUNOU+q8275BzNLFfWF5BOvlkuzZVWBuelH4HJCZFEUi+rcYDktpXJTwo5T3HENVBbpq+
k+LYqEdYeDQMJ3iLlfU9MXG3eKGjeyZ8nKz89Mi82M4zzHwJEyajUvGX8v4TF9bfHRCo8tZkqd0f
cyRRFFqOdkZI3VpiwXkA5of7QKmEanY6TdYzJvRc4ST0iwHkBFyRfWH8y9oPq/KH8JImH4bmxwFN
N5i5OyYyPIhN/m/iydQ3/F/l7BIpeQtw2tu7qGDZkrupvk+i44ADT9K3I5KFWXmHwtA5LHOhMhGC
Y+8gvVs9JmvmarI6+dKifiU2UcVEhEZqfhYADDv5W8YQ2B4m40TAOsmi0/Qjoq+OaAPuTugFpbOZ
1DXis0hQnePVJMVgcaR/MhM3szXG4ZJeiVKS88+42NgtiEyh8b8P8aHut0QE6gldEaMMJlbECFoc
f3N2Zaw1zMded6NlrfyddB3j1PX8MdZozLa8nOGwzjWPsRVIVYTWZsiyHHlgL13y8JlX71XEbJmN
zZDPZ6ztdYuzlrkhB7QTfkbql+y8FhmAg+U2OqTsSp2Ho73OQCotb+E9SRF4zNjP8pdmfg9ZTFnS
cFTjyA2T2xI/FJdcN8NXS2sWumm2m5KTGW7tbAON3x/6d+y0qKY/MuDz8k+s/ctrNB10am341lUf
eJQxlwBQzwqmu2h/vDHcqe1mDN/l9k1S472tymvcfzx2Dkv/UXukSDkbnb/FwAdSvkY/LMnbl2QU
e3vA7zmt2uGYl1+UQK5h/JvTd53lKgKj/DuJApdxCXzPSwPdUIUMXlNnAVsPjMtoqj7bRBOAOHLR
7jWCcqOMi+ftIxw+jGHwxnl0uwyXWMT4BKm3gQUBslI3vxYcXPgy4StyKpOkVKPAYj8oSF2zKCBU
L4TqX6LntGiimgKNogGf/Qzoa0a7kpVb8ZKZ6oXVRSldCsOXFBRY2sOMp5Wln9haaO+W/J3wHGY4
8goNphAKXDjMj8j2sMaubOnLQgYEAkZNXs1826a7Prs6yUMPLviJUGdkIICUh9m6dndAbe6wFho4
LjkU2fHLiJe8kJM3BsDUGH7hvPQ9sBvtT+GrYagDN/SgtncZuWNh3OE3orndzKOzqsWorzrjjw8v
Si46sUe66ZEoQEX1wc+Njz1BkwiAnOAc5LfAecjarTN2inIW5rWp3nIB1tcP83d9PjXA8VVSzIkO
CTkOYS+gZ6BBr8qjBL6hIUOAyGCZy3mrTm5lPYrqQ6HoDB3ZteFbSswc2SCrZDYjRem4gyFprSJr
P3REkje7pPuThn9jeANogcDKhegNrr+Ht+MNhofiJ8UuiUeLhN81P2bKbnrsyc4xNt70nlAkYsxj
SiVyNtGm/bUshOF/8Tihwar5FpudRCVdttY5nRjoAtEr19KSXDU8ZOnGDsgpLovQNWC0vSwdbgW4
s1g2TpqtQ1zGDLRJFEqwXxkBX/bZWzCg2M3NX4r457D9jgxtY3YHu3ozGaHIHvl4NeYyGjAKQjx6
jGB0iJvJCDVS2hRYckqcOdhRGsTXySVIiNdmDQ3BBraUvom4NWbmzfcuelff4I7oJtsKAi8MFdgm
VsjXqmUv3/3O+R1ERZftG+RxzHsigloS0PwVbuCfKdmI7mSbXwaXUnsV0xdL9XU0vevTzg68zKEM
5Z5gjSpNzzhinUPDuRYS8A7GSjbAMUIFt5a668eDjEo/0Q4oEZzxr4BqgLi+JW2CVVogyaeYYA2m
1QjJXHodyLSTA3VkWzP7j9msK2jv0WSGzVlC1DzJWMOmda89UZTF0XaJqBiZUZekd5fLnqep6A2w
uYrtpPiB+QiVj5z+FR1FjwZHpH958zVjAVUscDTgRFj0MkvuJVjGA5Omk15dFSjKkUm1wGMxMzdx
O/VnhBNp5GBrkk/BXKVWNzWnEyhlAy5vsk3qV7vHFlYdlIpbU1DB6DuL80m84SKYSMaa3xgLgFfd
8+yx9iy0W8TErt6a9acJkM9h1gtW6ENRMLAs/wQAJd12yT6WeTEKhkXVpqn/pQkhT+dJ92eBpX34
wKOwyMvwsnrgg0MCodruSOoF0+1xXQP/CqjiuwJ86U+JVr9Pjj0T0MZHqLGaeAxauIFpei6Dv4S6
T0kz39J9q7pqaKOgZ3NsmPzLhidCznZA2lgB2aO/dQnk0Qehq1OPpFZ72sWHSlOLZC+qXy3lT62u
rQMMvlotOdVljbtl3SIlV98C5h1YEdjyEfCS30wiXRz+iaVuwX+mOgsoxAukC43yjFeTM/SDrGk9
Ll3Wl7EMXhJTQ8VhmcXTOoM6TiBCY20L+0l8PPNCk48+bh7a+J1DmLS+0BRgwrrZHzDNzNCvs3Mz
/4Y1lQBp8/Y6Lj4zRK1V9wwjrm9+C5p+ZxbUj6ErcYW7SnRvB+YbmF784aXiCWjcGhFIb2CI3IcG
UoYYQJ1rtn96S9TXTlHfWzzFhoOKsD0XljuesSauFwWnAoofgGbIVQ88rDcOI0djQIvAyCLMDzGI
hVn8KDPh0a40HRPijehwQF+CzhfxbxLxyP6VxXeFjIWIrl2q/9rzZ/RtoJBQpV2mfWLl8o08Icdo
I/jamuWxfkPyaUsvUoW/1+JGYZHc3ZPhc0BQpDsovLBMn6bpQmAWScoGviQrIOLNl5E7g1fmWFHk
P9YnmXQKpH0tkYV4pw0Z2FQ387lPcJ1l5KGD9TWibV9XGychOBYSiYm3g+5AUX5NksD4M5jU2F+j
3L2Y2NMwNtvTxgzxhD01htCFpXsmxz0/inMU3Jozf2ZYs5rqR48Og3IUfeDKVCVx5sZ4k/NoOBFJ
LvMXStNDClFvPgHZ68XBqa5yeAhYaARP4wX1XCfeTYl52yODTGdMfhHRdLGp/aejirKRx5lkUHXp
vf4hfw6ORTT8lHgJmfeAATyFiFyhpapP+pEecIK5tQPmomuQh/mw8FFWo/ypmL9JRSPMmmZtDE+r
+mmMVy3ZARBcm/2+4rVUIQPejfkMKd5JmPCeFNYCgU4ZsnzFGnfv3Rr+JfE/sjYirMHa4Bulj+wM
FBGvPItka3yKDEbBTo441j3FXleWL/KTMa7ZJ7cM+owdl/hs4jmBOIIYMOUw5emYyh39Kh7AyXH7
9sWwp1U9fs7cT3x6Mgd1eoIV3aKQTVnImndaPNJWUgbr6sBYbU8kqw/mEfXcyon8tLohTmWia+aH
OT4H0ltUfkiDzyRNT+9RjlGq+BwyVhB3WUbruCGdAGakhXq10f1Av9r6eVA8yExxdmunF9ZiQ4yn
vPtNEdgNGDCnxdvEAZkMMakqWypxQz2n7XHqfpUq3Tbc7uC93JlU0fLfcgCmOYb6mIFe/SwXezoj
TK1ehp40tvmnFX1VSro3qy+bESv2NntgBbEurWtB84IRjExFtupcUMgxGl+yj3XPvG+bi1PSExJO
mgPRbSQzojTu/0FgQFm2S/Lf/4u2h2K/RvgGdcbXbo4xs+XMdTiaTBTUYLh6Lu6hpFdPnrqGmem8
QOcFX08U4apdRUs+xjdR4CiLTsT9avnWKa+tdBk4pklVGThopqNKcjAhArbBcb9XTaLj9rGxJxRT
/EDv6avfWQUsAy8P8Aa6RjDhqBFQAafPia1E9DNPPxbCgJ5iMq+PqoYodSSciZ1nzzKVV5anctOW
V4sOMzF+QmbVcoJl8Dml17S9i2LbKkgit4F2KxyUEBjHS20lJdCUuAVTtK6gHNAAle4wojYlU7FD
3IDdrMFs+duHeFzvRjjw24MjWFo8phoSpCu5lclmCE8wV2LG7zjBnHk4KU+2SykvX79fCLSoWOh8
cKiaqHZZKhS5r/8u+wrNjv2FqTnM6IHAobymJibJtZ4eWCQISOWczv270Z4A2kfzjjC7yn5m/R7O
NQomQFU1nXI+AlLXVvIV9xfPhX1lV9l3RzBUEylZWn8epD9LO8dPKcBVg9WpQRrDOjQBppCxNq9a
7pozjC6yEjwcaDRWdst1t1oQirYG+HBVvpJKCzMuXqcKu5ylwyPmFJVBx4ZnRQlmN1uWqTg0Eaks
f6BVn1V+L+XF2YfDweukD3MkPmgT2fQZMOMnHprZJROsQGDAPQnhTQoRb//WhheOh7CNUOOO3DOe
YhL1gQH8HqQ2LiSw2v907V6Nm4k9AcZAncE1liXUUygFZbIqSt4LlEmr6ZTYr6SWUEO4BK/q9QMF
D9kebfZZYouCKdTC6k/9OaMDgVO+0RyU3RodwrmnZT2Hqd8NNzAhVDMnomQrXqDihT2dNBrwtmlD
2EsrfhztKl6faDpG1mei/Yv0t3b+HqUXR3yp1ZY5bo8im82m08Mf1y12rZwRzaei3qMuYMC0Zg3A
wA/xrd/WB9MwcGJAq7vobMmMeF/g5sXsY5AWbONdttS7ww48rnYMMAhehRLD//BNeSUv2QDolrHz
b9J4L8/avUchqSgLyb1ZYbJZqcohh2mT/ZSYcmWfUltBP7637hbiH6FP2+hbHk51dy7ZAAb1r4b9
d2BAShMus0HWEApvQv0pghVla67/8HFtel4n0/6GO5HM2IBFhXr8xiWCfX9WDqJ/JD3OeL4AtH3Q
RrqP9l/aXOP8PKaXYv7SEThobLoqLCv7iOGKdTDq2+RgGOU2TtgJoXYZDi06FUYfGjbDa6W/2Dal
WbNVjX3VegEckY5t7rANq+sQfQ0Ag+sZwGU/eBC0NjYE9kL8GOkW58Zgk8wtHxM0WTDBCPNiggES
u4hfOzJ8s/xPHw+1fIwyPi3no552XWyjqcfXf5Gr97asPCAcqOhlmxtjF/POlWJLmjt0lWuabEaE
I5kC4oL8T34FJztLoAXpfPSdTYYy7Vj2MikYaIyL/pMoJQrOmzzsh5kAxfyQk+YVVLxxx5QNhbzL
Z6JwuI5G9SaUK/1clV5jnFyM0dcmHZR61gLfTj0r1UiPEmvJecXQjVULMl5JFc6dPHsSR2KFuYOU
QiqmCFBI3j1LThmkmXn9pwoPcZpKBz5xyPdt65E+vepwACWk++jRGhV1R+pWzt+NDoHw8wpdcPpG
0SSztw3+v+U93r9eY9OncF1wi7XL9L9iTdYat/w/js5jx3ElC6JfRIBMJt22JFHel1RmQ5Rreu/5
9e/wAbMYzLSplsjMayJOGMtGtffB8JXCfOiAD+fUki1Kvxp196MbXsF2uA4BL1JdxMYKYCrow1+1
+zaM19S6mihXkb5RLzEbq96AV+rlhRVJN/PRFuyjW4JJiduYzHBJ4Ps6jRlUoLeoPTiUwRFP0yYm
LdgM0y+vOhjJPQE/xZi54vyjWvxAv4KdPIRGg43MJq2OeqjeMO3uAE1zXfj/TNyXToAj2md8diSs
hmQVa/quGVYk3l7r/slfazxrpmuKVZ3iYeBT+YN/OwKzTOJ1hOp4vFL86Qxb5KtZHeqYp31tdqzx
z2a10fQe1/SqycQWGAktp+tHmPqQcedVvHHgRNZT9YouCWzBGOpLbsSBMMCo5vqrQhy1nOXjIsq+
mmg/FyJBSr3eay+Z2PXRZ5StI9pATh8CcEb5JE/TmNVuO368mrLNkFsVJdyWGM4aEoBuH4Z3MoIM
feEYB/ZDXvdtJxcgNoYF+im6x/ZZK54s7xDLSvPcqwC80IzRY/AV7J30UnU3kRN357I+KhJ9ZXcX
Bty6vecj9sKbbdwqhK8B5tep2VnqRVFPHbc+4h92NzbTOhH/9BqGCtRiqMf94tj7QLUjwKvt2axP
MUN2rT6H7XEE8tUxaCCDSp3PJLJbGaLNd+xLE24ZM5s21QyCD/h1GkFkxocwCoZugDzYe1TxmwYG
NTZ/WFSiGSOfcEvmoYulgsUhyVXE4u5zG9bGs2mPeO5hWbGEeS9gaUOfepEGX+1V0S+OhTeNEVQu
L2Z3NZKrT5UgxF2+l8Zj6r/IORKEU9LD5LcgeZ0Xsx7WTPkr/bXXrIL8O9S8TWYAQS7eyuEZZLee
wDySDk0ayG1T3kePJ3xVOGTT9ViSX6YAcwNZvzTDLKkVFMSooPqLx0A7W00ti0y0BcnWY/pqX2Nt
r4zH3uFAe9RSujOcsgIMmVD0/0Y2YxfNTbK/RNWPjcHci/E/ivhDpM/RNf1Km+D147L0JK2znaOD
zN2a8rCUkCD/zWMVMW4IOMD2lPA5cHYkF6u/RdpyVC+hPBfaAVwYxVxEjC/LlVRH0kg6RLOI9A+U
0Z6+LDsgP3+p7aYMfSlpWtThkpFOwaOvFW9EdEJl3dbBIaO2DkAXVHX4Ir1X01jZ06JGB1mH7w6n
zjhejewXj7rRuxNyN7ajqOpFcWbtX+YB4vJnmpM4tPaokTifa66N2b1zyrRvGA14L/0WGtGx+520
8cUxp50sCCefvb9P/pdNDQmhhv5gopvIUEvg+cYDbzPJDj/Qp/D8A+u0vUfg7FW+IG6LAA5H9K+Y
jyje8ir6S/NPPlT2wpn/2TCGg65iz1qCAkhhehB/Y85GlpsI/aiOtlNl2fww6UY9wbaLFQPOJSYP
O4s3TDJNu0IRtUaOK/xQyhdPZjysCSqx8BqXG8e8KQwsK7Evy7XKS1fjW83FBh9fjAEyIjMjnkeh
h8n7oxABJ82QaKHnmzJG17hEjT0q3H4Mnn0gCW1XbvSe9ulhFT96bRIq8Ksy3xgYRfRfvG1QLXT5
j51Dme7tDKkDIg3e1D2DKycC7fqBboR+DVZuxtwvJy1i57AOwZsWC9TaDFeJj9EBbtxrnMxAgzXn
3LYMpztiuLgJuxW7B/EM6mbvOJ9a8pjpZokG7teOFuMpCM4F/baSOszKSnDL7apSz2HVLofir0Uw
oC11axvBQZ60twxlISnHC2V6RuYzGi5QXZzKzUDJ1M8monzMr0HDEDbehRIIa/Gpsp7IiOUwm+bQ
YDmMjENl7YoiZK10r2LCdHUaFvVusTuOnnrwipfaVlmyn2olXlrquZjQT92QBjgVrteLZ7jt3GeI
C2RRKt6DGr4OHE22Sf8xrGQxrtkJ2jDGcroipLe0vG+h9RRM40bgiYQNjP3Kit5U/+RguynLv4pg
GD4B5gTeHr4Av8u0OXjgWLbUnwzh8gUU/E0Y3QJ8cmn3brGf8ZC7mE8brSIyYuyUXLAxxU78qfhX
UZ5k+bSHazy6hb3tT1F6pIEBEdKH7sT9lP/L0FLl8RY/I1POPl2K6Zo2lOXtSsXBA0453rHeSuqN
eKA7083NZK6b/CaHVarR7K8GnVVBzeAZqWXefaUoUvzsTk4qrvZrZp5ZUzGq7Fhx7LIBIO7SH64Q
FcSwle1r334KQOXBl4hPXrLRmVz75aM3HKbF04KLYmXIemvKy2C+qoAgVOcrjzEm3OKUYmJYGSPj
azwvC0l4KOVa9W+kuC3sR1KcYoIfhq0+/KbeZjanGKO51MLNOPw5eO9SBKH8DfhtjFM2gDzjbCZa
R+CVjv1vlBdEMAwmAqM15a/iIPzub3qC5J3QSdw/er3Ngm+UsKF1i+f2Zg2wwJOngcKaDziK/lXd
N/qqONvOc04/PQ4ARpgaBZZbDPTfeEzxi3bJObNf1f7q8dmmCPklcvwVWla2O2x4uq3fu3hgPKJr
jWPDai5iplxBv8cI/9nQmgZYHzqiaxVwIEFyCVH6Q1eV+bsNyThdgfmz+zWK+za6Wf4e619YfCvW
j8ESG8Egq37JcV2H64AY+nAho42Q93GicGzQD7zKEMuv234UxDeIy4COuEFZos43W0swktv71xKO
NkY5/VeP8VihZmUAjn6EBrFN7nVw7FqOEGependmGNIqyVC9pahzCuxfbhpucDsO9aVrvKWTnUZT
x7r/Dy3Uuu4LVFz1opXOBg77smPUP8U3e5ap159y9kt96uU8tiVALmZ87Unu8N+qfRY2cGibn59W
lmXNy0gBrlPAxFRRKT9No6p3cmuHQ1aRM8iw7MOPP3pKjjK8KBZbVPIec6CBDB4DeudC+6huwmcp
/KzvSYQmmfwIXlJ6Ti4/2bqKemiHT0XJN1wBFPMqh0qzpmmGMlJ5f4IpkrVo9JM58XxvKhMmhTt+
h9NGBJT40ydMFYW9fT98S/MRgFciuoAIrxfbOivKwR6ec2DKuA67lWK4I1xu3CLyPuV7ZqSj3NT8
Q/SfsP/pQJbMMeBJv+/lRxpttfHdgz9Sy6OvkfR9oRFS8En12IJQjtnPHCFleZ6N2Om/+qPMhkWF
AowFlmjvOuqQgkeQpisJV5N5lOZp1Hex9Z6S7Zxv0HQjV9AfzGi9DJL3EvcGRSzwphcLXfnEe2nP
eavPjC2pxW0/2auJ59XMIGCxs4KBoliYC5gKvMXVq7QYwn1NCQgI75+eHlRjLxEmYInuUBEGD3xh
+vAU+j5LqEV5BAhwoJmuKrjdR4MXIzZde/46f/X8UM/zuHqPkzIJbjpWMEHhMlDhxCwWR/82lPci
Nihgv+z0rOUk2c5j1nXc7pCYYABOYSS3/m7QP7UepmG6NL9VhM1wVprxHGFgzJP3IPuOnKuR7+S7
3ywcmJVMkGG0Sdy0jAO0FL0zIkPB50lhWQ3BC9gE37ypzUzOQqeVcEHTGXti33fBrgMnF3HWEk6j
IUic1fWzZ7Hx22WrbkbdVaCa5c8cveUorwa+gAjVv8hWabZXcGhBbpAL8S3ERqONS7xzjPw3U870
jSlKbWWGlf2U7ZKd95hRFyDiY9VwdsCQ9USeEqBKJvg7DCbrswmuyaSSBgZ0Ex0XmCUiqNo+de2x
W/jTflIPWvdbKjcSiUNx4GNFgd2Oa1wfL9WXMu8/OrSzDP4YbbY8CDa2NSNc2uVP6q3MngrH/1OG
VS9/GR4nnmsAcdA1ei46nED7KUrnxURy0zKAkO+xWJQBc4VHwhWB/NzFRKAdZQYU7DHqaGiKp6W8
dWAWEv9m1xesYgwije4VRnHtP2PLYsBJA9FuBpQNWg+pASec7yx9/mRkgvMZuFJwc3f6l1Xfs5Yf
PTl28RE8WI97PPF2evkPV6epftvjUpKmi8tLtK6mEMQ9eXyTv0N7BtfYdc8ONO3gvA6UZYr4DEWx
NpPriNmuQZUb8KMQFrGIGW1pM4Vvliuyx3QiHD1L1V/nUbZSxaPxNjMfylrJ6X1kllmjW2ypXvND
NriOgcUjPQu4MtZGVjuCzzjB91a8D+SJvRE+vu+SKLFJZ01M1MukXegATXnM22NPcHa6i4ulYq58
/L/qHr+hzD9rBpmx/QiMu93+A+xQWJchvyNP5DAo0wNXchXxGq/GivL50pb8HjatEH7IvIX/uqzL
TRYcSt7zOk2XgbhJtOVwBueLqAg2Y3PPmjt6dUCdh7LcNl9cq5xDBQlGycMP6GpeEg0K8xJtSGrd
uuHKEN+egNffUnHkiuo/TIFq7w0M1aK8s2JmpcEKM+QOy8nM4LQhOAHLebNB9CQJZRG3Lr9rn2l8
a9pu0bxlbDpVPlXSQD40m7u1JflQjVcasV0cx6jsw/COgijn38soh/04+l77btCbzZkPNULtGEer
QF2eQD7KHH2P/Y4H+8M8qM46K88tsvnQv3vt1tOWmbVPmuYCtmwZMjEKfZiIcIXJAWvRcQsWw2vs
2qVkIDW5sy5/fFaWj9T6hp9ZTSh73LhacSEV7Sp8dHZ3h526ZDSTTWzXohMYXNhzXvcH+6GuSEcJ
0Q2SsaUflelqtADG0pvaXgfYm97eSL5joCfJ8Jcbl7jgjmaUVLk2AhqgvISaVixEu0scfHjje4OE
nQPpPQz+KonI1N4DtytILHaGZVk4a4XST/mgRLDnqxKbL9TUlMJFZbFDKYinPkdigyGWjXfavfr9
NnkGIZpYKYGUXVEf0RwrSGbRhw1wX1HbVMbbCLujQ9nrOH9DtpvYYtjeb6++CzGufAjxZvtBozwW
YDZt5CUQogK0GJIhVBJyrkY7xVh1DxMuKV7uYIdLiKFtkSy53Asodih+Nab5NrG7q376ZlxvdL8a
ioqB/G0mrYdY22XmoaQ8HIxHH+9HZTPwBYkROpjGBiQ3thwzkxFf44wxuLbg3QMXr/OvC5q3nsS/
pqGgtSBB3aV+LFhXVVdlOoI0WtBUYyzhFMwC1wTfAlOJuG9PXXV8BrNYWq4icMV1ceSRy9gbMvbJ
rb+UMospAnSj2uQK6b9r6zwkJ0lYVxsVHN0k6AA5Fl+jBQeF8XuDYi49iuLFovIaUcMiTSjXPOAy
Ohnq1qf3J5uSphyCQvnCzKc2P7VHGP2g61bUVWQsVP9drz7K6E8CRFbJpZ3mBaBonkW5c2C6Fq+C
GxmDf7OXw4UvGaqCdE4z7aRnX0/iOA1/yQguZTpc/RY6vM69QDACzNzZmDV6TsSCmw4cFtxDde8Z
ZO2hRquXDWooTnvmC7PkAt0/50vBe5AMSA+6JxaVZRXfY3NyzY60kKF5CPMbM5s7GTiSQMP6C0Xe
JDpomTcvowKUf0DKxq/NhGT7z1/HvDxMPUTV+buFmIH8pEtpF4scjnVHPjrJN62hrqW4p9V7pFRb
o3niz67CDy8zuLNQm1rXzvpoQ1yczKT07j4yj00oo1tPW0/IBbTo1Nb/CDdc1YjqBIUBKsHBHzd6
JNFiB5eSAPOKj99hcAieNKgXCqCKAmGipDyLjc843bb5paqOPtaDEDqxHmWPBPu/gwGv1FzFuyTo
H/V0FVKAO3B2RtK6E2EyV5rlzYxa5HMAsU7S5aIHKkfk/TJoxIuErdJ2JCG6JXs3lcBYdKQdNCRs
Ye7k/RvJVwu+HIhwrArZ2NaHhmCtpL6nREz4nIq24Q6+GzGzBQj80rNuxPEAM4kYHfQrNnvoKTLZ
Y7EYwvzXk4gL2JP+YUOs1LabSKnyVjZhCiUTjKjhDKPHwdu0kD06CsYsOnlYThmvR/kbmiZlh0D/
gm5xdKuRVYk54Xxh4rLEXZmx5ZNjiGoRlz/WKUaoAxwFEx+sQ/UjoJECX+cROmIjW0XIu7LhjeCY
zRTdhpC9KhdHjP4HgwHiaqxjwlgIDWs+mWjSal/hg56Rme2k7iDATNC31t+aB/OgquMX1hVRtE0J
QRkdt56N+Q9//GvtKwYrHJZXr+IcZHMLn0xmV0f5ULyv1D7AWlwM46Pzron2IcuPCnAe3cF0yrJT
EH0KcS0IsPR54SpuvXFgBclyhXIESsEIIyvg/GFmWIqUK/cN3/Qi0l7V5C6bzyl615xjzRpttJ8q
ah1WnhGrbqP0Fj6YzxfBnFpwPgbcW2RGsj9k5DJN9ikdynXA1Cusj7MHv1BRcVV/cWTfx1klG5DM
mIY/TkHNCKMwo6uGmPBSaWeVABr72iftS9/PNxhoDxCdcXMO7GJP7KgTvEeI5YWO7lAhoingT6A2
6NJokzAz7PCJkQm3SBk0CtR9JvaLwtCBi8xfaP9U8fU7HfeMyFeDoqzYK4DpZhVtNkww6VtKuSHU
gQtDQy7+01WsyOrG58TWD3lfsrgt/zWA5iyeClBlXNRA1fUQhFW5KttqA8V7FSJUHDqKmtBDmrkx
qmMfSYLb4rtW/UQkOyYkElXVW9n4RAHdiAsxmk0/7LysOIcyxqtjv6gsp0qd5rUbV4RRM875zOcf
ff4w6nY1OiZ3QcYu3HRQrM5tFeCWkAGG2BXC4ItogMI23b9Uj061of0pqJmC/n+ByqJldqnYr7p5
Jr8AHA0XDMwQQ28Qng54qdtlghqBqanpYKNzufaCBvcdi48IcJQIf3FGANakZgrQp2+lsRdsDpCk
evLqWe92d5ARx22/lnWyL98Ftc3EIjnH+NpYxsKPP63uf7MWcd4K6J4jsd0lEsKu1gEZk9YSR25I
5dYrwYtH0zMBB3BqTIn9PY25IDYp0zTTZl84EYMkKf5Yax5qbe4Nr9K8hL3Dzhg4HiS9fu2goenS
RSp/8vx3UmPc/xMMQrdis1wX36gZT0r0HqA+Vz5sSjrqs8p2WzS+6D9DH2ERS9GtVvGY7YsGJJC+
Uxuyk8RR9b9U9tUFKhV1wZDuUujGeTTSZ8aqjkZEZrsW/H2CHG/SyBKND0Yg51yEhYom0Ma2Y+U/
VjG67fAPzEyMOaJCoMY4hr3+DJrXT4pcd+rONvV9nFkYrnoqd50ve6aDAQ6gJrMriJXDTTN/iGmb
kPfAtMf/UjffOrobwm1Z1e8At+iMDof+HokZw/rS6AzfDHJ9Nz6LuwDvz5KXgJCf4McaLxTIQnmL
bIxEjEBsVDFJ9yhKaA/qI48jYGPUWrBy54QnJgBeekj7V0fEGPMozRGiiGXO01TzJWjhe2lznZB4
3mcIZW1ooW6UfCN+9ttbV1xlCbyPf3OysJEDYJF7aSzs8Gi1JRtz5pFLXQO1v+ydd+QEUaYvdTai
a9972ArQQLFUOb8Vu3Nhbb9EDLfgqAQsKziyYnuZQaIKtrG2DQwT7PFz8BCfQelka8U65lfyrJf4
EXKrdg0skqR08jeNQPyZ/A3x3THpPns+rTvq14r/VnobqV7UcZ9Wu+FfCrLPHpVFiVxk7mXZsmn1
hQxL1B/EXx3yDA36ZZqQdLBX85DUnGiaom6jYRjqGPwNIVOD5hT3v9IogRFjHNhbghxpjZ/2Jy/Y
S8/csoSKtXcrhloyHcDELUFIYoayDOvFxzyVqNPKsrt1rFFPESWcwhlETVmvRvD6HvaAmSTSGRvk
bynSQF/Nt5Z4hEj3hyRfzn9KyjAlb/AxRfcGSqC/Lpvj2O4Um3nSNn1kylvrf88eA/5TIujSV5W3
S2Fm1aBhplcldJFy+ux+dB6BKz4du7hZIdpJuOYVsY7avAIEq6UDuhJYOUbkSGTxXTF3Hj3UKjn7
j5FxdEzHm/nlaYrnhS4803pUXdRQboDtPsF7QKTd10gT0HTttnESnOrMmjSGsUGy5Z0in9NgUlle
/LxdI7pMeDR8Ivb2THFHuZ4zCgDIkUzVA9E5Y1oKdDcjv0N1Cfhy4m0yrMzkkpCi6B9oIAh6mIXI
GMV9Aj475u24GwlitdFkMsMclgaD+waw5mtbrGG+GPEaYhO2kZEFTLEZhSt0dBtPBaf7XZTnXCwK
vD0ZqTJeFMPtuXOFthOqiG/+nq6OPlS2r77qDixa2AHje0GZ4ZACXevfOS7Sojmb7bbK7g2agOGv
ptauSi6j+o1Atxe6ReIHEmNO0PjpmLAP1cRtQXJHkx8TFvk1B7Zq/Y8XHfWPST3XNXsKsRa+c6Cb
ZkInOSumYC1luCyraY1eHXeDPigoZJ6CFiiO3saoc/Pq6idskfxtQc5WzHYWWm+qeuvBoHI4+wLb
fs9VMjDVweva3FTWzpLYYj5AwQcmye5kM54yLn4U3b8JxG0NIxzHOzE5p25YNca9ROTf2E9brSi/
L7F/aMKjRR0oFIcC+xDoZ6e5GBbrFXXvZM/BSpYjnbRZfOgalFWV0G3MrTghyxy8YuK7M3hlSI6p
fq30fwFrCUV7FjPOvt85WB6N9Eu2KTO4DAH3kdhmIrAjnU6MX1GThFV8pQXBbXAZKJdOtnpNSGnD
vh2+5fGGNCOmMAh5N2NU7JjSad4lRw+RYKdSrF+HQ2Kkmazqe9W6OmhhHCDAzFHcQBYD4fgaWW5b
+8ssiO85WW7aZQiPwfSBaCB05ol6Y1Tkk8mlb5Fc6ry349U3TiVVOBx5d8o28FgwM+kGDj2kqrNC
z8O3npIt/zYx42h58Zip46X2yVeNV4rZuKg3O0gEIVNwL6M4xruFykwTSD5gWYt/GniaqLdxb661
YhsGbOd9f6eGl6D/iVH9i0JQUkRr22CDoLw1HOQallbTn72cSAFmBjWbjzY6qwmFr4vTbNuFp8m7
2dXdIhLCzFD9DK6WnxmYQU5G4Uk727Di/vblPEeCm47E4y8Uy4SoJO/N7I9dhnQIQZDhABVDqR7J
m/LuOObS8T8iojxL3hWpLNBpEdFmSmybi5KFX8aWItik1s6CvJtrYu8rLLANGgve7ehqa68xyAZI
Om6jTIQ9N25SA+6qNGbIQCYR4FkMZjW9WpdRxYrt16YRwqX/YiFa4LuOGzyofOAVrhLMDNxJaG5X
wHZMNKrmhwThEw5bz9yV3tsw7GWp/LE/v2d1xiraxGfPJUL0g0o2qs9RQMDaxrQ9zhcIYDkyeIV/
tMCvrW6D+FcLP1pWaIM1btt+l1U9TWjnEri57gR7CWr5EN9Fz2CwIHUiT6Fyt2n9GSkh5idnmYSX
wrEhDhoW0nQmVJrZbWzhbOent/ismQ2QXI5WuWA6Nj1Um8Zb7YitTt8mdsMi/moR1hRYeFJUMDKj
3kCKkXgo3grnz+6O0dCyJcTEpgWscJwV4s6vkDGcpwWHRkdX5jPg86D/Vt1xakaUJUD5mYi3GCt8
gwwz4DSew02lD/W+N//vVskDpBfzPXNp0Q+25GopWYW4Hh9NPdTrEv2JKfCpc/N27Hkpu2JZv2dw
k/AHDFubaDShSbAEODoGfozJfElktS6mp8mcl3LZf52QxTgkBGkC1jUlIvLGiDm+LnDB8aQler1D
ALO0anMTTjCRoNuVjYVeep6NPMIJVHdgrXyDSFH836JbVurdGIIVIYW08s+Bx18wHeyIiiMQrTH/
IDAA6wiPWUwmesS2Js36f5jgGKfVHsstsqOl5Y55gv3EGl3f1D8NHK0Jmyj7ruTMZJN1j9U05fCI
Udx7PnxMnD7NwPwRxLGO4D+0ebWtLe0Y1TlrV4wrHh8zZriF1XAU1dW7giatwhreejur/ebe8hG/
5BgYkowEN0t9huy/AKPhqrBWE0HwaM09smwVWVyzSSdcunzDWZuOzU9pQvcfcmgGOfYkcgYRRcah
t1Sar1EFtCH1g8/bmdmzetjfJhw0uZHSGWJ64JEty94NGubz7CoirvOOhyav8Ij724YZet98pe2F
8KAzyeILYrFfLEzfDjIroxpPmfmcIQuqc0jQEfSTh2m3XdgJQrcmhvfkEDAhkXr4TnAy2W5Y5Q+/
8Nrm+ladPrscQyfzqSp1G9LpnHx8YDRgrZPNNONViNDI0xhZ4kSOK2dvp3sVhJlZOus2Cc9lx6wt
VT7tahQvHdBa6ytgPerjxUwZYEX6Qgdbq0SI6rPcjTGlO93GzA4diooh3epRu7R5ldVp46PbHvOj
gnTEYXgnQDln/U9B5z6isdE6nN4AwrnM+bfLVSvO8PfcqcLgSxKDBfG5SsBf5/cGhYQ3f7wDf0WM
Mt0YEXCMLfLxU4EgnSjzl8hRd5GakiQTLTKR7pKJ6QpaUfRTefvgY9iSdwfnissEdYGu+WslPRB8
w3gNlnlRTlhiZipnuwwT7VBWwbkacf9gk2khdZpms9F6pr9GRslbXQiJ3IjZziuSW2oNmwKDiETU
mLO4Fc3N5Hp0NJrdju6+DAoixxSS6v+lYzK+VG13DgMSMeHIOapDC7eGW7R06nRJZ7FWdKokOlGP
fRG1VdeyHguoJI2Hh7XQqzlFQ7tbaqV+oP9/jQOm9TZkh2MLnZoiaukgfsjaYqHTpipYClLyb8YW
ei1cN1MHC9vYS0WH247hCvBSC+Na15WtQufbcoA89X7dCue7p0n1eJYjqf2b2I1xd7BtlQtbGEt2
5phvFioW7lynPdDj98gongFNpsZit0kFM4vObbDioLx86bo/C4bfVFI4ByW0COb6vnnW+mg5IPtO
EOpAcXZnZzZzPFf3e3af1A/aukl3bW6ujOjVYqyvkMKYjL9GCJ1X/xlLdB9fhg2OpoV6rUdHB1Wz
YiWPwRw+RuWIsG8QaB/thHQ3KJLdOlOLJ6kiyNr7Hiej9H/yMd53vjPrY5dZUbya1muTG5BxauDY
uQ8JA8ZPc3Wqh2UfLT1HvvXpVERiDXgOfVjdjX0tmv5qIPb2uLJr7mEdrV37rNFYEYgSw7tOH71l
7UPf2aR6jSyAUy0dz4Hi/I5lCD0PafKAJKYKcC7eWwezZk7dC9yJcGBhIJcUs5XqnncKs21jFzbW
po88NukoG0rwcSQ9YN5Fmd/g1Atpe+QvvNZFHtG6zqIGrkdY1NKI6HDfhf4eM50S8XdrMWqPjD/y
ZemeNMA2LDt9TH1hvYlH8vSagEjWiP7hrPHcty3wBdwduf81Ieb1/HZkQ1PhLweNFBQ3kWG5UYwl
ihH8/Fn2w6x8KMmLTH8rx/5xwlnCRWiL1i8ly0RWBexrnVXOcG3EwtbXKKpxoJmtQtDIubUqvuuN
gtpX5+XRGVPkfXZL5rxPj3KNrL2ufxYclWXHGXxmjamyfgv0O1j50jkUBpVL9XBwB0V0L8FebxHG
EAiQS+bPHxH2cN33iCChD2b7HbY+67CjY81b7Vlf1KN6/hvL70qCVfUvaYwYuMcKzHk9R2PkI6jq
FjwIYUAak7rBcmHd0+5HdL5ANMrQXvVCvyvwMSYEVHC6lx3b2hS/msm97KVgPb1wM7HNDublLw9G
zXdWgfVTQ/XhYQpohQpZvUfYKzcR0WNKaR2mMNrBLCRYbH65yfcG/XpOa8I/PI7KCE29xLHnO2DO
uEocv3O1WWKLKIc9u/5X6+0LjtHSqVZTbn908ZAyzrLWVH6EwcUsWaF3EoNmwppGo+oY1yFgWMDg
d7JQBfEwCoyyQ3Cr2a7zG3kuv0mf2oYNLHCeayayGOZ3NgSiqgFyrr5L+sJaLHvU3kZJfnYGO+de
kUVSYzUsMCKVTQf70nopsu/JwNXKeLfWHdxuJKMVtWviXbBSCPv2LsKBqLEeGtLSrfBEq2m1HY2I
ljVcKSy2C7FPxqvnN/uaSOW0Uo869gyZJ4vUOHpJugmJSYfO96l3zS61dSAYLfGou3jOojNuhSpY
BaJLZUAjuvSfwlYxVhVuHojo6ZwuvK95z0oDkRdyJIEjpmfsGMZy0/vZturQz+vjOkUySW7MKqbe
M5E0CjtcFzVkrar8HDvrLTFHRFo/ORNIDXit5YlF1HykuX6MDNbPHFaJ09yILF/qbL3bSrD2nE4A
3V5CBhSlCguhz0+zKj4GspczcABZd4P4QRDOq23QJDdsExttyWVKcLC+F3brghWo8ssg2jl35HfO
Tx6oZyv1NkTtRaPmySaLoq5ZV465JZH7RSblowl6+oo3vHvgV5OVRdWSl+VKk912pDhxGg9y2nOW
milUhTaRi4LqrsO2Fhf+tjfHvVTtddFl63LuemDWUc6TEkOGgM3bwY6chOIIzHoWq+90W6hSVDdC
WKj24WvoP/1UOxsOMmBmes1IytI1QQtQUh+m481TicrBQ4XPdeso4M44u0YOtAjXX+aJp8Bmy34i
bMn/ZF8miIMl4M/N4tz1/meGGiuKXl70bi0LFBYeEbpTfo4YbMlqZfOKFcpXm16kGQGOZktFxmkf
AgbBGTiqp7JmHFil/4Z4cguapUbz9k4Qru0kO/dVtiuBM9h83D4HRAHmKKveUZzSDTQ3PvwIjZRE
NNe1003mh05Sgtghu2uKKgUKmV1TK2bOqfG9o2fFZ6u1l8lA30YqYonZlW1PFFfrodTdiNTCRESu
RLTqxKorNGvnh2DUaINVBgIaNwkmeEsVR4Czef0qKSScRxRiH/VMJERkORQ0PRU/5i/LHFuEix4f
fo1sixXiYijzc49T0wfIk3kkNrA19CSrAYpii+3G1mR5UBQDWkH8+7TrqqUSWZKvs3pno2dNMFkV
MLMM3O5APiAdrz24NKYFjyV7C2hQwyrmqmdUxP2UFfHeJpnKqvwjhSSKOu8UYnaRXbYKQvZVir/R
RmtTN8WqoC4Hto9ct741nvKocN82bAUGDNATo5Ix5Sz22hWL/r5jFqIGcOa0lQc/Rc163mG2siud
/4dYsIWlJ5tAMlfpvV1B3pFpQmrihzIlVrKn2ZDhgPSTzyDWeEfw3RXoyG3MqPLHKz/JEPSiN42J
Q+arSwcUQwZcysk3VEbr0JveHJN8q6Dn7qQPwupt6N8VoLCAbX6vvqbZMlbR+cEn7GS56CeKQ8+8
TIbCiIBoGgP4DwqOWStijQy5MnBcOjBip3dbBq9e5380pG3GKbrGtOJVQOoMG8ID/lEhrEBusJET
QvaEUgy/joySvWE6v7r8jnOqal+5O/9xdB5LkiJbEP0izAIN20qtK0XJDVaq0TKAAL5+DrObZzOv
ujoTIq5wP246J6UPG2UOmNP11UjpP0TaQ/MJpmjbUxv868bfPF62XI5JONdH+sH1NRhon9J+SSZ/
FYo/5fxpdnAT9BfzvF7W/0xHLUJkEkMmmMea+9qjz8maFQi+pYnTRDAnyPmrGubVgE0+5GyOaSdT
jghsvBo7XKhuQPY6dHESAjH7Pqw/Vg1YE2lSM21phh5O5GMIw7rLlFj6GZ18sEwl0ApPTe8ucqce
02inx6cRJ0wVDZtIY7BZW3vdbHdVFh1s9qpD82LJczew+RGMAYPAwpHNGhW7gwNpCI/VGQfeVhca
0g3/CisQzjbmSkpxFA3b3OqPIbtjL8WzEGOcNTzMRAUZKcHOReuhCySjXcH/KZOrJmu+pnHYuUxW
vL7eOBOaNLfjuuDTHslWAIQAEP049vWr62X7xJuuocEMzY13FjbwEgpzL5hXTvGhRzctRuJWHZAM
TrqBxbwZhrfQGx8UfUxIxSr1IdaaSCGsEg5EbBfoFzIc6N7ehzUjML+HWDC7gPyMsgGzODAIClGl
spxFkGykOuB7eRudc0fPnJHUK4Lin4Sc/lQm5jVkydcRXiKZdGZTvSkq8Zwiceh8g1jUnzh8YUu+
cTXsEpAdZd2g/p13D7BmegeanHlo+K81iXUUnBhrzkPLysXijFCIfNUAZSXSkZSnZ1nFD1768zhF
b56dck8YTrEY9FedqbxRvzJs2rol8FUEURU7qhyxllb/loT+EOi8Bd77N1YbGNzrCJFf1H7QCVK9
hk8U+hiLkJleVESpbTooYgpQRnhqcRllEO8T91DqP3W4a7gbeeYO9ug9dBLZGwDR+cAnMMcZ0iUE
03To/eG3TRnYY29LyWeJyKXUQ05JEL4jdYtnf7ZVvCnZDI8lztaBxZL+NEfiSJfbCD1flNS/xUB+
p0PTlclsPeI7EAyp+4h6hOPHAyanO/8U4yNtDE8BXIQG0kEV63ehzxRPWmqgcbZ1R5aLpzRdGKDm
247uFC2BjT44Eb82gq9QCKyWNdYO+KuW+TyIZjNPYQvD6TZk3s5uLLB1IeyLx9C+Cby1MTygYNzr
NfWu4LKvYLew2TxGvKl1bb+SDvKCiPMatHhznHw+tGNoevGRRufZTWDhsfhrzaVLoaoR3MOK7EkX
zK0MRgYFw80gMjdC008D53E8golU7r+4mFe4/DAbC4TF2hlYxkfITGBA2NfY6Nsh74zaesjLW+0z
X4rGXcL61cfEmyfFPrTYzLUNu+Z80RIPJnEcaE69y3XS+fCYjoreOnJ/jEK9Nhw3uWZQcFno30z3
NasROFJfl2k4s15YgNUHM7wVcE6KsH/OJmvlyeg9BOroldlhyOWtZ2MgxmynNTxtcwZEjV7GTF/4
MXfpftXTcIoal4FQtQCyvyoVr2pL7BQ8PmMYV4rtvzEbhFzvzYpoXIdqXwCKqDPkKab/12Z2jGa1
A7bj3oghjPG06UH+2nDcEEeAoDyejlYK1o/PsAwF4V/FqlL+qcMrJqb+EVF4TyO+qRT8TwUkr1zz
yuzcIcS30E4b4usp2Jl+645YC/O1tajg9BD/QcYD4Uj0ckYj3pLmitHMT51dpUr06pSEmZ5dSHJ4
ttR3lb2qfjrUFudjbR99U3D3fM+BLjZQvspa6gOWP9DOovUP0zDu3KoGJufrK9UyVoqw7Ie9T14A
OkXRQiXKzy2UBT/zsT1QNtf13SgQtBTxRhCzJ1OkER7z07Y7mK7DFRKSZtJRqNE02ChWg754VKOz
dQSCXwcAUW3vo/xVBEhR5iQR4hA617+X4JJqNeIhmBd9DRZEJlIouELTXqfGSU3Oa9i0W2ma5z72
NiY7R7uIFrqo9rU7rK2mPeRtiQwIiRkjy391kB9UzXM4X4JK4h3O1hbBVubIQsR11qpqXlX6Febf
UwvcpC7XQL45htgyFf3anMJ9LtQuTqfnoKpWPrpntkBMvtOFNWH7wtlsTkeTGVjQuSsuZvRNOWwj
oi71z9YnX91fetBJa+GeDcmeJBXbDrlKnp3igMsk7Mnw/eWhwNBDgh4U42GihYLOSMI7d7B9DhMw
ldDc+9DeKR+WIkuYEmJIrbtocxgbjqnBGatuHjt/RT5LFMcbg7wlzBKWO3cNs8vV2ZOABQSclQgL
wIhEW1Eq3GX+CSRN25fXAPEgd+19lN1SFdgJ7JDdCKVvAzBo0r5zulIDGaYV1scs8jZJ4vyECs2G
kFvdmjgQV15yn3uQRMh3+i3WCBnLtg4lyWeFMm5A7D0Jta/iBonxX9iiyHfxas5ShBbti171l1xg
T9HFxXS9jd1UOLmG/WCD3U8j0iDYfmuufmr8YBeY7sru5U3THYxzkDuYqLpjiCHt7JAOPnmbTgdr
91Ho/SqrOExRKmZMDHsdS225DSVKWEpuu26+c/XZIJEu/C+b0Tbs2Yc/sd52yw0BciQ5Z9lnyo0c
xSOmnCE6RIoBbdJ+O050r1i/LzOnw+ITsIC3dDXbkFIM0MJ+dfuLVxWn0E8XQ353Z0s9pkQvPoo6
2+c4hHs2QEAQmLDxrinF+ejcZ9JJAecvTbZl/Z5NycFtrxYEmTgdT5g9NjWeBt8ZLlkyYenECYBo
3LQUpm+5SAbKvxksoLyPCsmA2anHOOYHVxl3g6gtEVavVsSMbHBWLXqgp1HAEwTq6ijUkBSWgZ3P
jv/pFkUTMI38prs1WsbqT6sDln2KOVHyo8uS8k/x0HWdDTYnGd5R2ZGIFDIXkrHHsMNqAqKogk0S
E6ZEoqULvKKs0o1AizLV53osrqZOzhXqkyLJn30DDoF7SsMYfJXMicBLNYoR61jFv2Hh0s0i6ovY
0tR2tmaCtx9wSPYlIJdaf4typpijnNXGQDAg3lppThAGUv7ht7OYpkOrW4mg24vRYfpTbdIxxBAP
CLw1TrXEL+SXy0CFBjoaqrTJP0VFf7OQACccbZpoz6HnXKs0PrtiXBupvVVFx/3Z4bBwibC52OXL
FDxrI+XM4F5aT8f6j4sgr65JaR7GSO483FsTGmNpaM+a52KVZDBM3KXZd5cU4nQTweX3J383hsga
TcDW88yZ/IVUw4JJN6U13SmErBzPtEAgeRCjuajzQzqIRdO/+1m7CW2uSOhxym0WLcmIMccQfx5L
JkTcUXaYjeh1JSD7Ghvq8xnxrXN0hZu0y3e2Zp81LmsVhjz1xJ2DkYpzgJLkBNkDneGsV+eST0z0
vILBJFqJYaLAi+yFzGctOdo5M2G82GJm5wDXw10tfkeCIwz2alkidj4UlBRgMfwZErzNXWeM21rj
R+YGJgv0Zzb8i8AF2DtGoL/UNXK98FrK7h8ivK2M7ZeojiXTBXoxTLnoUxUKR6i9nVG+enO0d4JY
s0NGlcx9MO6l1lcXKj+0FpjLbJ+zi4/1K6NPk7PbRWOvkenWp6G1xz4IHlop/zhKLmNjn8ek/Ge5
qIIKtJmCXtGZIEil7E1LcuJ7zzcY9BgMKzv6xpwbApQqaFt34t72YpMXuvsuZwG2zLE/GoFz6NIK
wK6HczGqoxcGycuwDPFmAQt+4k576iqMQ/Fnr783472upk0fpOzpCEtV5W6Ob6KnfDLNaO26418b
Npx6lKp1UxPrCRVdL6iOuU96SOiQyNHASHrAiTSDNMl3epU9GvfNMHliGooH03IBKsNHCqAyuUhE
BklKraJz1Ty24XHj3VINUJ6R7HvOqhG2g6vCg5WZ55zQHTBNFmp2fvMYEF8f1h9jZbxaPpHYtPta
7u6y1gJBArsy0O1N7mlbBpgLauytDZUq8cRGoxBmvLdWhnokhTGv93AwYOjixNUyuY+TkQWGw7Cp
WLYh+8ysvUsWfOuIN79Qaj1ylIZID0ZpnSVA/NYtv7pW7XWHVju3l1NWnXK4eSbL30L7F5SPlDg8
xrP4tDHpGAVRvxMCH6KPaL4YGOLmt1B7ai3YRtycRYKjs0oeHVk+dlkS2Frs00htvfpbUed3clr0
/d2htqFbwVmO8K1NbxX+LTypgGhevXJ4Lye0QIrYc/tO1/tR4umLdWNjYk3Wsoppj4R7jLsnhCvJ
fa3NQAU6rD4+hi1SsmQWfiwVoM7AIhPMaY8yrG5pou5Ood+0AurwZAIlAfconMeQqS877LbVuPWw
R9aNtqw6akCbBA4t+Kiks5jYzXoMHITC7MmYKhl1ZAkj33SrM23IfmPNIxpp9gmI+Jcw8ls/4j/v
dO9FVf2nhFv2FMkZkK4fYHHSKoVwjabCvCGcvbkJknhtwNFnU6Lo6NUq0wFf5eHeEp81DumMDzDH
D1vqA8y3CQ9OXT1LJ93rJBwZbvADAf7IIh7ub3jzMYd0Ft9moa616T7XJpEr5BoZiKpRiFy5GAYm
WUy0NJSvcX7J7fKmM9dLRqkxKQ82VlMe7ILEz4r2sEQajczE1vzPxkRbLcRDa/WTZ+JgU2FLyFG8
MdHETKZ1tgpvE0bJRvpIiZDr2IpKKzEeQPwhGcEmY2JzHgSTzcLhcOgidh8ipoaAeWPI5p7U1loX
3ktZ09i06bBuupAa0UJVRt5Kbn/6KALwdv3FlCdEkFydLnIw0Y64n2Gu54luUysgYQk1At8DANXh
nD3UxWJO34Y2YiVsLZqwedFl+Gz5/V3RhDLQBL1oAIYbSmTskNP47DcSSFPL4I5e+JIjBBFpxBRT
Hn2+6krLp6fBJxTPC0u6w2yjt+3KoaaViXZlakFMYA9bGCvgqN5KSc+MMbynwY+NHsgSZV9qcyi2
SUTPot7oNf/oUPEJoTCrK4ZjNcR8FPJMHpnRu9Zrzboiw3eZDfLX6Nl9GuSo1NNiyFCSh8PRYNep
wS/mw6FZzndjNKydwl8Jy8Zj6K4i3yOcGlgFlFmddgWR9HKCAKB1xtLB++NCebWQqjiMu7rYvas+
65e5N0eDoVWp/PfSBBdI2eFIyf6p+eKGdRZ55O06vaa/wCkeD36Cf31GUtMWzyBtGYp7n6HZrZwz
TjwCcAP8ZCVgjH+yg5FVvBdtRclmHhtrPMjKOVRyOld5ds37dBPkcMeMxtrF5iOCBWS2CGEdBhdI
0C22sYuxMRAouIazZTLyLCNzUc5zRr86sfD+yyowuC7YrTImHS6fuhNKTjT2eXKuIxDqBQEAmeax
p0L4WnJ2riZp3V3O2SgokVVWeEaxJGO4yxMIVSVq6MRtDlrTXvtSngm7W1eUEkCjzPcqQy5RJR0b
ei1dlI2HH9eBr2Gsyr6mTzWLu6OYtqrqwlTsjN8Fo4D+2hidQJPFse529E5l4tBL5l+t6VRkXHjs
a0W9t7X+rRyLbz9Ry6lwDq0Z3xhxM1MCz0LKJHDfcI37/af3Wdu3NYGMktcQszb/4EJEsN3y3aim
fdilf0WYE2imHVK06Xbl8CjEV6tH+s+/ZHnBRKqVwVp3GRXl4cGmJEo8ZIm1xgIiYvgu8SVyQBIz
YkB1m8gLlikLJ4ElLYwoaT1KsRJXtl4H311eHNH3bxtyDEITOawR/YlUPVcG4N9SmzZ6ioLZH61H
5BlfvQ0+M0HONVKmRb2LSpFKGtT42DCPIUvKnRz/aeiYdBawYgq7S5aemHbKVMRQYyqzJYsGHz4x
fp4Aq1rdFmcjqE7OkP9L3Z68b/CxZVitUqMl3M+u14UiYkxL9jnRxFw35Z46FVcD0g/d2xX0NE7z
kaENlFN4aQR8axcSFvMtPSO5PvMXlps86lRsCPulwIf2bJHYXcvmwepwZcDwJmAJV1IknnN2iZPV
LTUdeZDunA1BfVmOWEqMeseHh4hMW6nZGZV2cs146aAm4xzEyGUoWJuiPxnCvJcxB35enKLUX+eF
+Jdq6Hpq1ECeQ9C6IUNc4dXah2aI5AavqM5ujRpFeeiIXDSqTLMMRGzZ1UZY9jSyD81dFm1M8xAg
4r2fpsfgQg6UoYYRX3jriep6QCilJ/HBdVlHpWz+hF4jKB7ucdOeE/+uG9kuFP0hjq0fMsNWpZMc
KsGFXIuT0bL6NgmzctHHAacMq2AxeNVH5EePOhxRpdnH1GdPP7JQJ/oWzQmAAsThVvGeu9Nj/qhK
BfxNlGteA+yxWHtYW6WMLsNwwGgb/msCQAuVVl46rb9EmCw1nysiMU82FOeknzZJ5NPBGJheon99
CW7bsEwTg99AzYYWJyrPg2Y/JHssrWNZYuAsHDzII2gonsosY9bt0Sf1BnoECi3Qa8Zh1MXG7FAM
jYTAWdwkUWtfuzHlmgKWMogbQb1PRW8v2ZtvnYykNurkp4K4zkLvAKZTxaAg7zv9LfAR6LNPJqba
x2uHWwnScO40Z2Ez2CgxuwU2/e1AnY7pmjjF1l5GFWaUMc6PUmCEbm3UeW2PEbKYBbAy2k+e+5In
hNph0Zw9TohUdhKHTyP091ofHp0zK1fKYCP8adWr/tN1NP7saOO60TmDt4tuUV82uLrg9dy0juW7
dKx7EdTbdoK/pYd7p5PXic+9tFGl5MCgIytCovHj2aCv4vFumx51l1Gw2MteuoqRq+NTsqlL5ktO
wOLa0as5gOHMoLh3YfIQTrQfu+klnzQWUfhvqvSeg00oLeAXrK7ZwjBSBlsnAN4TOYedEwAD1hEV
7ggnpMGFJYM+q7/Z2P3putZeOFPdy62X2CtTZSeb4GjDB5onOv/TowfROOSjzvYhwKHSHNSP9N44
M971oLvrHgNiAkJs/W5NziIu6cKVduuAIo2UprbTXD0cTE5hvDuj/xwxcssJBq/pUlAA7IzmCmYW
+0SzMq2XFHwKVw+cKtZFaAONUTtPA2KKniemyt2XmOWRgzXFseo/JFpvkZvg23yxlXHFpfNnchKX
8Z1t9blO7J09wPWPP+yM9xM5SGlz89aQgy111HP0L3EhD7o5nAgyxF36YukZG84YfVnqdMfEnWNe
UImHMXkCpJf5gmG7hQi0HL/rgA0Q3lYTWouGKZAN8PMw8lC5zmIoXzVb4rrL6KXBxdXGrjeCXaj9
lvAB27bcjg5QdKOTFKtQICbJt9vCauu9l7p8H1I+onB8jXvU0UxJdUAsZUaKMubSwWKwVUbkjBDc
NHKLdxOOOj+HTgQvJC0AYYCKnncN00ecIPcInD9b56wsAFiloAIJFQSM7lm4wcRXQzes8LinaiR6
ujuWKajx1j9heDwHyvk0uRYqZbx7dfHUwHFQXvIy6haJ7T+qKV/cEMC1amFlIgdmV6QX/UbD5+TG
R33qcSBhJTN9FBBpVjIzzfalrjGi8me62KoiGMvLCARxCIcZklMiQEZojdhqTgdqkVVGTFjoEECC
mqhU4VJfkgY1mu3FVxXKsx0iIdU7m4TkjnhOdvDsYFC1bIxYHmLcta71M83LFse54NugPvuuB+c3
9drLVM5jahQGWWT7dER4nWrmKUr9jIibJ5eY81izrpXXsE0flwFkCJM1CYxpye7VxBvU1vGvrAqk
knzlfjeeSd1YD8jVmPbvRqTXbUxyAo+IaL03UPHvWkMuFr6wEnlnbvtz8qL2VEjui3x0jlOP1rYt
2NO3xQb1lFg2I6uThE10gYj7qTHLAv8GmOk0jzkPC5A3sNs17TsLR6SHfrB1x24r4vbgCw5mQyNB
Op+GizZk4I4klVr+o3mOOBYVGzNHYQYuC/SiaUh+YO9LMgcrrBtCTu+tMG9NJndVh4PWoMBt5D9M
G7eoYs3KzJ2gJx8tT9b0xDCUPnKWfoMlFM9UZvxZI4a10dU+GxTxlIBO/jQ/HB59DooHZAsDMJGi
Z7ipm8wPOCZvUyGJDXSPiErwH0TxpZmRYnrNBkyos9VXN7Nj1M5YALRDe1AD5BCVG3tuG/qUERG1
ctgzKCM9Ax1zAUiAbp/y6Vsrq4tReLcqYTBf1/zOqP+uSV4djbDYWhUB1668Wna018hTt9v0VYJk
UFiJcqLWkAb4HzbTsIaSXSoN4FdMn+xZkIEzx8FqhvOebL85qkGH+Wa2fO5JDR1gFNVuyhCha26J
LN88xSK/+2H95aOSV67AFGHiqQPD5QDwIk7LMckPzmKaDD37BUO8nNJ/nuQr1bw9gLLboIovpgfP
BEFsk4zLuU9+YCKZ6861kJsB9mOHxGib+8RnURFn9i7h8n5S/pcFpNmGVNBg0nLt6tex9PcunfZM
Iq/2UG3CNnpU3rT2jYFUVY15V9h72NPCfZoJKiINpzqIKsJEFkHSPuxa3k07v9QlEEqqVVQpBBej
HEsm4tgxBQzoPXyuz9SwPpM+XNaZfU8alM8jlcIIFipJFco6lKmDTnaeR/ahjkXUM+qHEfsvmQGd
2qv8hyXMFyIe/hSjjkF6kFOhRbjRDojH0Rl7OGZet29ssRt4+cMsP4ZVc2I1tfIEPldXO6vAW3g6
7nPRboMY7l3C+U1hjSWVNtqx3jML2Ek7YnMd1TKIaeZ6GyM3mjvdiSHiJdimTQiIQUUmuxZs0zI6
GCK9jIb+lhbEw0l9TfwBRKoZhwjG1XSZAjvIDKq+OfsdRlXwgbGeLJV70eEhDsx/bGMOYhDNtfPL
DVf+OhqcXWPulW3rgEYy6+ToENuK6Jn46HHRk1XVFt3aGDIytZhqokzVRzRoNgpcNTRkSozJejRt
Amjkasjqo5my9uavSUpr9NxlsCwDU6wwf6ZEeMG4NAY6h1CB0J66GdtFCFrOjHlSYGBqweCTemVE
cD6W2sNE4TPqybGRYIuLELGFRi1YkY9s0wEujRF6X6pN+77Rb3Yy7Qqd5J1RR20j04aYTPun77xz
23SPQQfBKgvxYUjz3cvpA+sZEq5Qljolni9fphypFYrvIS63spjWTcnC1ojzbYCZcMhDa60aZ1rm
UfTSegaON455A05DMLwkY/ZiSvJE2NVzCHnaTJvhlJJlt7Mj81Ml9GQgfy8xVflaV/564iByNIsq
AKITc4lyVeIveJJ6+l2Gzs//U35jeo9NcmPDSfsX+s6jEr5clRrWUmIwd142HIjpO6Xx9OWJAJHL
5L14OV71ton25KtuBsik3HyYoAYoZ2XkvnXe+FlN4ZUZ3yYjNbJW3TaiV0NY2d0hHQVgTINlVxQD
LHqYRwLTcmlWN8vJX7S811Ej9p9Mc/PtnDbfN0qgulK7sOEwVd7cWydIO9qBmRbkYjYvjHLzNMek
KCo0czO9rpgWlRGsWks9yjzBPJ7Aiuhb9k5WgaEwys0bNfGcM1fdc8dmb4ucSZqHWHlv/YjFMUhT
NUercba1+r2RLV9gBEusCouTk3pnK1P2goKCqI5BsawY8cmA1hSCDa3b00Ukswm2NvVb5BfNUXlA
xvmTf5TJbrf2nFenZz+pK+rXlk7/SfPL1xwGha8gCsiBD0FoWrPWSWf104xAZNX+ajl2bIUDBkAP
IBuvq79RiTxiMVpLrR6gOBo3rVefRVKhAdPpt60w2oYqZZhUHJoI2UWMyn0iozC/dEH9Y1mUMKmB
89sv1Unq9gcP6jdVrmTxU4NG4lejpeBrHbwRB4INZLCKmf5BQnjEVueebaTw+Kcyjes/A4fmJgGq
shiok5G5EJw70Qt1yfWI2n0IInaHjNHjHFxKUWwKpr1xnP7rQc1p5HnlXUcWA7lBgDJFxYLJhfjs
kcd9CstXkh9XtufvZf/dML0IGNxip40D6r/kE4g926aEJeUniJlrSDa3X9C/Thy9Gt1710mWOAWP
SRiuiwoLc1aeRDd+uSSgpW4FYL5jT3fxdXEepFqLrrxoCe4V9EchXxg/5+7L9lnU9hOk/EqOC9nr
13HsD46roEx/Qc5ailm6wRJ7MtwvK8yPxAdvKkzxPdkCCuHt0iZtYi8jPd/UaOlIHW2/G1n/URTj
8DPJZOnxk626GFaljGSxH2qH9ShAJs/v6sOAm/O51xGYWBI8GTMlBBDAxZvKGfdumyW32qkrDMQl
mqyM/NLwOZ3A44LzbyumtYQSOITHdjO8Y+CAaXGtODSckfBvogjwAJfGv3xi55XC9mggowC5wnM0
3kwkZyi1WK3ykR4HuhnvXM2S+09OH5FvcoAzzbujll19bqez3s7yE5oIe5sQfp6iUlqA1euTjZtp
K0imi6S/g/SP2KQbbFPql8nd2fLd9HZ1SexCXq68plgG5VcZwh/V1gYA7YEkKDfcAptc6mm+CiR8
AH+JcFhhBSbhp3OfPXXtUCnIT1yZ7ErY+jxV6hVTKgPIuF3DR6u6E0grswTxvp1Yx83RGTP7n2cI
wevWwCPA6jQq7ubIAhWV6pyScM77DU07nt8UVUgRvoXQsAMHPfZtkCuvg4MGu2cCtADPp8zwzCLj
jM8UjBn9vmmfxuorxlsVBT7t5j8N+CSBAoyD/kK8RH2fLxL0dY4ZXxht8srS9XOauuz5fB5fM0wW
ScOaXOOaaHl3tfacIftzcBzG/JkxNgGQKKjZGPqC3fzq2W2RTtgezQZacbmrfT4P6NOfkblvtTc2
9USCacHBvGIcXbK9Zv5O9iqr+4XhbnKIp1YEFRhTYLgrQZrDwInfRsfZDg1CtCfjk69HrwlA9lYl
gktaOLTwh4HJuMUlyoqPTquML/Pyv65fK5IDIjbTbBlLIntL6kPCMgC9s2vbZcUqtlAnUa/QeONu
4dLp58HzokDlK/JXmM467wKRZV7zEUV7HuOu3TA5IfnM7vdDv0bz89SwQYueNGqlovqbP1t5qIqj
rc8wrbL6KJKd2T5LKCEd9o2YCdeiHliPVAu3OPXZc6QPCzRY+l/DQBf0gWFeCLkQ3fcwofk4S3VN
QdsaGzsUJJRtaDKe9F+XJt5hKKy727JZ9+h4knnLg0Q5PbvFDZ+bD1CQljaC+1oQeCH50W8peoY2
3s97esyryGcL+7Vub2P9V6WYSYa/itQDj8bCZ95DtFjDV5hWuzY505k12BICH+EBKH3Ql0XxZDF/
od9BdpIfklHddDiMZaztHZoCHDJcg5gTDh6/0XSvs0PhIyWlZQAeVPP3gE/g4hd23jDTT9at8WAc
vEpskNqq8ndat2vany67TPI2mQfsH8hDeStCqrcbsCfiFHJmblq91EfO4AD26AQzMXsYBFCA+mCB
yPQI448L3OILc4OMXqmI5zn4tFXWKg6XQ4ngezu1myGkkulRZz+pSjxhUqFLRe++mYVZbD0yh7uB
p6+ImSsjXzSWhmSWf4MBYUIv77+C5O64h1w38Cta22JGZlgFLphu5bG5lOc++dCybDPNUH69eyKo
A62MIf+3tc6xvHTfuXaq4EDV/qmZHz/mKc5SL/+Z4hqXNzF84JHMcayiRADGtuFQJ+Qjjb7Selub
L8wFbQ6SweJZAhGQPvO/lo6L/6VE6EgDh7UjPYkYQmxzzAPy15eCtVJFp+z03tqXqFFWOgpT7cvu
g3tubDqbH4DFb7QAXFN14Lpj8fQUj+eRpRRt2EpGiOh6cOnVHb/tshY4MCyWSDFZUy4Zjht7+IBE
sgYYsPBwv4U2BYxDL/nc2NcyXoX+JgHCMBlXc9j1TD2mOalNvgSoZNup4f7cOtq89Pjg4o3Sr8hb
1wN8wepVWq8lAi/tkaczTQKPwyL3qqc6dGiDv6Ghxf06AfzptAeHO2YmmhEri97B3EL4IL/G0FYG
fDADSAS94xiDWYHP723b8hwbbzHzBAO2TJqdWYuhMNlrEyxTcem4kIeOpCtr2bc/4EKt9jBEJxbY
aYlKadUpBPAxy5lFyxOaXyN011yPhv/bDMdo/JXmF8jUGm1uyaQlHY5ZeVPKQFm7TWYn7LCvR2B7
0XnommtYHSs1LUh026QJMH1YjMGpjd/C6NfH0zAkHyGvFcdWD2xCVMfO2AAb6KMX9DzWJbGfSbnx
+ZsDAfLLtY6/MOTzacw3U/8nqGSmpW++08Ja5to1DmK4QJZEc5AP6zHDI/OsUAQqjiNeMaItx/TN
CBkXkvw2PLsFNS2fSLqraatIFckkBJu3Zr4wmPwyG31Keb7LYE2Nt7OJGoq2FRKd8VyrF51xvP2t
YdCKOnJL7xDwn8xmhhdkABsq/xrK52Jc21TsAeA6+MHmuyS+iQV5Y6D0RERu73G55M2xQQGoAQAE
Rtq12wxrcj75HOv7SD+09k+jfbraricOIyHfzrbYvKz0T4kzRqBulDs9/tXByHT5VZOvk2bifgJc
Y3N54HZh91rwVlgEZ0btTpIPq2n+WzoStgEsM5m2rgM2miEtpXMULnXrNSnhEOwbT66U+ZppBuKy
XeG8t/K5IqtEvBdIbALa84bwNTRpPVE648yDOA6IIHHLFwYJLjc7TpcmdEsn2Gu8vLCCaNSWJhdM
1p0DA00Uwy6Olnxt+M1GFoDseeLi2yyt4PE0QhNjwnZmSXVwHBkDYk+vFJJmvA6AjvN9TU9uRB/E
q5XZ3gXImSS3xH+pdFRc4sXo55EV09vIJ3LlKkA8sEaHX7Blj8TB+2mLDJiWiYr/1MSPIX93/deu
YS20NVnKeRxktuLeVZ82k/Qc9D7WDrqdiqLy5GQVAqRuSSjcuvWaBWJETgaoluOxG3u2MdWmTdmG
roUf7qQ5rkcmt3SltPrvJc9hM2xBtm8mmW9UcbYszMPm2SvsrdSAgJvb1kK4A2z+P87Oa0dyHFvX
rzKY6y0ckaJEcuPsc5ERkd6XrxuhrLz3evrzqeamMjKRid4zwADT1d0MSeTiMr9Jz5X+vOntp6jX
gR9r9WeRJQfgi7sONCxs3BUzRVMxsxx+CHPrQ4EBnk7DCdQ8FF/uPxhSLaIHyKAN5p0TfesljC2I
mDZBgWOGAdwiUAjzegNDBdNHjY7TFOtzWTWPlYi/hjjmmEayeTaiGdgmcAQCyLgxmCAxCw6rCn68
POkGe8OUE3uL+dJpnHf9SKPcwubIN75GEiQX6F6cxTjPiQRkMSIpKPJ+AbFL6VegD+qWyNtWoU/s
9vc+sw0XG/iYqyef8kMbbKQ0rK/mwK1vqraSqFOG4Fls9h58CEK8iEEVrtwl2p73G7yojON3YJaZ
m4L18BIYsFafLeg0wDvvrlwfUbp50z1wGBjvmtA780N9lpsQQ7Mw/QW+67Gu2ECmz6OLwW/eLw1Q
N0tX+H7wu/BCxugCL5HF0L6ei72TDPWntG8gbC2oswNuXci17JB8n+2fDgjqI81iryerL2av3vQP
VwjWPifAU5zoGv+Izl9j1OAH/yIqnXuto+w8LIbmctCA1pauBEjquzdVE3wyQsxIFrHlpqKmxRYF
giiOfjmKA92t4eeeZFPwCatkhox6UqfB7IcfgTkwWPB6JFRnZrIoINK/0Zdrgao/OEnyuXW+tQ6E
naL29PY276dKDVeuEzU7rbCf0hM0+kCKW5q81FPrTQ7XwXot2ca0XCUkenkhIcuYO8/SSIxJrXay
hU/NYPG8hkrcp+43z4NFOXB/ABygQq13biuDfdEwqKmYfhSKIyuTYaKRj7rIgOhfgHkKMgNZtVyW
BpnOxf9hHHDqiGVyzfZwxbvGO5ul750DOzmfk82aKL30fY0QkZ2hViiepynG29nLPiU0T+D6mouV
YmcBoL+IhhkezLBlUz3kqu2YkFcG4cl22LwMMoZUNSqNbhDgY4EvAQQpA2llQTQ+jNPfoHFxBcbF
dfAfJU6cTooSc9IjYVbisrYAKPcHmifVl0SZxxHsXwwFYd+N41lf61/lmv2IGuYj/DYmOjPqJ53z
bY6h9ymGBGXvfuv7jR7u/JRp9Cv2nA+VjxyKJbX3nJsc368BrEAnWwTvqptUJRd9zBd3itvCxPt6
jnGjJMat3kVPYp8r8xHwDtBHW94w35JM2GH09MUFjMPTUVOWm+g8RR44SeFT48ymgg5SZ3fp6e7M
c92PxQRWEvgP4LNkn7YIO/YQKNYAbklQ3lIcowgXpA9Fi4N51r9POuqlzqKxguKg01HAyK956PRI
owjY6H2oPRyDhUatQJ6NZpncX2jSzBA0/K70p++ul6jgW5QBS/0pxqEZmK0h/e+5OGPlLsaPE4QG
lDw9J88YRZTVWJJ0VUFVZvI0alXFTdI7zYrMEtczo9nYq3MGXJ1FSolmBkYr+CVq0ke4flFcO/Iu
royPKHBfhEgX7ryytAp/yQ5lDe5T3dZgYfGbb2lncaVVOc2vtdhA2K3ks50geNdieQxdtlWMNFdm
09+XhELntwvyEhMHvXYSAynljOH4OeSf3VoDVkSDfmxGXaDVVaQ5Myuwv+FA0uAUS22+xGEAkIEm
mI6bO2rdER3RynQZsUEjQrUNeQY+ldpnyukp+BEXpWjomUnQE1lXQTuIrpLkXqlGBpRXU1aMZb5v
dOFPpB4Rif5N52H9jVSbHr161wURLhVTbNWln01pwS00MaPYd8Yr0KKDQRfjWQy4tqQkzYAz5l87
S4t52ZVuXNEey4Avhd9Dn3lEcYBMp+jlJ3gNczMVQ5IPeh/lc9hhRuSHwHMR+4gwC6jicPUbgILj
5J0jO1lRD+iwxl9jpw1TwYKNB7wTTYXeIgRbL3P1e22kkF898FZI7hh2N+V9K4HlIjbXxH6Fk6rf
TeHHAfkT8z4qTVSjCRkG9NfWYAauhu2y45NcqbwKht+o9lfYcHSDHNHTLnqTIdJSlrV411dtS1vY
zZp8+pD1AJZAyzF4A2YHTP+nzZAVxd+zi3v5KxKymZEvHtNh+CToPskzwb5anQ3Z2CDjZcaslOkB
YdAFn8ZWZQOFvJoL13xf00AOKTmHqFChLZywdMVlHrqm+J2Xk2vU3h01WYIyzSwzRjeypZPrssmD
Dejv1Ji4KSFKc5MNU2/eg8WPNFjSfg2MPYuXLLcejZPeR+fbV6ayCPhab5nvJm45cM9lz3U2JV44
n+ZNLDGmn5Ze+bg/FDqkDTxFAfOtk9ifTfi5H9MEyp3p2yX5mWiTQkbtuFuHHwGYSqhmRI/+Yhmd
ZWOzdrYVjNS6iOzwoGMIHfGE3T3jSQ1jki6hHMesA7DBvDSR530JoXy61NKp8NFa4lQzTx6cIEGC
sUCPJZPox3vWwxnG7aRwTgdbV/NHH0IHZNpUpVnQH4CUVnRbs7ELmNGKPmT+JJd5zVqQ4GUejigP
Rf0IcLpjPgM0MahFfOC3teZcNmvDpKUPHO/KFygJns9pFPKVTROBrUKTZyhb6lE4PxUZY9+3I6J6
LTB8RkJa2uVjYbqoc67KbkjL+dA5U2S6G9fz8yLYD3HUdjB1cm9TBA2XXNXfRjNEa4LWU9eoL5If
DcpVuG7h0hxGXTBTew5bRA8EXEE/moNM2kS+62QY5oiyikzV+YPtarfzDw7MgOG3oLE/FO/KgGFj
+Ut1TgTUNs1qu6Kn7yYl7YQ+Tkz+TYUqEzdRFquGFm/ll0DDpgYCNPI3olKw/BdHF3Yz8+2C4WOY
TZlczrJ2knYGKdLEAI/JGEbaZTV8P0VQdurgLrStkpdu0ZSYKEq+4fvZGyuqWWhnPLQGdcsYMeoi
dkGRpFHzGYCQ4m9uwAaONyHAF6BnfXaKyot+H7k+7kizYgT6ELsxHhbLqksE90eJQDLhE9CSXeyW
XcYDrT+AY8VVORgA7yDszPhLqtzH5lNjNDt/Wrq5xqTX9oukPhrWphW/OdDResOzsRXSNcqSBwQe
K3Xt+WJrGCA8wt2duumancV5Irxrf2650RsiOBTDNKAUanrKqwOtRZPeOMpsTcC2tc71yEB2vUDd
uEfIkH94ebf2Sf7IJ07Sq8S2/vhdCzmvF26V5IhzxQKuEiLnQfiw0FPQQCF6UZ5761BYNEX60g5n
KspdBNNyh9pWr0WC2GLdxwGt1jk1zSM8MgeBQ1OVbkIfbG2b8RxMpO2RpU3hDMGSZ8bxsevLDkqp
A+TRHuiVqniv+nY1LncIzLivdq1pnLKFPdoL0gPoTTNiWdPf2i+KCfJTEiXtOyDBBU3EJXQwjopk
ZprPU6cSEmm+kUMbpI3WCapkHoYAWKIymhJGRkAUzosZa3PY49XK3qGFuUHrdF+Ry+Dk5ucpK4Rr
lY+XGcI0ocDOdaQ5hq5z1IWM53M3mG+0pY19yaGoA8YWYwuBl+waSB+J1eIvP5xmxAA+ss7HFtAe
+Lw0HVZ95agyUwwesjJPUU2ycwSceZ4XNO6RY0C67RAlYcNwtEb+hy29HBTDO4QsI9T9TL5SMFZ2
qZMYwIiJLDojDY4U1axV2GGqrhz0Wos2GRLwIdWYo0SUB3F2NgvD6LvwiWKnHiZc+szA5HC+z9wD
NOAmpuZnfYlB4LUTV7DwvYJ7Ym+iBPCmKWs0LDX6FeG1YxUjc9c1Q/zDQhAfmLzEY3jWOJFcrsBj
jd0HXEQyeF1tViKqB4txBiLlyZDg4XAz3y9ZoVBdEniA0reqshIWWi0zfK7j/qfHhr6RXVOJn3HZ
tSRZrS8L+jaeP7gDek2mKk4b5cIDc1IAJkzkqMBuVoviwH03dkZc1ZMzES/Ys81F6TWNumqiNaxp
cESiX36FYavz88RbF7oxZR8xcDYOJ6oN+w6AYdarFoeQnjTWUWuZfojbouw/cFSrdDd13NxIZIhh
uiViL+klGIoQyOXsz+t133PGxazraN/1GsYrDJXhfdkqRH0yk80SLx6DFtlsggTvQYY/WOIOccXe
c9B19evLaZ7wfS0YRcXXzEWHHq5ghXA5gEVwOUHmJ9Ol55Mknsy+0vGNWzZMaCa6leOhHRnon6rQ
dX+mmcfMpcWrWd2LMMzsg6DFSrxbG6TrdJ33uLVjiRUferdo9bc1kRmEj1JP4wP919yeFUprQKxa
98SmNjMA2irHTvkF4m2DOvgcFrXL/JqwOM1e5bMNKzQTG9lKJO+XLCNns738EQft+HO0Vc8dG3vY
AYhltMi5lJO45WHSOyVV3OAERZDfO/3EyGTRwOxwX2udFGjGlNFHz5AdolW4OnTmVI/88AJmH6eg
2GLcKwFsnehphR2buxoc4EJ3dDmxQeWD3Oi9BnZZVU9m640G6a3SxezvavSgcfHsg/571inFlA9t
qM2WwxQ5fSCR2jPTDMDRHMbi4lEmcgaiEGRWPa7JyoBVCFBTdxn6K3eyDtMvUEXQVfH6NEKUvikW
wBwSBxkf2PjXJmiXBx0a+Faiy6JLHWoa3REBBbQasHxavF5TYagUaQzXmwol7hBa7feqk1m+m2VV
8r/LuPwEFa+ZMYO6z05TOHlfXBn636yY4ewzU8ZqN2umBFZJRKBCkUAO39EjM2hoFDFY0oUe0ueF
ieojwojNjySv8dfx6zKGTtcmFQgz6IVo66t0QFIHsCdevSqIMdkEJ5uce0IhyelYLZGZREThXesG
K651PYQ6BJEQm9vSdXaB43sqpzFp0GJ02slZ9gtRhn9xNxWo5HhZDz6gsxU9RuL4cpgHgTNJD4+9
3E+Rxko4al3JheQYyIssXkaHkgTTniTS+mjMw6NwD1A7kVdd4oSRTDeleNEHiEFActRuOdLCa/v3
swNa6lAUGklqCD6+c0o0D8x1Olp32qV+VNqLOPL7n2j1jyWO39DMYBwuPlUR+8rhplZAUZ0YwAIa
VeVlXRiNPjS6ukjGTVkQP5K8KGRs8tFDGriSuC1HykejBbCTxqUyi5EghJRIbuO7tEdPlzF3mw9I
K5X9aU8Fln1mQ5bdHfSiMtlb5bgAf+O5aM+NMzntt6CasE81SzfFX9thgDMr0BBPfuYRWn+n1SCA
7CB1tsgSqwyUurJ7i2Yae34FsqsM6coIiUVkQWPOkVtd8o8W/FXGvVUH43XP1Gq6mEO3Sn9wfeZs
knVBoQbU2xgzKyUjcMLrMQkAEZxM1HgjaWGLahoNHSB/Iw2yTZVbLOv9TMYOjihZlxkV3I4sfgx8
WT+YVmsPhwE7A223zQAuPQM4N+8qdI8Yy7RF7JJca9Sk2ehxdx6i1ZP8rEVXkiA0iYNvQFxj9GVV
AnQ+Kwyo/75cqUjT0ckfp7F2wJQtlQCzJs3s32EuoeczlM+Kx2wMpH5UXg84Frnr6BsJ4doeRqYa
6jwfVRB9iFAKxdOmd92auU7clMSFeQ7TEFExVU3J2QiwDlXIoQ1Qa7D5dONX45AcVB1XxS2oVpqi
CQTJizafRc0x1zTM/cFHT3dsiiy7aqZW92cJgJTp3J3LLAbwGxVQ0qItcK1DVSJntlLpOAxbssru
8tabwkPNJRd/0mACLRQ+VTCbzRxbDx/AoXTk7RHcDkYwc7v0oEmVFqd04hRSucpjuPlfYZJAtqzB
bsLc2hNBmez+aPQ71W3qkcOOQpFczCAgDRcrg1rVbjm+DzAjzsEp9D2d/LahsmUk7lYzatA0bdbs
Y8M5HsBv5TF4OdAOVs27f//r//y///tj/u/oV3Vf5UtUlf8qh+Iemk7f/c+//X//q/7PX734+T//
DrTxpdEep9EXfBwgLPz5j2+PSRnxN4v/aqO5TvHk9HahuyTO+2TW0Clb8o36+4Q6/vLrny6HwI91
tef60reukE+Xc7QvPQRZwUpO+AxHCBuDO2mHXVJO8ePrSwXPnszj1vRcawLrBZ40T5fqkFMQUx1v
QtbpfFovMKs6vyefmDM4/XrIr19fz76wnlEbJUr7Qvt6+/O/3qRtuxRWFvOoZIi7K6+IAe7EUQ2e
pwIJP6CDbWOQtiM04QdopfL+9eVfelymONoGfE7PKvF0+dRvaB/UUiB4EiNHFDtTcjdSHVzTds6v
AcItP15f8PnO8YzLp0SAitW0q58uGFUIApHLI5U61s1pRWy79DKbHKRJ13+8SY0f+EJZrZXHVt2e
/a9Xq+skpwOWVgS8Ln4oKuwyyD2C8zZWzqfXn2rbFU/Pg9FSGM8VRkjNp3y6FOwXv8bWrEGQBIgY
N7zVkLNimsfDj77RKFyMZRhHO6TPVf0VFBBg69d/wbMPGbhIGDEJMTyvlPboiASqoi8GJWJfe1uv
TsdIuO57SvAGUa18Sc6LHhzDG4s++5jbotYPhJGe71tztHuGMWQIgrQpo7dGBFd2yZAWSyODUBNo
3ii4+ufP6PmKJbV1WfJo79R9MMKoRKI/Z46M7YybGmhHVVFsJEBKwc7HP6MC9/D6ss8+Lk8JoNaz
0neNkcHxxx0mjQA8y2Y04u8kLS6+LN11mPruVTFK+xuqdHTt6CH9/s9XDlhX8Iqt5JAebSvfjxYp
GWfEpK84vFoYX0tPa20Np+yhgNd0MTQZTeCpj339T48Pj/334kdvW+qFRkE5ki+0IzoWQwZGOR1K
n8lTHof71590+5c9OUAsBshcBNwt0gVp+PRJ42BanWbClE5lkzyjqEPc1sA41GGPu49fUwH6o57+
F6saz/iuFH9O7tGXrZZ4qmjJJftiGhF73tDAcZHSuRqX4GaO/R9yRRry9ScVLx0ao3xPK1dZxU36
9FEpi+sp9Tz6haW89GDa7deZWUkNbWQHPZnBLu24q146+t46erpWdNPo3/jMvBwDC5ic7GHYMKC9
wejz9R/3UhQxREojuE5xDzh6ISjJoq/QJkgnty2CPp6XLzcLRIlrOfRoyCUjsjCvr6ief3iJ3I0I
LGxZQQB7+jbKaEa7oO8LNIo6FIMaVdyClmRY8PoyL7x02hfkKuT+1EDB0f4K4dhAHRxQVEwKfGFE
GzKmjCWY6XD9+Y+X4g1KG/AwWonj7zuo2sv7kcK47Tb1ab1MwyXw2hrpgvStAPzC22No6bGOi/sF
Yf/p26tl3CLox1pR2rvXlNz6fCRMv3FMXnh5vg6k9GXApiBNfbqKjTsJ38BwOIUu0E3asJp+3l/q
plzeCPHP4wB4fqEBrCjJd/Lcp0uNoppnBGy4uhAg4NqcZtq1gMxWVNh3oinxv9kl3QQVdu+MVGxv
xLyj5Y1EsEgS5BXXOEHBHC0fQDsqy4LhixSh+upmUXjejgNgMWmWLzKd5UNmIf68sTmfnzoe2ucY
KA6Aj9TC04dOPHcgvY1QgSXMjxde5ZXzV3e75UG/LI4nodfK7K3g99KqvGswyNyomlr36aqTiKKM
8jxGwMmTzQ1uhlX8BTHxNbrNh6RIz9qx0vL29cPxfMN6Ab0H6F1GW//Z4Vgjn1kojK19MTKA29FT
mC4EKNvsjVf6wjrGNVuOCQCDsf5RIMMCUlivG3Hz6dfiI1iM4ZSKs3ojeX9+MDzjUZWYLQvi8x19
uLyunQbuA/cH6ixoBjshQNUQ2Q56zG/szKOl/uxMoQWJCELIrvCO4mROQeY0PdT/sPXbiyjz+2ur
sX9NMDJ9eP0bHW2M/xwC5UmXMo//BkeHYJUgcEoQYojWt8uZp2a5T0KE3Z1wGO7QxrOH/816UN14
mXI79k83Iq7pUtCIgXwB9QOsTsBIlziwjkjdV4yMEkjFr6/40suUyNZuFdc2CtzewF+VQUK7y+JZ
gB15VmRXZYSe06LH+iJadP1G7BTb2/ors/nP2/xrraM0yhmkKfrtw0GAF7/YshWgc0r4evTdgw85
8KyL5mw/w1jbRlCyvMhgOLzxisX2Dp/9isD1uP4469o9+qYc5SnOPQyLfex2Tryw/115OVzZGrEh
mjk/WsjEv0MXV4IyEu552iFzWtHMf2MXi6Nz+Z+3YRhOonRI1Xkc6iZ4FFLEAI8NXhVBHJ7OqE2e
UL3N1GbdlZ6hFwixR2gBo+3BYvsN8Hs2M54T8XglTPf4z3cCB0p4KiAIcrie7oQRygiUoBJfzQIs
TDWm9ZWFbfrJ5S9/fX2pl44VI3aem8uUDPfoBI9L4zOGQBhHOZ35knczaj290h5zLJTBmf47ng1P
X1/zpfuMm5Q802Np6R49XiriJYKlV0EozZj19SLHNblzZ1BMVVa1PbBn1dCNLzogEf98aW41XqkW
ljLxaMcpL+c1jACRwsF3FAyJYfiGKOvqIxNUW9RNSKCQ43J1GLyxyV56aO163MkePrnk70+/aZyV
QU2CDQSqFcOPlGThPTME7wwXCjgQqvppwcV8+sdPKy07iAgmSV/+nL+/IkoRuHnlaABAM/7H6VXr
5mGBnzqS2zt8DEq8JfAGntYSL8D/xcKeFoqEk8bY8S2uGpqWSrIwSYO8XL35s2yrxwB85sEapLBJ
ZM5eX/GliMZiKvBcTUFM5f/0/ZYyd4KFvgokvMpitxFGmF0gSIMg29KU4n6FlPY7ZpwnQI9mqdqR
6A3FGWA3mqGv/5bngVxpKxV3lOF7A2A6+inhPOeI6CAk5U7eHVe9+DQAuDiJdTC/f32pF46vhxol
J5eOkhscH19fzYgG+DGRQqBCcJIhBNbtctK5nnmZEr/KoiWAv77mC9HS89hRmn6/8ILj4+t0hQNZ
qaCtXwywjLLMDtVZrD2kpF5f6KjFQVhWru9TFnEnBnyOo8PaJiNneElLDNQqeQ1p9j4KGRIqmg8Q
+tPwq81rH31Q/BheX/j5E7IwSS8oIzq8xnhPP6BEr8XtFmal+eCm72KglQcHwbzvr6/ywpYl/JFE
BHw4sqjjMJ+hN51E3abhiV7tWQ5W70GaBiH6FEGJMe/qM52Mznnd00ICZFTic/VmO/KFRxWUF3Z7
YBd3mu3P/woRKEcPeR3zG3JspFA190VM4piFvffGrvlTpT+97An5gE9NAHzMU8db1TDaj1rLOFgE
U7dvB8c5rZ0QgeHSzAxqsNkGyLIpU2f7pganCspc7vRsvYtcjdlprOv0NGSmAQhQfTTMeO4ZfYAh
mRDItMJPLwcY4FFZ6QOqCQUSFXO+DwbccRyt78B7XMEs+ND06p1Tg4fCngkdBVwGQZf8HssUjIyG
jlpmDuiUbNzMZT4WSYAtpwNAKisFEC8E2dYkGi/rLcyAA2dKN2ff06F+l1bTd6FxfwJFguQLBpoe
En/57H0Y5xjKcICOYn+feMWvLrenWZnBXWzkTvrofyap+zDE7X3W+Z+YqlGhe/88n+DVExg9E7DN
3OCoIlgo8kIbAxcRYYlYazMnzQEvhRlrwSyK372+rZ+HJEXO4hL0JU11SpCnO6roZ1T9c67Y2k02
n6Pevak9Nz3D3bq8wiBnvHh9vReiLaFIEYvMnw7s0WFdFPop2Qh92xVLedC1658w0wOVAQjojUvm
5aXozdGwEVr5R49WewYAjrEU4mOP1cSCnx7KivNDPEDPeP2pxAvBj1SBHgr3tkuWdHQwgQUz5PM4
LkDe+6s4RbjewyPxNN8cimySzWeQu5GSWZfPOoZaYFvbn/lbYur6ECrWoFX72cMQEM+I4HJSy+8k
jlCKtnXwRk71QgiRzDS4DvA0oEN39AHWyQXa5HPduW03XqiqGOCLBOkb2+pPz+04fhjKZ5934Rmp
t333V6Tqo6CD60jWCLZ5wcy0Ig244W9GMHkdmKWftE5Tj1hI6K49y+oVAtMYzN0IBzfBwrtOGSph
nxe4b4Txl/Y7Fb2/XYaE8eNy2660KBrgCSddYOYdWKDwYBEJxcKJLsY4qPjm9Z3x0uuGwEFxoJnQ
PZtyDjZM0oApOfQb+O67sSwSULRAr4b96wu9sNuZUdmAAc5WHRwX9xaSCaBP2DaiwZ4Hc+z3Dije
/ZRq//T1lV54hVRddBCYotqt9H36acc50q4Dmgvu7Nj+ctoKAfYOnFo5hi7chyZ6//p6L7xCs21Z
4pOxFD/bn/+1leyQglTpWY+NtHT7OE+hA8ulH7o3YpPYWp1Hm5ZeDMMvj3rO6OPKMrU55K/aZdOO
a5LtwCHRSkeuvz8oMCeH2JPF7TxVeq/jND7PhvmPlmvzfh3L/qyufAcqf4KWRbjCVUgjL3/MbDHA
TaQ+PiFQefd5VRfLG3f1lqA++9VGbPMAZpVKHb0fmSN9sTYTtOQU/X7k0Mt3KXjNfVNIewfhB+Sq
48q32h8vrUrTj60tyCyBeDz9KiS4AXrqSGHEC8g/JLGWz12vPncz8im1THG3Bxb9qSvI7p26eNyu
LiDls6VfgZgICC2UaoCE7EPPzJdb8oi3kB0PFHrzYTCVOa181H8iP2f4OOAp3NAo3utGf4V2AKQa
RCmSpWgeDun0WYxJjJpddKlm4W+4iuCk9JD5zN0a95Fc4GITi53vxleZMyCF7/2qbYhBorkZWvu7
MZm7HwBrXNWyMFfYqHyux2yj5jYoJ6O0ELmLv5tdWdyUoNvPOpVd2gU5S+m20c5dfbFrOjBUr+/6
FyIoiTSflZz2T1121NJq2qTpHEx6KQfHZTlBF/w7+lD4drQDKoARf8VX9NeAZZ4E4TK/R+MUyAbm
TbtIrM0bZ/CF6EJtSE97G7DgPXZUJNX9YswSQH2vlim8iCfODtS9tP44dj5qMa8/+vMAQyMU+Iz0
Akt4Oa4k1n7KvUrz5FOGRcTetcOKsgQeqSiI5gmYJ1P7q9m/vugL7S2fzF5vyT1jCnVcRkQdtU1P
BOVmiAnUjIKQGCOLOd/Kqws01JJzPCNhZAmvB54Us+VWKeN4NyAI9caPef66qUNB2lMf085XfwLV
XyEP0Uc8GzQYwLFB6RvoKwBCeKanGZy0N6L586Wo2Giob610ECvHiX6t2q6Na4gMgw56tDqaGCFi
gfR2ij5BELzRu3+eJ7FaQOZBx1sEFNxPo0ZrmYQMCA9Aheug7DQNMkNLAUQ7JaFHzX8ZTgu+wV07
oBXz+gd+HrC2dId8mpU9w3+eLq2CxaxjhN1jSqGf7oFNDfs5HuOL0OVCuEVOehUfm8n6H15f96UX
rLmVae2T1NMjfLpu4iRtbBqHDKCRyWlO0w51MzDXqXbq89eX2iL905uAR/QkuKNtFkPz/elS3jLi
L5SgRFDgB3Qdl8m0F3Y0b3zD56vQ+yUIEP0ZtTPQe7qK08J0ySMmWJVMluvIydDvAzXyxhTv+Wtj
FQp6achmmMAcfa4OjP3oVlSLSYhH3oD/wnldAJ0swi5/47S9EGrZGOSpHr5PRC5x9N58mS9uFYa0
VefwZ5nOP0I+54F+0aN1nHcb5HsxxY03QwjKY/FhrSBXB+0bifmz/cmh2MZNAdNRF1zc0Y/gzsS8
SBSb5A85A/S1AEoj6GsnxM8CPGp3AmPsrUDj/fnXPt0zPPs2sWTbKM0k+OnXxPAMkGvL9ux8yLYo
+J4tToei5w40A/8ft/Gq+FTWnwsP167+JySlkxlDeyfC1VijH4LxGki6ddnl2R2d4ROnlSgG7EeD
kMUEhjmB3PC+RVhjXTGjR2o1+grql1zF3Q0RAuT547Dem8o9bWfEzcvsAH+ArkAOuLK+8JBVRIEC
oXjUExvwbeIUarybnENR2BXBbS9mxIgS7DH8a4MVe2SvHYS5LXQnf1/G4GsC3OagUm/mCUi6oTZo
No4M6p4tlgd1gMrjjPx1aPLraUibyyKevziUcRF+5PYiT9oNw0c+8jVi5NGGM5aisBgG/xMWKFN/
quNzalfKSfFntHydQUkTd2ZA/CVU+xWGDHbsuwq9DMSb1fI+NDgJfIihoHN/Lv5H+AVozHxQI/xf
HJ4KQPbvc0xJgXnV8nEYQJrrywmL5KnxTpr1Du8VGAInWtxm2HVUkNbmD7geVHGLcBDgaVyzNLia
GOKxCX+smOZ6wW9c51bvFhemFXPXmOQhQzOBPGatf/gMTbP+WzbQ7T1Y1MSLDDgrTui9i495+am3
zaWyiM9k2R1d4hOBCNea3YzYwQ3FaQnTA4Sp0gdaYjAVLjMsau2XzjcnfFq0bRBTxInWGRA9kefS
4xg7Zyo/zQYBofK6wcgeeYzwNg672zk/m5APyNqbzWAw5eoF6F1FH5AXxUVJrHeT+25qrmDuu/Z7
hTRYdoYKIUImw2WMt0E/XoFBjnDdQ1BZVI+zQq9pvA/Hs8j2B6hpOALcK0S9qxhJOeeLXPHs/Chb
9OCyd8n0DXsgHCOQbhAILE2/ovVD1V9LELmgX+kd9JdB9oiVi58/yOx0xCe9JuftUGrsmq8z6UKb
fm+ZjDU9lhNJgufCxYhWDkY+ALzXGvldC1VvRa57QzPf1upC59kuhgiK0jFJTYCAFBoy/Vd/uEW4
vkAPJIE4OC9fVvurGsnn3+VAe7OsvECnRYR3Jv/qIw9cl5jjweb1fedDWVZo94DkRRnZz+ZLhBrP
awQo++AkTLFcGdLTOrgc7UMMZx5PBYhvSDMsCiA8rn75cI406AE+5qEd3H1Oe7gP7jOcy8bC3ADV
5Y9Ih0t1mo58peBgwztZ7cHOQxBF4/W7DOd7eNQH0Z7TfsuggAXogr1+vz3PHohVdI4EEDomkMft
TxgT0VQIYpUXRfVFa+f0XPczapV52X6DuQ1VpU1HROw9PDBeX1psfZFncZJh1IZVJlweZy6zn0Yd
dnfU17N/reIcODwe56q7qZSHZ6rus0MA0/GnCf3oOu46dPDxCl1Bv56MGZ7hr/+c7Y49+jUi8DbU
AHcWBf9RUuHCpNMhpnknakDcPx7U9G5NveB+nvGv7oD3vfHmX7jzmfwx6KaTBrTuOIkxSdjNa4Vq
HBKFsN3iZbbXaHzat+ZuL9z6ZGhMobYkbeu0P72NpDcNLRSLjbKXo3I39+mDCE2KlEiYvvFIz+5b
8nwBAobcApQadMmnSzELUn67rsirF+J6jaFvolNTr/s5QR8GK6PyGr52/0Zp81KqIemaCAXais10
DMf0qkCiruFikoJPtTXyIZ7gWoguuNKbm+rcICa5fl+bJjz4FSqEXCENWh6v756XLn1+BXMolxYO
bf6jZ1/9tpjKiGev2iW6TIZmvZh1iVHY3GLHDEyXSNd1Z7bJWvy+FLZ0bpg9CgooiCM24r4L1Oad
hk7AOhLemgXp9wCDqX/+jQD5SH7iNnqm6fT0G2FRFjDjRjGwpCBE2nee3S8TnZAPrpnRdoVTiSVa
0cax+8Z3emG/c6jAk/5/5s5suXEkS9OvUpb3iMHiABxm3W023CmKkqg1pBuYpFBi3xcH8FzzBvNi
80GRlZ1SRkd0mc1F50VlpUkUSQDufpb//B83ymLLmdffXxIwmxo1fHomMwcZ5jvDr5ndq4PgFwWn
H+xn0plVz9isUUPxPt0Ghki9DrR0xTVN27swDc1jbxsNilVMqcD5qg0mwOEG2uOv5GK/eud5Hf7l
+2F4bcVOwDtb80BonQ3hReXDOGJ80trFIURBxs7cnd/AQ//5s/eDZYdHp+faTCvMGe6nuJ7CIQW9
1iLMaAx5k5eTuMqGYYYDBcOhchvKGUiD7fXP3/XvlT13bjfQajY8pk4+797xVDrM1ARIKe3sjrn1
I9iYhw41xarGpNnW3EcKaO6qFOLy5288PygfN2qUKnQF6C8zEUJ3/+OFLs0pcZwIcNW83T21VtDt
0MYSzBuTFefY98zWoz9/yx9UMugvk54ZJNm842dpEnW3Qg874o/SKV28uPEcsxZa5utXws+qa7s2
2peiNGK8IHyQFThi5glgGUzwoTV7sfeLz/O3PR25O6IzDk3qBcxsfLoEjHPzFFsjGNeIPJtOolih
kRTrOBjaX+wXf7vaZKSCJYvnBXsndcmPV7vTo0ZvXa9GtmFNeGcJnSpSPNaAVGI7Zy8dpjD8RTr8
9wdaArW3OLQYgOPQ//RAdzg5RsQrFeFgS3BWDTr7JtaqY9BudYx0m1U8tKAJf36T/76AP77rp4NS
dl6oRRV8jnby9YOc3bj8+kJqmOPRoeouh6aD8mS56S8W0g8OMDmXpJgRsXQH9can/hGuWlpcuG21
SBOUnVaEa7NnVOEZxtyArRiWWys7jZ6srB+XqKkl8yoCPvvgNqtCtfkvPs6PLj47qMk5hqLCsz9d
hhq/V+qkOp8Gm5SV7lfpuq10hL0MxCG1vQ06p/rF4fm3o4HiIKIF8nRGkCS3/eMz5nYBY/w1XvA1
o3zBukud+LpL8z7d/vwO//h9EGDyMKOr+NyoY5G6BnVoPOcJO40TxhMacF1s66pftKj+rmzgG2E2
zagaMleKVJ+e4IABRekoDLtj3W82zVjUkMv65LVwrPiQOJgDdnaEheQ4AtZz8EpVOYZ4P/+2f9+0
5g+B7olYzJpHOD6duF48i2AFl7UyGoWDkqWYQM2xYJ0GscuogWOc2YslxRBoAdOMYXF6Gi4K4ecv
YusfXw+OZTFrv3Smvj7eYQJus5FocRiJcSzQoZMGw5rh6aANrXXRY9+EYzdsIEDrOzpx4j4bSEd/
cT3+lm/MuyXZhk3YY/CcfbopVdl1k49kfuH75r1dDfF5U5rNdX3oylHtMVmy0Hgu3cSs19hLGZji
obRMwjEDWvbLFtyPLglakHneBNUSyvZPzQguvda4pYORMB6yYiktdZ3k/Z2Ip5DJXEdeBeVIS4LB
ifTEd8G21BhwzNj9/KL87RSfrwkrglYXhTIuzMcbM9IfBpvCaq9rJ9hWlMW0e7S3XKQah56LoPXG
RSWF9gvV5Y/edi5GMlTk8Gh+brBh5JHHrQ2eoTFug76qDmw5oFr4B6/3HKNuiQGsGeJdS8+9/MUO
93nWR9KMmAcr5RyIMsL1OVb3MzmNUYH7nsrqGA8+xy6PcKwwBhVJca5sS0MTCSkOP4/hiBW6fi3G
przsHAxxE8wfiCZZQSbeLkccRPLrn9+SjycuewamaNyRuZ3uokv9POsKrGkICRdn3xY7fg6syKLo
k+tTt6rojRxjP1XFL67Ix43x/S0NVibCX8F4ral/2vPB3OAm5cCu6fSkttfVWJavDWPgwy+O2B+9
j0BsZSG0ZQN055//JUb2nLC28UWjzmMgB0pa3bj18D35xTM9byb/GSC+fxtqGezvPFk8YJ/HPpmH
1/3CsgacBGQcvaAD7Mq3lCQnvTFDeDxvP79fP3g7+lUo5eb7ZXqfo5VClHpVBBXrpORJ2o4yrvQz
xxwBt9gs2Pb7t/tfH6a8m/ep79eiHOsIWOCn//yPy/Itv2nrt7f2+Fz+2/zSP3/14wv/4xi91kVT
/N5+/q0PL+Lv//H+q+f2+cN/rHP6cOOpe6vH67emS9t/zqPPv/nf/eE/3t7/yu1Yvv37b8/fsihf
QdOpo9f2tz9+NA+wW/ivcHH/nHif3+GPH188Z7zytnh95g/lzQ9e9fbctP/+mybsL7Nc0iNaZWUj
mWR1qbf3H9n6F05+4iMWFW1gavO//SNHTR3yMvsLo26CnJEujGFZTKj89g8IIu8/M6wv6Ezm1FVn
3Ap5hv3bP6/B1ffH7vvt+fGMPk2qjwvc4TORgNuUY0icyBQ+n0PBYGVuWmKBV9hjflZYkp49HgKu
vRjEZGKW2ksgSMGgBXcoOGxckhvjig+Pa7KtVdvaYCapVoXcws6s7oSCT5WB3QoWDnMvB720CSWZ
822Whjclu1hT2UPpD9a9F+buvYMF5O8AYp1bQ+bWlWREGZMfw7szsX/auJ6vzh1sTuWCIk+/Ln3b
uheB2T1WHXg6rqt4cO2qP0FrlRu/HoJHv9cimDDe1G+bMhAXYTdWL4kNiMO2nB6BAhaNtUueaNWJ
hr9FhgdShhWpgVrkIhzscN9wT679AjcizOlxY6iESf8B0sV5XeWSunWWJascWAoZgC83HYDxEya4
Lt0AvC9TlflbTGyJiA273kwdJMswMi0oLP1wcKvRetJ7YVzj1FjBye3HLerkaImAJH4kovbHPfLE
FCNrF9uiik5tZNGjiP2uAGVA6TuGxSI3TtnMZtUttwHeWSVpFAQ62FS812pvb8aWf7DT4HXqcD5h
5tfCfoP72JQPkF/KQxMm2WUPYomqS+Lt8J/QVhkpAU2fWKRbWWfl1taA7OpGUrrbIszgpiskFg88
oyncwSLGitZrrKugH4yL1JhsStD07x/YQbRwGWfstYtWDuWbhshja6isP/RAtdftZOdXhR2NuKs0
FZ2ocWK5SOWd44on18zgp9eiwVIVO5EOpExICL4b7La7NbDG23hlHhzZp5MrhKezzUbux2eEUOlO
OMl436XmbENLfIn5UN7mB90o273V2RJZlrKjfTqB69pOwsy3kd8ZR7/FU0/UYw77nN10BocrtS67
qLxjfDlfNfEQngI8nB54oEa11EO7utEDU9y9X+2CKssBtxW5RcGAtwuzcScM9/DrJQ+CXhB7F9L3
poHGsFWufa2IDkVnWasGr9hNwkj8QbUVnnKBCzda8uzfJcov8VPRGU/HOMMc15EnynIlx5rh9T61
Wob84mbXtZAHF2E5+cfSsJIZBdsjm4fpDANAmbHE+bb3zpNAE3dxXhfn+C5ild3k+c4vs3pbWIPc
GU0/Xca9U+27ZMz3fibGS4xUu7XAyojBnklEzipAWfnSOEN1I/Wq3SdepcE6aA2jW+tmgPN4Bywj
2Ay49myhaHp72RRFs6JSg0lgZyQUPYd2ZwW2Tl9narRsiy4eK8BmcKNDokZxZ+hK48bY9ggeRtSP
rQohIrpNMt1bWsM96Yohe2hABZ2SoeNiKjWGD5jM4R6j+PargjSOa6jof4mWNZCMtTdeoHucsrXo
Kvx+DQvT9B2i4uxOTYNtPybWMBosiApaqeyG5qHXTf+xphD55CSiem78NqqBcLvZ1wLbmzfcQJhb
mDh2xdr1++CWrqf+kGc2a7jgGwYgw+junocWvQEcaEbPX1CXLh9suLl7Rmkyey0rgctcXVCLXcZM
guz0pisNCLZJeMoDPbjqy9hdCxjOl/j/TRIM/CjLTYXT79uYRwOpAI5wGJgGE/hT21QMh6etNM6D
QjNxbYvDY5HU4gwdfX+XCgVN1w6Bm+NiyyRVV+veLY+zvtatOBHY92bukx6ndAOFZgGsT4lR11B7
C2hEqrYZ+nFL71yyNGxk1Q4Pv22iU6bPVUenRmt4urpAz/AbGMNTEXvcqKbgCZGWJi8Sl0c/aXx5
EYzOONEoGeAuT0IeDaEZl2HZObsiNrltTCt8S2hsza42vXpTjgaGUw9atRGBpm5BFsbPTMTItcgg
Zi3VpGfQKMEhY7SKqPVZ1ZW+K5oJg/FEx8VxlWB4SBxfsihV38gjSmyAO3rD/X5flSrz0m2A5+at
xEL3kiXRPCVuFJ6gTs5PmBXO1v26uFOJ5V8Wpj5maxYlpuFFyZ9TIDsu+RR8lsatwpPwXfWGuDE6
qJTv2HRd8E0687vNM+Q7hRT5qIaIp1KzBPD0eZNDjQaZr8/PBN7XOI+Vcls4DC/jASzlhcRhcI0n
cblumgxme5CwGPVI+6YHllj5LsV4Eqdv7ztOULgpnuEF6712ooNMs1nOiNroHKOLfFXEkbfAu5bO
a2RwA8xkuC00fjvJGnzd8SZFqMpfaOJI8zhhaTvqIW6reaWzrEb2ex3B/zmrgQ8T8QdVi3VWoGiH
N1nHp+664SXBWM1aiZ6VmLg8APpkzU+PbtVfBecj9qlqANTLlwyIglfvrwYAx1PRsCDOCxzaiIz5
ceKp8FQzXLmUlVLgK/h/gmh25+pYkSmu/roIeITIkgAENjofNMCZcOE2Hiywli/DGvAwRXV4mrAZ
ZobCiwBoUeq/0EXa7jkR5JpVByYHSNNatol3MZ/PN0HPzfj+pZ1x/tuGTBpcr6J5G8TdD2knDVFe
YYv6q16ELbbzPTvJQsB7huoh2K4LI+XivkdQ2ahxxDbciiDh4QuYvT+ouJm/sYbsH5fK+ckHCJ12
gNdsmuejraDZ+5rYOq1sr3Py9F3rac3NoDrtZrTd7sxVbrtQ6YgwACHJLZmwc9KyyrpsUNVeZD5D
6GkaCNz54io4UK2uVgWmYpgh5fahC3Ma54kq9m0SVzsHt1c0AmX9kDthevIFVXKsjut5Cm1E3OmU
c/XBh30TJ/eBCYlmhIaMNaPR7egRii1L2di5vjKxitURYJZg5KwhwxrI0/19p2LnUAvLOzWTUHBr
8+h3GwPnVVbrxhJDqRwbNJvHTsepAkl9cTQR+75oJKHLVhsjMOBFiP0C1j+jMcl1yeThapIWUzFY
AtsrUbT1pm7xVqd4Kc87TVabqi+qjeoC8xtd8XxNHOetkILS+sJse23zhZd6l6r7lEPv6PXKu0az
WnfrjIn6A8JDsD9eZCxsLZB3djVll41elS9yqqevMtKqc0NkEd7hmd4c0q6ud26ZyGyhQsM9FZTo
6V/luX5iWMcFgks+fdtBozcXNdvFN6mPkp2tSX7HuC4w1nbNMWgg0b/AcyvVGLaJUcYYWV679Nkq
hxF/5drzFhFYa1qYBACBXYbfsrE1LzEfy14EDxakkcalsc8Vr67TJpwpzBwQTxOGiP3eHgP3GSxC
CdIAu4w7D9ZijZ629u8dNND1cux6fHOxqWQsp6yirty0DLYGS5wl87sg0jUkHobuXzUF5BzbNxn6
5Wi3i5VtD4Knt3PpEstB0KmjKAO5gBmIbkk4it0fFT1yiABrJwze+iZ701CPXbCP4U+clLYVbJSd
G2Az581bKcGWnpdzST3ODOcqm6bmkYiWLUkvPBhlQYXXrS7nQ0mBA7R2OuYfHtIIjGZWvWH062IY
5THuyJWgB+BavSqSxrxIgh42buG7UFVkjsnoSkZt/RWYgmsR9PZ8Ur1GQrMO7Jw3EFNYrKaW9JyT
NkAPMfoug0E5h0UI3CVhnGkiqvKXdUffNu4Hq1s2WlQeOwSyV4yiJ+gmLEbgk6ZLrrrAc69NrZmO
RuemBQgAC+fYaaRIY9pRKGfum06QnFVpfDaw/+Nank0bmB3jSpsmrcA+MxiijZRVzMngKN6tdQey
MqUynLyrDEPIhdXr2oWZT251Bide9FxHVWVL8CTNIwax2VtXiald9v6kmDRlxhzjZMdOtjjD2A94
DRoenA0dAlDvSuNSFNoEe9NJ3nrbar81TmEy7NUqOAuWGahtp0qq1WkN1iVrDUFt1EArXFZlqJZW
qcdUrYr8q4VJN0dURN3SdnsXyVFgqk2duMC4EEsJcSxVXtXrikwzIqVLmR5hO+g41ytGapZSx06Q
QZ64VmvoPtqLUcmBQW+Mp31IrBZorlz3dRQ6beNPZ1kwgI2j262o2rr0ShaFHjfpMqUaE7ywiXLe
K4lh4sVEX6l4nOshTKLN7tonUSRI2ITfZ92x4NTR1gZAiYPElydahBqWbGtRDsUraEbjUQl3PGYN
CpLFYJkFOWFs1OFWtmq6IaFt+nXkdowsxFrNl67HFCzj0BkxWDWFH+UKV0wt2FlZohewqqM6hbRX
9OoUZbWXrwMzLKIdVeih2Am7ENFmEL4zLGMm3hNaLE3UkR6l2LGXNIRyZt6HhmgsqAekXlWgn4cZ
1aQFFKiRvTvuXGhQcUhz35AsLKzgtW0ItrJdJUFRAe/GOQF3ZSXHaFFjsn/oK9d5iprCeZFFC3Y9
84b0LXPD6D4lqXyaqOmTiw52j8VwJ157byYrdbY70YYpp9xCfjU5xc6J6PVCLNV4O0zCkfbjwPuW
aQ14IoWK51Cy7/nvJvYP/ZC6KwehSLTiyerPSWqNbZqLel+ZWSr2qsUctOz94i0YaO/ibAi/aVPG
WfoQZLFEG5bphMIjSRyuM2GX41mgWlBmZKmPTjf1F31rD/FGb1zs4kU03sdRx/43NXSSfNqMcDLG
oA+XfqoznQQCYlLngaxsolTWDjovkvJtVuawC/1yjOuFF9suoqgRB96mGoYrKADatbAi7cWrzPKu
Tn0DM5aYBkZdA1/VEl1dq6GL3lgBzgulWg+EeZgOS7eWGOnl0kzuRt3pv6qh6t4mRYhFZc880tsL
4NabBCOLqDCnDo/33r0kcYWIWJn9uKtQHB8iwwwusMsKH6Q3I24ZanXGhUwT52mYInVjabZ+7Y4Y
CTRTz5bnwuvzkYmeEraT5ZSDcB4DzOpjVTl3mIgXEf75A8QPo/Yuh6S30mVCaeayxn3+a1UKc61c
bMkXNg7KT25VYeIZifHGRQENTWkQEO8j+3wgmDkiXYa2qJloCFXfnsEH0FeeUWCJHPvsOXGKrUsQ
IF8kmAEr702PZqmYCqs5uRcGguoznVmSpW/YxXlSZkiv5CB7qgLg7KlR94fQLIY3UYjp5M8qU5M7
0VHTafqNo5dyM2FcgIWyBfAm8Ntrp2Q2MB3tet3UhXdK29R9BPQbPRiZX57JzIaX7que4eWIZMnx
GJVPjYCHulZYW03xyXQxGy+HJl+GzqhduoORHQwvAznU2cC6IYo82xrUHR/J2j6vaX4n9gTRKkzC
8zyFL6808D6m2XqEgrlxRhTenDNMWzOiVk72OUeIcxZRrKUmDB22R6azazUIVh6yZRAkmnutgwS5
UUEx3RSydPZoiBGUGrSvUmNp+uYjHKH2vKjJNRTFs4sSg/Ez6mfdGU0md+OLyj/qpL2XnFnOVcgu
f9/P6TOnxhxsEx/rWKovEU/jO5LoVCjwj06vy34SXy13ZD4nbBycnS2DYCfwyhPL0VuLhKdC00Dm
RE5vrMyBgVkDUszSyLJ2r8ISFYDtTVeAvuKzpjCSoxhtfx3D9D7zWH27QEbFpc/EBZG7jZH4yrBw
+peFPyEYGWmKNHoHTjJDNCrzMEXeGaS7gb5dszDryAIUYmf7tCf5hiI1HbREEwcrys3jyBzkzsRk
fEdghTmmHkX5DRN6WESnDO25+XZQpkqRO3VJycSJjmW+T576kidRDjE1S84dI6hurbqtOGjtSd0a
TUU4OzU18kzNCb6KMtDW4WB5xyRvUFNPqWYfrTxOd3lN604EwXjEsNq/Zc/Fgt0uyCF0RLAnvZ28
c4Qq1FJ8E2/ahYkiEmvoIZ+Vh0P0Kt3Iu8iH+QmqnBQT46ROmpBDRTiLIBUO6KfIvXZDsk3BvnXm
+GZ0lOhytQOFoDlhGXNcDiRj46JmYh+eiUcQoUUHqyR7e8+W4hoOGjCb+BlVcbqNc3qurCBFscui
mitM7X4Ka+pfMiH9xpt0GXsUlUiCosN7cYBDfHiRHHD2Qtc6cUfTLDw1RcmfqeOGTzb1pM0CqcqD
0DLdWryX9/SE5K4I50JNkMyZ1Fwmy4eBZJOTZ9/ZqX8tcXS+Bt0QnwOicJ5sHJVvTcovTxLb+HWl
sLnVGqHdNpZFkbim7EpdLd6aNtrfNMEOyC2HvFuMzLpw0uX1WaC76li6obfBiL9BWF5WCPCT5rZx
5bYNOmgplirOcUERxzEdxpdapDNVxQme8q63VjZjuk9DkWjbJJfTxTCYbLRQ4b2VQ1XhNmBc6dVR
Ho94mYUkbHJ4TVzbOBMIehdQoni40b1ChWW7ey6gbt8mBNo3SchzQKBD0ZO64Y5stt33ZsxVqxNA
NGiozeqmsako9sNIYUST3EbdIfOtK0oOQipC56gr3B3uHnWHDgVczuN7T+P/X4Pnf2Dr5vtA1X/d
ufnf2TMjHM8fGjffX/NH38Z2vjAqRYdlNnijGz130f7o27jWF5dmDRIZ/Mm8WfT0Z9/G/MKvc37O
RjoY+8nZc+GfbRvvyzzpN3vs0NXkHJb/StcGfeSHpiJ9lnkYHYEp4gPkX/gkfWxdChV51SghFTkQ
hsYCoDbBAXVNEAu7btAjz0DmWtcDUx5+m0UQZalBty+MX1DgFrINjW3hJ0wSdLGbgLgYnTYCrRYj
J/IR2pgHXO6hjiycqfJgO7midPPd5NZA3Z0WtPUiH9iXd1YoPEygxiFLcP2u9Mb8mkuo6dcMzxHU
lqI0kl3SMOl2iAuH8qGNHO46ABlSvwHCiOVDPnCOnadTb2eXTGI0to/qNJmi+Ogq0UOwjluW2HlN
dUq6i0Sa5bjVSrKPi7qoXfOtnxhVQgc2FdbenQbXuY5NoF7EcQbllTig1XMW5pVmnQFzgXEqcsvu
N0WGwOBEQmBPMzuSDhkoaqrCefxoxXqnzhly9f2jh8uefh5LXzeOWWbL2VXdMFvzGT5N4D9Df6jG
tcKd2SiWwgrd6XUAqeRtOpPY6d4dnYboMiuLGOUEgyd1d2IF++kVpJiusAi8+1zPkuXAyS5ltCwD
PwQXaro9TZvHMB5b/NuRkIp+o9jr4ZLgM+CY91PusLEsKQG14snjJnfxwqChZJ4COCvp0WZzzLZF
Exj+Bjp5NF6Fmqj9ndfArK8WXgIq6aSiSHNOmJOP4ZMVWH5JROa707JiMNrONki8muc4iXXt0aek
W1/XanTbRzeE70ofRGrDvYL1CFYps/EOPtJiJC63ZQ82eZnIsGT/BEaVAmhMHFx3itFye6IL0Dzl
Qovo/QfPeiG8jKoEw1mkjC5KLAopEm8Q80ZNlTadNQQL7TULtHPKxZiTim6NijHYqzwto2BvO2Ub
YfnKv/krQ+4WS9bLDIEINScXtPzifiztZY43r/Xc51KL4oXdBxybC7qKcIoZVjTyNwnVoB8pWOSW
v3GSVuoE6E04MOQjSx0EbW+Ffg8+cyzTXTMFkAjJZoNyxwgrAirNczLJvenGLt21OjMMsDqxLtsG
sqPGUDtFKrAKr+1gPgPH2LNfdBRmIJhVSv1e9KBgD8kgM+NSL0kpX6jjz68OY+onkhKR79Hp0Cjz
L3WrCsfHgto/ro/NVAjnSu/C3mrJMRvJ4IYBYs65Hgs/Ll5rLw7UIqiDAsIzfZzuPqoZvj5+h4CV
vQzX2pTGUJ1mD3r3LPCNNj1j2uOvODBWwLB3WU36Bsnv0wcwmJvBl6SSkcV9eZkJzXEZE58YnTgw
uuhXV16mmclZHnoMcjHz2/lHKmuaeh5htMoLrbYkQYvEImQfR1g9XgpCB8LVYiqwK3mHifWaHK1V
6lti5wADiThVGfV56OEiOPugn3Ryey0yhvvkA2FMtDo9ujTmIN7/9zhjymabO44MdCnG8H5FG9NG
FFHBa0Lla7qXjGrb4Mu/k8cctonxriD1SxeWzCxP49DXo/4Qh0XqPbnfiWRAGcpo6+HXlF/bYBOD
s84cExAsBca/v0+UG9BANWEfNPs084fw+te0sh5dr7htnCgeoCU0aIRXH5FlOnUo4wQGOU8fKICW
2kOVAHs5UVdx0julUwvc/wsgMyP03WFDcZERL5PqaPqiRstPrgwYGdW3DnV4utRa3emOSTJEJuEv
3QhmCFINpswqVzkZ1SKZYNTITRIQEr3SAItzQC9/R6Gxi9fFHh4HVWPNnFIZrUy/1evzULQYg257
N0fCsxBuGRfWynUa23MRbAnlmK1OObl1rRl3a2QVp8nC64w2fqJZryXZ95nWfylY+i81Lh90MT/V
zPwPDKk8ZuBZ4D/Tw1wX+bf/+3/y6Pmvepg/X/fPyMr7Qnl1Hl82bdzK2Y//jKwc5wujwOgsZhWe
bbJT/xlZae4XZDQmjkL4mzPfjZ7mP0MrFDH8jGEDNGrQjHTb+FdiKyy/CO7+otjCztx1EbSjP9Nx
W2FA5JMKUbY9cQ7uACvT8folmYC1bGcSuROV3V5FFpUgTk+8fm0jvQgS7yBS01pnvSEXDhNHD2Nv
qSOY+vRAjbZ9NZJ6vKUCOKzBO7VrK69Txo0rY8FU7giw1Gz9Jfg0ZxE6JcwYJgsDTW7oEowkALGz
rd2+ue4ytxYLz4koT5eG055wtdL3Lan3s6voEzRmBM9Yz+yt4SR0WZwc/BEakH2Wkj8OPbjWFkLU
kpNXYNSNtQRxljkehUxaznwbJk+GBvso0W4scYC0bwD+4cjidTb+CKncahmWKksHPuJtgD3Esw9p
0IG2reInaMewgrykeQgKx1cL6lwGDaZRipc6QjixHBBebEo0Lks/bDttOYazcRD2u+MuzEA8Cy8I
XiZTL9fW0Dqv5GIzfpUwZkn5I71wG9lfxJY93kGoHMdlBatzXKQtFNkiphO5luwmX2NqwryqrKub
HljnkkEzpJFD17WQhKr+zMwJ/WYpUDRQqKKRGJCaWqBfbadZWtghMPKqqgBbWasiqwzqCUbKWJ0q
TGGWTqdPW+V32bL2KLpNblfsgabVxyay8j0URgKU1BEVPSJ2p0s3yscjsBt7YaFGAeOE45Elxmge
gvEuIqQBS69BWsOXR2VjJfrCC932GE0lUJehcbdGikt3U0FvRo5fLfOxbfcDTZ+tjycPhlMmhiUO
d4jKVq6+dhXzZnbQiR0l6+psig3mkYeRQWCn7O7ahhiIUEGg1UpDdAVQwLnWzL87dc04MdX2IZTt
slW1tgz0OqUkXIbaFlZCyMdJA2Prkq1CpydmxeTN6Bbsq9Xv+UhsuQizMFtGlrIOqeqyvW6k43mu
lfaujqP4Ycwsej4UTLeJ6YGZtw1tH+pDsk6hIWIwpAaJIJxm9jESsTxaZl+AEvIm8dDYgIJ9ik5L
vyY2btJguBQEM2fJaIvbIDPdpcz7ASy4r46R36NcL1OC5xoE5KKDVLZxo2lahk0bRAsUZdXWS2WI
kRGTw4sC96nnOi2dnV5Z9e+TaqoH3MT8Y6TV9A4m5NgHoYFZpSmmbrFZwgaHxnyzlpmZ33LSewSD
wjoktJzOus7wQDfK5s611HQyBiJkpLTJoUZS1VXMvcf5KDbSzmmtz6UWnTIjffq5Ra8MjV4w4BUX
FS9P5qKx5vLIUNGptlFBNESBRFPIiZRCOwBRkDJMyw/ee90C6ddaL5j//qPfzBD7WmrodHUfksgi
gSR0o9cU+BIgw6cGMcz5HKF/BSrKJ6AFzP9Kr0PMUVLTXQRxaT0mEA1X1ANRCKCQfWhmHJxqEREE
tcVnp9kNZcJHY5DE/GIxVy/exVIBeNtrpZAOvL/YGVEVrBiewA0zTOri0LXtK5MO+qYofLXNTY9t
tKoDHKwodHqbgBLbeeR5TbeAUminG5B7ww4mbnkLO3rYAWGQD8Us3GgpAumLGN/Cg91pauMxrHAI
GTJcOnY0sfEyGrSslAfJJLRqDSnbkN0EFGYuIxwzJuClvnWjj/SFK933qgV+s/rdiE5gH1WOeTaw
CTwYqR6/GtZQ7WJNc560sLWf0kjU9gppULpODJGvMkGiueIOu1eaXdhnBMPd1yFJ00v4Wt5JSg04
XzjGV4qi9kODneJzkiHpkD7F1u9XlFbLdZKBGl7Eway00WsuO4/x8FDLWJwaL2FEUC9kUV0mXkP5
UMnURGnDcNQFMrQOEyZ39C99p1QnhyIfttCKP/Z+P8RcyiuQKMxt2Wi4FT7c2yW3L3xQwMYulbLM
R9hk6DQmbdq915aSzvpDlgWdZq4D5xT73LnL68ZmieFDNDpLy86qs7YIGQxIic7lVFY3gAds0vPQ
nsHsI9wTRGT+pegnan+NonQVVBUVPm+i/6pnZDfvDzbe8nSRBd6eZ0Fi8W10zG9XYC/0nR6jhAvc
DtXE+8drCB1QoRRd/TXBbmEfe3XwbZbKLxHHDRw2Q2StkchwERvTonbWFIh4ZMfaGEtiChCxnXwu
aBmfNfCh7/SonkU6iUm1XWUZZ2Qy10NV2QwvCnjtMhAO0h/MtvgYTC7eQgZCgJLQwV2LuqQiimjg
VqY9f+X7Okqo3LOqK+iBOufGjd4D394EdoyipHB77UC5k+9p87cU0ig0Sv7s8J01AO9XRpPV2GCY
dp9NqwTgh1x5OfXPqh1jDQGbPjQ72rc5PhH0YpfMNJrpAq85trkazgvEtcwpNi3zs6+ZqdXTUnSW
eW54hdgisCAJwZbT3Q5abz3IquuWTkhcNO/d2nqohypcojL1F1HPLMDS6rTpyIebbmw8kZC5OlZ3
4dh4UDMeQ5jdh2m7yaYErQHw2jNHn0pzEZPe8238xD1pUObTRRXOjQSb5kZAVvr/uDuT5biVdTu/
isNznEDfDDypvopVZLEXNUGIpAQk2gSQCSDxTn4Kv5i/2j733nNPhO04Q3u4tSVRLAKZf7PWt+KF
VMoueiU7b/oRIvl7ExnRvIQqJhErrsnq0ABG0bH3LPGgC7sNt5KB1ccAptlfjekQoLs0abuG7IM9
aeQCfhIims22sRr9WC+Re+xslIfuPA1PTZfUT1brJb8p/KfPhu/ge8775cowP/9QvbHR/PBQVvww
3sXcq0O+gBqYctcu1sD6yR/n7QJcKWzvbomq6BVlUSY3ZmJVRA0ELmoMsuJe0lpwnhgneMU2lz0n
xFif61Ql9+jvxM+pc61jpmK0m3CIMLNoXb0NIQnqq5QsbXLjsxSHi13sbulE4Jgk6VBrkdbTBXlx
9NBgoHx1CkkwHZ9uxGI7is6uVS/2WpWw1FhZErO9q1NnODlTPz2YObCPdcpvTbUr30Zbc5s2LmB0
1lKKLTKnzMbVdb5GWBG8aJZh5G7aEwUNjqsTks/lxDRhAEMl/U2RUsTUEI13IcscHiGdVkhk46BG
hjzY7SkTwn7TbRdgDtHEI1JtLPBJVCdIpevTR5+YXLr0MdsXHNwZd5sHXrya3T8+ScvfoT/LCza0
eBdpTxJzOQtiwUNrDqmMayRI2iLFY+NmAcMO/jv7SuLK+xHiUhg23LTRTWmHFmVQblquJHv1SyKL
8BLWMn2orEpeqWKixxrJ02myHUNYUGJcTCVA/D1WU+8uWcznIKqmjgUMMnke3zC2dsQ96485N6R+
MpsPiW52aHM3PvXCC3b0+CkvbbfbeUFnXchxrMOVcIbhkwFUeWbrH61HYFBbSw/tp84X66NiIxrv
iK7tvE/Txf3JZXwDgCeKV9YwEvBYZOVxRli75yKaz2Nflp+WbXEbdEhKkixsn0Dcxt9eyQffsQ+/
poEfHKh+kntmczOz3b48Qtq6SYdbB+F1G8Gw6+t7V9Y3k9sU2dcuZBO/6jrZ78fb7JHemMIagIsb
oheZF38jYlk8F03T30njyo0rVLL3vKy1V3Iy1aFzS5vCiHDWYizUoSsHFP2xg6TZwtwd2I51HYKa
kVIeBOw9KhbMEtx2XXEvc/SKnbGn+OhmsBfKhYSYIaZVT+fauVtqaX/wIrl7KEHqNGVkRwoFYyRu
q08e9+xRkui8mp2xPk411980m+YJABDEyMqDYsDSQ5GEOlqPZCYtb1wd3dY2lIVtJPOXASz6Juyz
/toHuQttaFqe0jQs1u5NVBszbdob0dmbtjbpI4rw8eyCi1o3PYrqqPDKe0+27t5d/OwlX3J7G9GZ
XXh+MgLYw2j6dqawWVaV8NSRLPXsoUhcaxOUk3WoFtKAx9JSB0Dv6j6YRL0h0Hr57vre5buzwh1T
1fcAUN7NvEAflo3RRQzO8Mdu3OW3VZjyKEnzfe+mBQN9OBxDzolV5zOapCcavhg6Zb9iorx5T4vo
CdPkckBqzVAOdkiPbM+azxL11TFc4pteg/f6cVwSIfeZ6+V/HA6AcoeUPvlZDVFVr+GbCpgwAw9f
wcKpX6nByj+L8rZsggmGXjEfuZE9lpoPvhUgrAJ4M/5e1JI/lP5SPCtTh09litSau9z355NpLO8w
z7P/lLhF+zNNAybQfh/Kg1NlyYuFMP/LalVHXzWzgLMzYBnMWrtrqXmIVspFXbRKPeW/FGKpHhrm
i962HGe9j5eZG99KED4S6e2tk2L0511PaI9BM84xu6p9SXwC8gHi7qukQ8DS66S8ciepYZvXJPMi
NTAlFUbfyRenxV43doF7Gli7sf3DAfDpeFPTb/qipdMwdKAPRSDTRxrg4vL34HaDMWZvgas5GyTA
66w19bNSTQ5XqLbFnmuwe9WiifakFo8/Ytcs4GuM8O5ZcYMZwjyEtxM3Asmk8HQIFNNqp0dWiyvh
Wxb5s+Tz7WqrrY6TFchDwWESbAy5NcUus0vriLYp/xOGJvzjlrFXrj0CIk5RmrhXiiH7FATNcGir
LjjWVBHMH9vsngAL1AW6GXZOVaVEZ2RJToSK0v5PzXjlhDVlyjfJIpJzSkGAMRhF7KavbAYCZd/I
h9mDslxYaAVWTErSX6zZy2Nq1Pg9e6y1cbTOBceGSWi9nNby2nVBLswX5V7E+QteJMX+kS4F8tEl
/pgqBT53Ccv8Ek+LY6/pASf46667AxIH7xNWG7uDcsCeuyHLXf1WoY7u+JCJsR8NjeSKdBT1WCMi
QpMb+1yyUZ9fVJqKDeI/B6UGMmIrwWi5qlVfnzNXth/u7Gd/bCT09w1z+qPsVXbtWJdQVjmtXrtD
Q6pq4GTuqSN9dVx16ZjHa5Iwoic/ame0qX370VjL8CqrBd4wWBktVmiIhh/k80YLYhXh3ItCg7PT
I+LqfU8EdbRuVB0eHWuwjnEUYHLVSDn5qOVLxoXr8mx47f3oq+YJilqndvRCDSAUfdNY6qZ99/w4
2xudiwNTG+b+GUolv0cUx5MpDtgQ7EvpjsUNZG7lZ1MsySbRMvlpz2H+MGG9Riun6xeWN8EL25eV
5eaPRE3uEmvUrxYUBLrl1q6+wGW6R49a71tMjZoAWlv6weebPuNoEw9qwtMUegKkDZEHz04hwtfU
sft7TFL64PvpstF1lcUoAQt8Pi59ygrrB6KzukmqMzNvtQW2nb7p3DePI/XrRcXBiEphEBZ8Q7+O
zvR0NnJDM5xF7mQHu3KL+4CUNNLEQw3KRkfZKuqmETkJycEOs6WLr4Q4ToMgqbqo5l2h/YTrqx9P
ign/1puG4o29b3eaEevgySjd8Lkr7OYXRd5y59+CfiC2ZfuWffquNOZGuou9uzrouofAKqYdIPJ5
Xlm5qF8RSFdnH3UBnAvX2bYOWs88ndQxs1pyJ/OApPOlFceR0d1F5+HwXhdVeJCtnyIA0SQ1hOTa
U5d8UzHliAGH4qlZ4JYhgBkuk8syyXFE/MOSM0LCfpGXgCjNa+dUkLHc3D4alrav3JvTNteye+ul
KvcFTD5Kvj5bSvZ8g/lDtGCSrWbWu+eaN2WnlanOhLajo5/a4Vs7zXJIISU9906cH9KZkx9rH1TC
vGjnrWcPw87QPl7DwQn2ctDJG1Zk/8ARae0XA34J24dqntt0wDk/oS0zS5xdGVGoHUke1iGCVbEr
RDwFOBGcYt9YOtjW85T/9oK53+AOanbCM/ETdgMahc6GeCGZ1gIRN8HPvoM9VgHWPlVmdA8pw6Ur
nUu76W8DqXEYom0AE2RvO72+C41JmV4M5RcVeLL267h/aO2kf6hcxN5cWoCONjq3czASLezgyqQQ
1/i6bzIvxZMX9MmrEHO4mcYEy7/roOV2jBt+QnfpkIal0b2DSH/vt6bcNXA3t5RXxdYNG4qCUE93
Zsmmo5YN77jttRt79tVdtBj7kd6hQS8ymPkL6l1/VN5QvQVWbR0QlqhtyBD1hzVI7zvvBF21SJ2n
Grno7Z0sHrvBRdzsT/YqTQK9y0bPe0dHpr7brHZ2KfbLi8+lnLJcta0nqxlIGIHrlFDjOuUrZpN8
H7aa3XvR1fklNWXyrJEL/S+b+L+0+fh/bacR+mwR/g8qka/+9z+uMv767X9fY7CrCMFik2XoUD4G
qKP/fY2BQCRBhUx/CEsNDP8NcfZvxt7obw63bJAkrFKITfvLnf1vChHH+RvrC49EaQQiYQAY4l9Z
Y7AV+actBhnYOJjjG1uE4BRMcP9ZIpLNEOuSKbNxMQIZ/jU4ljnKcqLwbRO8P6t2mbNTrEd1iCI5
PeW1XZ87+GAHg274JVu0x+XQiughz7ronRkJ7xAjf3Bl4XQzxsAFuAVEgU60cUNsx4YzZt1nXr/r
PCvNDx1COjiEjhy2Ayvoc945zj5J5+jcun0pGEoVzPdlElzsIDfnuS6iNTG1Lu+NnnGehcHvJTbJ
tco664sRav0mGdqd6AWKXcEtuQXgEW1VNFVH0HXOtR6T4ZjjN0APjTcDJT4byLHHCJPeiM4rxVZ4
i9ClPrU+3/XZLkf3PBW6fyxiHXzMsqx+BWPD8DZOe/99InCGHYU/+o8LuLdbwrbipFRg/2oKyo0s
UZZELZ2X1pZ7qXuPd7O36w+nDNyvevaHXWYl4+PE+vMBnVp5XOAScwjDxzR2lR9NEfknxGbug2hn
dd8Jp97Ntpe9DUSAiXWSNOOGZPESyV6Rnk2vQMy7IP+3yrZTBAq1e3Tdun4OACJtbca9J2+uxvuM
0XO9imzpMsnwyarNiK4d/drdER5uLpJmZUu+HHMOMy5HjZRz6/P4btNFRzQg9U/bktfZuMPeacix
WPxQbbq0Jngv5Qz3mWLuCRnxNpJ9MnVJpedNhL5hVdc0dSQALTu742LsdV8+ud1ib/K56/gHGLNV
yuo3jRdnu2EZwjUaiuJUJY73tYh5OvVJK4sVHLVpXVsj5l5Eem9LnNaHsMOKV/ai5QQcLmQ7Y5us
y9t6zuhT69r1pqiaWzr5hGsCbP2TBtNxqCWzSjXaN86pHCntJCPbpiKQw7Psa8no+8qXVLuGH98O
fbyHa8jY7yNKT/WY0yl1D44zFQpdUVe04mcdqGTwt+yf0z76qOnLu24btL0lRhSwViK7Nb/SjDR/
EzlbDtZcy0JXPgPn6uHQ5k3Fy/JkBIe1uAsJFyidq0xm0liBemx4OBjfqqB9sRrAHjeLzy41hfNa
WZF81CB8XuKSlEWbsuSI8kghnaJzXk3IA69jkNagMY33FRjlfHR5zqoiL6P15OTxsRoKuWt5qrOV
Kenvx96Lzri+KDx1k1tv9a1AWojl3g6Vv9Cn0jywZS0/sPOovZAtbcg0Sns9hL53XTrGFOuAmcse
ZArV84xrmUFfiViLsXn/UCDC7U4sTIeNbhYwgq0qMaErpBw/x6oE2ip1eVro5I46KlDRAC2xeIjC
aYfovDgh2gkPQ5SZx54wpIvLd8g4o6vOuHoIgRIoVbkoK6pT5fXHEkXF89Tbw8Zon5eT4cXPrrfH
18BKcc5E7lAizw3aY+WGTBhEGr8EapEPSRbU95G2260QhXfVcZ+8y9G+wU9Dq3+bSCDNDk4pYAVX
FWK2lWGA+dsNPUCstSMe56JrauYeZf+pIHV9TMIhOS5rB4kg3vU3kDTmDJZuXXw3WN957DRl9mqW
AfspaFnj3kZ7s8HhbpcrlA3ohzO3CK1ta1vDfR7l+RW3R/mYxKbcVG4f0TaHQXspxwZG7dTNHiFj
McuVJS/DeoN6g/mvp8pP9suYcuxSbHOrye9ShPSvLS7tu6pBRpPjpVgPAGkREhd01bOMwxOqu+7e
RftS7Bhe9M92aoJnLELpHtFX8CuNavu05Il3Mmklf1Yekyy2AAiPbkLfdsszRLUhyhAEMBtvbg3e
tyzwqOwandx3WTG8eVHe7vtOIWDWRZnspzyYvlr2gcfJLP2Gjj87Q4OyDt0s0x2wivphKYmAxXUb
HRhNpV9tF/b7qjVq1Qt+gmv++aRA5LcUWhxstjgJoKkbxqnutogKMkldF/RdULCpBfi07Ghb/IM3
deAhbiz3VacrAfgZlXhrBCodE8WXJBr83zldw4o/0j3YIpPjCguKuUcqYN11gTGPZCUmv/Rop6/4
wCQ0NCSa95MxOVdYiV6gx7by3abddJgHxFqOPTcPhRdZzlpOBFLwLDYXZdjrKM6gYj30wr8rktp7
qVKlXmtSfNGS1Xo+TflQvVdMi7dClyQVLpar98J1x+cCJdy1M8QP+W7nXILBZthUo10egk7u8iRY
07UXg7VRdILJV9O6YXDk/40fzH6bdZOn9r3MHMtbzY2stgan084bbpAI6UbpRqEf/MWQUO/rqpAb
PM8Vx6dv3YW9rRHyxCHfS+gPt9lymL5GC8ZVMaspXkMVxuvQuv6yX1p0m2sGaNYLvnDn0fNUyi2R
1UhTeYrMVz6KYGu4nT7TuDN/tF9MiAmb3uLuxkaJWMLgJ2prWtG2m9VKo4p9XFAWrlzpVQ81r9PG
a4Nq47pWyEU/O5ewGRJmMX23qZ1FnxLhMujyEEH0jWuvnc69YQLHit6xHLs1GWzBvuuMfYpizGOu
Trr3yBnaDTpRsRNDntwt2g/uhlqGdwu2wZ3rMTX33THdsET1ViZPvZ0Y+3rrsgW99ywnuJcxP6S+
WNKjXwXDxenDge6XK2KxLGeDmXs639R9jNSNPNy28HsyMJw31iDifunrcc/Dhgpy7iRKhGKq0o0E
GkOdlqEtqJAitNuQqdad6V35pLo5+LaRPm38VNTErwyyf8CjPSPJsqIWAUDUWixbzj7gYucCdTqd
kY7fdl519Ru6L/QQr0x9bxVU0fgMxMTNkDaqc5GxP922Sx7y+E+e8+ngrT0uUA+Y/GfR0dHs7fQk
wcMARqFNSm12s326mbjywaU7THWG7pcTcORHFfmARRObXWmZCtEnkYhBp5Jdn4fuNp4x/OZjTEAY
/pVLiUsDcEQ9nyPmzec0K/Sa6q1+ZxA1fYXjDIp8iJDMFqO9c8owfjZOPF6VjOZL0tTFIzpIapMU
Z84SU8euJNURjNfBugfhku1K4WXXcMlQdCDqTVd57iZPEpDKUVayPART2G8EUp1TxLgE12eI1aLX
+cxGomoulduVn5hD441o0OxV9RQcxpgpXoR46gpJqt1yY4dnnDFYqxx7ZCA/y203QJnzCQu8UzHW
hY43lbPeaz6cxcw7ERTFnVsh368RjFwKImh2I9/ADvuUv1viBOdS5+gjgnXJPnkRfCBELHYYWPex
zMShmkOMq2HpnUCF6b2Ug/1hFLY5VrIBnMrBcg4kpJuN9kiQ1TqFaVgXCeWO/FOLAk9Ya6q9x5x5
l9ozCA+2fGcVFjNmKUfs/DxsrtGI2qjPWInUBsENg2bsiNze6yyNs3UxETzZhv7CATCkp1I53rpi
gLROoZqs4qhE21RRwJNgO+359WY71WW2RXR0Y6Pnyx5GhXdpjR4OWVXJ0zJYEe8ZU+55AGEQtOwq
4yrunvktydGhSjpIFuRr3XCjWvhmMYp56SZj2hv7w16UCZZZFhYvYdtyCGq/ueNPt1vP43BRAc+B
v/RICkLxnC45soownnZiaTZU1sPdzG186pfW3owYJldT3iU7JgLhkfDWbIuuy9/2w9SOq3p2MKKM
nfNohYl59tPYPf7r5ov/P/WEHuYJOtb/ffd9Fb/0//jv/9h///2P/L0D9+2/EeURAu2LUQpGcGH/
vQP3cW+g28O9QTTgXx6N/+jAXahbPk02LfotooZX4B+EhPbf+NtozwNkhvgJkn+pA/8ni4ZPklns
4sik18Auwlj2P/ffnq+LAOAKZBOOj3Ci6Gs+/+ED+TvM67/AQ7i2olHDf/uvDBL+UadIEhyRHjHG
IZ96iNymf/oKxeCFXR5mlI97CDR77Bh7a48H6fB/+TLuDf74Hwg7jNL/+Qu5/zRK4FZB4974LJ1I
hLnJ3eL6hc1Ja9ZJaio0DQ7KknIO/Fcf5spWMxx+SH1p0DD7XfzCbd69WCYNX5XnDywo3WTYlr4k
8KNV2JxXbRaigmpE0jZIToQ6KNQHBAXraQYOEubjB5Gj88tsIVA/xHYqPvPGGRQ5WFCLsGnN1pkx
eFKtSl8zeJaTNX+qJvMZj8M/nmhiu7DjBUchyPklMJLKLIu+e7gfD30AYHaFMB3yhY6D/Em6hN9h
tTIKzd5SlMGebxfAFe7PNiaAe0qGdaEtVHJYDeDQlGXhXYzJ5AO5mMUNuOXFP6axsHBDuPOVs6s+
18kCP90uQlho7FXUr5ZMiZ/s46uTw3yYVEg24tRJef1dsJb8ubAfIFZDiY5CYY6BS/eJeFFpTwwd
hC1zYQBibes2Itm0qW/sNrqInmEgtyEUD67x1dKO5EdMnFEYJSrXJkJj8pED2P4ovVVRcKJvC+k7
P8eiMMg1sKQX97w307tBMverEYCGM+Uz45konM6qnKfzAgnnxHBEHdslSb/cMjLMGtNp+vmXP3BB
wnP2qwlEGPq6p15E0z6OjLufuuG5sVLkUMDLTlORYouIUDCcURzUv1Sq/Hc0bb2zaTQoLNyKUrcE
Gcf9D29CitNntY96z+mqlYHPeArBHh9sXWPjqI0TnrKRAIEpK0E9YcQEp2TdmDk68aRau4pHZ4sR
EdwOkUdATJAgVWqJn3ERjWcMxMBazIRsiPXbeBJxX7+EdEofehH8fdnSopzyPModiZj57LhAWlf9
xEJubabe+5lS3pyq1sE2nIcl0R5BxvhjraIqeGqZDB9Q12TfbenzN2DEMimlw8gICG54/wPzfsrP
QhbuaxP13WODH+QI9afQx3HSwbAN8i6YV38xa7Lcv9UUxVyswtjwI/zLS5g4eXUkVnt8CgavvmcC
MBycqatexbA091YWYmAnYOLOH7lHbQsnYWyBFmIwNfvrSsfRIU5jgBc1QIRzITMiTgbWozQb2IkM
876q/dGHZUwcjpiOFU7wA/sY/yeiZZxNrCGdlWcIrV9bTiqe2WDZ4wqqbYSd3HTvCX3Mh1UnOam/
bsvvjVM/u9rGZqgVh128sSCN7BkB+bupBfLKNCC4SDHJS+fp+lWW43K/CHgVjdDiPIqyeEVQGp4c
SSzz0NZocJNq+lOm3XLNm2W8Fnn5U/v+jyQnS9cPkCXlDN6Xo9M1j8ViX7xadYcyElqv6nZ0nwgM
VndTqfMPRlz0+Hr2/KNhiXnf1JH9YLBYFSuBgx/qQcUqCRxjmtyR8J1xFkKFdw9B50Ejt5Ker+hE
miSHQEyGwBYT+o/8W+NkXUFf/xzzergCbGsXqnTP7k/jwCxys2SOjVkuQVM7F2X/DPqn0xfIYqye
mIw15bqTRXaTxBoPKEYK72Or+wCOolC2uZ99jHDT0IqNF2TORxzl43NJld6uRVuyqJrsKn4l8Szw
N2E5ZV+jBdUwlTbKdPDDH+goUWjYePA2ZEJZX3ZU8/ehXndnlKq5V22qwXGfiiG9GbGNHZ0da5mQ
zWnF/K5rsgaxF4IgiAGh2bFKgmgiOMZf2sV27Ufbq8C+WJmVU7015W/msiyRbuUvRy3wtAdfTP1z
FY+Qckpc49GqQmT+xkRHHebECgZcWniCVypcOAVGbZw7ZBzjyIImZ9aCad37Lo2HSs6raBChV3gv
xEJOqK/cdJszJPuhArd4vS2lvTWbu3IDBSI/tjPzTtuZENj3eaAVqVSI8mCfZXfM0d1DNCw1DUJH
P2ho7H+4VtK+5jSFF+LA7Zehc5cjg6psHzaAl3AcK4fjSIO1EbK8b7STPzM3nn9HBvrlKnfn+HuR
Q/dl2XW+awCw7BwHZVg0F9mRnzdYYfQoI3M3P9gRyR1cJdqebqUlY5Wqi7iecMZ3F2eWzrvL+v8N
SxUBy75BVLmeO1I7Hm/mNtI9VFXsy9Zz30eGH4+RTJlZLMDbt1BEumXLRCfiGCjb/G6eib7eDghL
zEGOSXXpx4plVtMs9WtlNKJ9wt4hQjqWgKjBVOitgV15Cytrske2Ir23NQ7LQsj4wcPgxymfSBlv
2FhW0IEaKT9SkVZfKH+diUk9KBB8YkNzWQrNiVaHbKtX3Rh6gH14SKqiz98G1w65AnL4L2sLagQ8
l7KrPxvLz4+2b6o3P5HITaEK7gbp9C9Kxs4V7SWsFuoSOFbY+q+enzYPiIKKF6je6jOVC0gO0jOD
7SLFsBWLq354eS7OjmpuxzTC/bWGHXGJEldL6F5efYlmwTaRGfm0jl26mIZvitEEuTg3Hevgfgi3
RMoxeSyqsch7ODdNSvsNncw/GMZFMbPIeH6WdmL56zaOoTIaJLjVGhDXzJQUyT2a/jTvv+hbINB4
cTujXq4ZJ+iZeDWRmuEeqVWudjPdS7X1+iY7pJk3n6HU0TBbpUSY5CcaQ4LdYzhz2SiJzVwiStkQ
sA6xAOxQcu19Xf4RHoFGjp0z+EWClK+MXbDObJdgWMdSqh+KQQxtokeNjW5wrt4ju2YUlPeR3E2+
qPdxbaZL2szeKy2/vKpqyDjlQ6wpjSiju+yGqGQiwDwoGpV6aU2k+90og+rTqUfGS0zy2cLbSwHb
KUj+8KFr5AQLahsztxvTdTOfBuvz1xBR01Mh8mlTY6b4s4wJ+TOywUKw6G6G7JPzP+HaGJ8kDwa7
j2Gu5nibZpgnV8ZvXQw4lZtJ4Era+100+fQ8abf7HIoleBZMbcutyqKi3o18whh/ZzMcUMLehvqK
m69JJuStbGMXdNIovJJVNyTMG5HPJFuG0s7vufbzcZPLIfmGgRhlSP2y7I3iK2tWcSBwb9gOJ2xg
ZPwYlRmfCKS5HqFclYy/Kz81v/hE3G2A0+JSJs1QItYL5G9RTQPqrJk5MjMmXQVgc8xwQrBNc43g
t3wMpDN8KbmY7wlE2JVpoyfXPc4gTHYzmy08knSy6Jt08KtG5ddu61xBRElTGTL6LoIQo2zjj4CD
ulRRUpkIlkm3yOXDx357SMu5PshkTAlFTqbwwW4zdZ7jIvssU80QKCoTzp7eL77wm6j3sSqATblV
3P+BO8WEL6h4/sEWYWCarFDtvH7stn01mDube1czhuciinvB89q53m1V0kpxTVRSf1keBt8NuInl
RVMw5KiSE7tAq2GyR6NYKq4Ely4A2IiDw2Qz4kUz6wFnuxHDW6oLalArHn3OI9E+LpTHLQqyyH3O
/DzZp2WLwTUvMN/iBlDzL1b/sITmcbIv6Lpdyggb6lCZ/tWAjOK96jOoar7Ki34bNWOg1gshFLDe
7BvbUxNgemmVA/mSMw1t6NjO+I1bg4dzPUyYu1f9aOeIxcjYAZefy/l+gbH4PoaFesbUM/xKfZhh
IoWFBuqj+1Uhh3/pnCY9ofGsf1K0wBQUoHpIMZS9eUNWlN/bJvOf5zDygSwjFd6QPdfPO7mMbr4V
bZ1uB03JvbKNg4jCQr/N4EvZ3Vs8af5yz+kZJhMuQWOjjkPq8ptiVrDzxjZV/ohCKd57kVLveW4N
P5Ctt9e4GxHCss/6KDR3tqLwvDZYmQRwzBssc2EbtkrdpLvQWen7GcUkG5K8DBLE3mXw0Fd+e0zd
aTjKiOG0FWv1aHwbvEAwt/NH2Ec0xnkfTqfaDpdx607LjF3JudGrKjNU307F2oAQ2cm5zHOJKKmY
I4xGHV+SfSQnQLe1GO1dvCXvLi6KfNTcKfIZhjIzk9KuxrcGrTn9lQXC3zPChtnEJFW8BJa3BOsc
qyHS51HYx1Egb6ehC+nCOkv3q6iuEI5xksYPsoMZduhQ2HXRYj9GAujAyk7G8dHFZAJNsXY+J+nI
byRX8vesJ6xfkVe9Jk4/HoQH/CDqRLchtK044UAZHixriVmaSMWct3PvGDeh6IbQsAOjUO3zQpYP
bqkNamHCIPtY+szR+2zbG97ZRLbTRhSTXM9Scf/3kztuOzIm9ihA87sCXFXOE0dd1zEZfR6Hmn0H
DyD7XUcT6djahzzCte61isGoGIkAhdJYXwt504amiz8/uwl7xUVzvME36B7dURcXC7br06AA4XJq
VNEaEDKQ4VYDqqMSdY5ZhS9hJVExw1hEZnxIMMc9B3HOeJLOir0/YjTqIeeSZJG7D7jZt4AI+52D
EA69HqY5PAg+S2vJ+HWHDXpAK9Nn4iUyCGvLLGgPBbaWC6HX84FOyz8Psd/+ktlUn8bGk/u4H329
9YYItiLOoQNr8I6svkC9k9pS3uNfaY4jLQ7HIU/HHeY5/dVHyrv2shDrtohhUzGp+Wkhp923bBYf
/AU1cpF646fmk35wtDWGoCOw7a8HyZMVOYm69yMlD0YA1PYjCBgrBOBq2lCW94cg6Ns3ImpacJfS
vYY0Q2sPxs0JjWnzqFlF65U99xEGN6cnZy11/b2mNE02iLXB+7TOaFNqTOoFQ5U5SZ6+cgtJK95E
i47v/Tmyt1hS00ORjtO2SIfhHVV8d0vvKMbXKlHlOY3DeZctyGlDeJ/fZT/g6vqf3J1HkuRI2mRP
hBbAwLdOAOcePCJzA4kkAU4NMJDbzFnmYvM8q1smK2a6U3r770qqKtMZADP7VPUpY/7XIkdzWU3+
YzM/9LT+peuSNMA3MqFzFThk5hQJHFxFW27v8qSyCkfWQtnRrTd7jMF5Il0qo6KJY8CodEgKNb4A
+mQDrooalxIXk3teWpxveXdDRYo6mrpVlXfWoblRikffFOxUIR/YTq+lG2AQvrXyfsGN5wnU37q1
0uLn9At/bJcG+30d5yaAtsQks5EvHGKllfEEtiSRP5DKY/toClhE7hzbGudXK3ruOW+4kJgRflaJ
VdK+ULU1jrwh7Y2rZkXxuyVmxvAuKF0M9g2/NgyOi43bMFuRvE2uDcexXTE7aIhI0QbiJHBeWG3+
lRVcS7eZBMG0Nrp8ZhxkN+ZTM+fdx9iL5NWOSLVN2M+glkWFthucev7eTTW6XOfJ6FEYUguagsFS
Wo33rZEyu/7PI7vPnSKOcAlSUxPgeJjaKHMmuP17tUWWg6Fv4yRfTW9e2O3FtgmqaxIQzNhmREBW
zbpaZ+s/vCjkm7+PCT+96K1p4Lc+DQ2PR+pgXFiN62kz7cnGbbQ1UurB3Dah85fh7G+9E78PP//4
ET8hcBy2Zh1IMHyOjxgi+YjmZjiX4T8/Ig+4zZ8/4q9mtb9NQj99xE8jV5kbS9p5fETGOUvQ7eNj
uTV2hOA32X4JNvXFDgjIHcdlWBMmCGmUPxsCxXXvHIaLvbNLvnj+2Q4Qqfg9aKcFOlZumq0f1pvm
XGAvHDbw3FY5DVdfIertQc48P4tT0yxbseKhsPlTX98fv8jbmPm3n21xR4Exhy8yfxm33Z621cA4
/nWtuLDKeSvQNP90rfw/I+W/f5Hup5Eyo1D2ECZfpL2a18up2GSbblefkh3VA3d/uC4/OeH+uhlY
dzkDCZuqx08fUE4qh0Jz+4C05L7AVNs0j2Wo1vCB8N1wLwx/mJiLT7P/z6/4+dMZfqR6o+bT9Ru1
gW7LC7E92YznZYeJbOehiDobtb3dFwgRq25NUpa7JrXD9NH907PgT2/m9lP89vvOToJvduTjZ3sn
LO78ID9Qc82TYCG/v2LI98cngfjDN+7enhS/vaQ7d7Uft3z+5LQE2Gh2ajGC5djs2pMT6Ls4GNaY
D8ogDdwNZ9xRrrtwPEZbZ/vrp/8f7Uq9yVz8hP9eGXuou/e0fP8sjfFn/sXY8P7B1AWPqesKcbOg
8mj8J73Msf7hCccTuune6m2M2wPun+ZU+x/gLGzYZp5r+rqBPPabMvaPm1eVv9LA54KDzv6v8GWG
eYOk/b5UmNhiLVYlAmJUjnmu9ekCiaesIaHTgc0qPOCRQwdIjI6ZtHxsyda9Sk6A75kr3Q/Cw/0B
p5ETTuqn006BU3vGpsecwmE3jtYqzkgbK3+o9lUqohk2ldPce/iE8J1B4zqL3iCLNpma+k70P7qf
mNHSYLUk/XFmVn9PaBtD/CJu1eiz9dMwov6VSHP000CMuNRpp51GdpqPloRXsRqkrN8LQvk0sxNi
OkeEC79EiZ9fUpI2j2metByrK7UcBaQMKuQwARBhnFwfH7+rDqaezIepnNovZqnnZwG2+0oNbf/U
e9j3VzQCmP22awsCAG4dBypGey8jkbPFLNVDUrfazktH/8g9nZx9SDmPaZ85J28y43tJO8b3JB6j
7/Fo1k8kXcBiYdYZ3nBLsAvheIxtxMnolI4idahnNYAKSyTqZFGDJptSFZoajCtG+rmurTTXYwrp
yTYN2FHq63hIim1qe+UOlAZz8QJA6EO2SJNjmqoDxx4IYWRDgce/yb/65ZJs1GJpW9Pq+kevJvnv
lGm3Lc1GnNzY7Z+o6syJ+efLrsExFKS5cMmOzWKL2cAP2aardZGB3CxF7H1TuiEf+0T179L36028
uN3TlFB2QM9Qrj1mvs5E0Wvb4nGub2VqWe13xqoe7PjYQL17WIaiDnQ91Z+7pjQPAFya7YLLEVvs
QvO6rUcWen/lvWaDiRWjtt2DG2fJk5n2zqECWRfUZc4EgICBs/ET2/uyuA4nHhHpp9bzht0Ypekh
5s7aTsvgP8SaOW4ZFCzPVBdxuGmhxyRrzRPFQYt8Z182Buu5V6s72VMGzBQmRdzQtP0yOMYdE3iJ
8SgiOqgleBKziUgEt/S0Laj1pZdC00/KQeUq4DAHbe3FpxnWx7rKYINXnP13Pr6VrTH4HsjvGZdI
ZY35uW1JdkwYk5ASjGJlL4LgjHIGIKn+jM9Mdkw4odAS/5v4g1Wn8jt0qHXROc6lLMeYFt3BOWn1
r+hGoYVtoUjCMBB76C1iznrRFkDNJyisEAK1+TxKaAsgsUcylA+LI01xr9wkwruElVTdjdoI7JL5
ItYOC1yBV9ntI1iDiXPfAIqgBpDzM7+lTPUKIq3e92C9ujm+LvSQhvIGHKXbw3rmccf/0sRAbLUb
GkEy7+f0lberuIIRphPznzZJD6BTKbjkvzAL3iBoc8gp7rH8KXmVyPiX0aXRBxf3+HNqtOq+Um4T
kibieAsL4mgDIQjdplA/Cu4Y2CAc8vFD6wSp6+RiinEIeMM8UozC22MMzu5iHx1U52B3r6OcH2tu
wXgLqwMgRwK6AGMcOIIcYtzm1yetI+AMloJR0MFruwDCjyVjQXpXh27UX0YPdmsdiei6VMscI4BU
/oPld/xocw1sf5VhuiPm0c0X9uLyWmYx7lYlk3jtpoqxkpkP+ibrU+dOqwmyt/RnuIy6bgOvCfPi
razZwVfYJ2FHq4JiPpKrJ90crMBOxuYLYjIGHTqWHgezh4+PG+0On6N5wUDoqS3ieXuk1Z1BikBi
YiqxuCfMw5J4NThyy68eERb0cyQFnDjZ1hh4J4qTGcCYXOF6H+9nCB01v1nGSGmB7LgpR+nRuyVw
DRiKOSh9nfM3nG1Vurdlpm9sd1KPVmfl7xGH4F3SZPaDTG1EMkubj+BA+m4FsYNhEZlsEzb3LF8G
W+veF4/eEuCSGtr9QINZFHXlsbGWX1Qchekp57FWZfbaMlwqsFLyRTnKKeTaLn6AM1GaK5Kdxr5j
MoC8Bf36AbmyoGiuTINsbtoHHL28f1oBroZVw26CZV3eIYzYaBYuc4bUYHAJFNjbAw8eDw52z6fR
GvrQiwnvEijOb7RqhlD1lIu3CHPYNk045c7arK/Lso2/z3ZGAk5TXPY3jscW7kYDL4i8gS0pgFi1
nlPxBNUiYHrTiHkKl95wqzOx+gV7AeD/UyNBAKLwZ+XPPDf8dWMVMkjddj4UJNB2vqr9Xda7YlPU
1vyNqUS+M/3e3SGmZHeM6Jqz0TvFFt5g/DQuGBU6+iJQKGnwEpK5Pautvl9KgpNcqzxgXCCGMa7H
Y5d47hrbvnaKoDLuR6WLjSkiY4+nJn+Eb+keEoqsAnMg36Fm1aGBZG2g+7P1NpdztatGefMmNtRX
CMs9dJ2cDn5hLzztEvNstbdKq3n8gukc6z3A0A2F8kao1119AGrhwCUvyLgWjkCrmf2LTaZ0qxlT
zY4iUldknnJLHQVYUBqPmh92mdpAT2unx3ZNY8HRLD0tbPrWOpZLw5g5KrtxPRNU3sredoIJPFYY
8aU9LT4hT5lCgCTqpSCquibPCsIyGDuX8aoZlAxAvxtrAmqttkZhHBBn3CwcfW1+T1OHUhRKrjcw
wClYNrsiFAMojjnBMIpjOz+K2oV67FXLK8oZQuRSZWEnfO3iGTdnKqTtO5HX/X1ccBt0upFgd5uM
HfAM2MFVgc94KmVJW7vjPMqMspBVoYZlD/+KNCbFXvJ1qRPFuMmLoGIJQF4TQPwEHswer2MSUn2Q
YQlqBRGDsr7SDjcQN68WhB0XhyWULONOK9ouxDFOUhoQ2iUxx+geu/ay87CBEx50IMEvjCHr0PQT
9YRmZz4NXYvXQU/S5lgnFlahOBKnCirLOhoZfqtRGnSgYITHpe62WAxGM6kO+Enp0+lLa88VBs9p
6DWie3HzqOa6gq/IeoIMg2EWZBTePjHE2GKrkcN3sYDb1sYeuG0ded2pErCqlOSBrfWx/30arVuB
BSagnZsZ6IFEeokgZNPSriZ0DLCRUMmvOm/oK48qQR54oqGLyrIAPpG4BxuerG3pWyGRjK8zk9Hd
0tfL/aJyuuHYO0CVpj3dhE5ooSrK8aB3YvrQe83/SPRqCWWhNTu/TrWjT5196Cxzy08hjUfGTeQI
vGh5i1kQ0cU7ke9tLyt+DF7dfI/If7ElJTU+dC5RbCB60xMeBBlMABHfh4XKRXuuodSQeEI9uhmm
Vz7VGG+aQLgweOxtnD42XsCr6GFkWQuTP6/rv0k6rHaIMF1YEis7U+wgLzLD7yy9OjF43rXzhS5t
uMFZzbTOSdmWrRUHjbch6qc1mfP0a0Iq7MXyErk3qCgIxlkSidVlfNYtLTs51JlcnMWK3v1+1u77
aU5+FJoQewzx48YltDOtcLxHm6QcxIl8NzQNx9HqemWQ7TxYJjeU00+ugf2kd+lhTOkQHnq66/yR
8qNZy7bQR9ttVBkAHwavChYyv2GOHpuudGrfQy2yhyNrX7Gd+my5zE2sr1HstaArwSV0RT+dCXuY
p8z3iwO212JXWHnK3pqQ2tLFtLAM1vjip115Tlst4pF5E5G44raSepWw0VBlwN1MqCZF+jMCjvKM
2eittrvqsUeCfOpTonNay2DaF52OA8ckv5C7CCngkSd3pVrlhTe2wXeVS/PbyAriUkw51+/J1Mug
RGYIDT7EpUgT/d7DYANsObPvBfVrH2NZF9euaWZA+TP2+ZZlFgXOOg8wn5n4vraFd2aTEmRFlvG+
SeNeByGi0wJ2b+fE9HMQYrKDzPOxtYAPfGLFNK5ULhjh1OvyFfccUdloLAIqlG8UKNvXNpE2l/sh
BXvH7HfwcILNyc5vEv2itX5/8qNhvnfmBPltcuTWMZP2SvoRYgg/zqPdTPoXzMnL1uSGvdP6UX6U
ctIOC8yl3eJ78s10Ju+Eaae4cJVE12ZAz3TZEqPVmR2lJ4Phnmdf2tt8pmJuGmeuh9S0r0VLGKlg
rdhXbmYFvS9whRNwOwJ2ogk6BvpMk5Ehj8Lr2vPi0djW9rIOuHz1YGgSeZdOGT+G4crnyKKPSkAS
CudOLc8QDtxAElgHsqszZm7z8uRCpsUwnRXese296GI0uXXUKPo4zqDkH4pcQx6ORWWfFSxNNCSr
Ow+GTPinpQx62U9Ewxj/Aw0b7Euf5mx1VIuJYsOBon0uTEqSNppQ/H3s0dgDa9G5HApvPcuBkxX0
pPEDoNN45HTYGhslOQ8ikfn5s15IQV8BhKhvooAJx2FAd7+Yc82v3+ve87I48HCKLCrjrc8E9txF
GKMNp1Lcbe0StrlFXhDL/5BuqBMWT0UiPrKsVYjr2IruCY0CR6oKIuHsKI/6ooygGPL2exrFcgff
vtTWTLVh7pG7j3c0Cjjb0QchuWCQJOmU0Etp+8Zb1VXtpVv4FnFU1S9+X/bOWu8tg5xb1A356hZp
CtpRN8ORklvoyrBocMJ7z53mGhfCifVF76llzYEL4bQvaBRrY7EZJHVsEBn8FccjUAfE1VYC1N+9
u6TAMCq/2fsu3G7klOGtt2Ljfog044QVPjpwDEUmyKN8ixTAhL/FBXDudTARK10Jb2O2DirVYHQw
ppuWWlofEeDJx2In1zph7n3ujN595zlWQXVCRKbObafySjEqCx+e9+ht9nLIebC/ja2vhuS+71tg
WR1ACPZeztdamdrZdETibEURDQc6WMSOehQ8KEOnzDtkFX6Huhwa1IwheijzlEwk609+oEdIBC7S
zVpxL2wlvhEal2pIoik1h2QWsqHdCHDHOPWsW5Kr7bvosR8J/iCOm0/9oNlHtK1yHavSfBwAH+2M
NvVLDL78+OulaLxDOprV0RSztsOkwUOld/vhmvBcXGk8pK/uMLtPvgK+mno8NVd2z/uHctHCQKgi
+cY5THyFf/fBgQpqHmJNu/O9Rb8OGpvMpEBw8kA/nWVTsNKSdnpN82I6sSNlx+7krn6qiFWRGh2b
cKFgKcFfwl7FTFQWdIOQezyaH62+5Hsyqog8drXmdGjvcJOaTwAGmM5XQ7fzOa7vOiGqe1uo6mOK
lDymTucExKZxD5N0ya/ET+y7UreZ8/Yls/0CRpkxOzyA02baE/sgLRSN8og+lmE3W7LqSCePDi3J
EgtVdLX/MYCiQqTirPKgNZ2x5hcuPuI4Ih3LarzNctWFg9N5e4LBOcga1giqH9F0tVYfHvw5s0Nr
8mlkcyvf39iwD75qBTvyql86dC23U3thLvWDABX2aBc2/IAytXalizFUSypqUWguCufMr060oCSX
ZDTUaywUJYZGPJxHeJwbWn1QlCwCqIlw3KuL1r6z8Qefymkhijc2pK6VqdiYFsW2840YV4Kqf8gh
qu+hDrXvPn5WbCLZTQZm/y3LTBy71m4CTymdlhArZotO89zsZCWKXBE/TKaAr5INibsz8Qzdbvdk
eK6SpfymXB4mslMuNZlsNdRKq9Li4lit/xaNghBkh7NoXZeuHzT01QZm3NtvtYmJm0nXkB9zYcsH
Nu7+VqDf73LdyoOsi90VtXcmWg51eRJTzVFGTfPgD9Z8Z3LNHf3Gk/dzS7PPIPKGOpF60lb2aPpv
cZ9F6ylPKOHNi/Y+r/Q+NB2lH1Jrqr/c8skAxkhmfbDxJxBLO9V1VDcT3ZS6JlwSFb1MU61CNxJ4
R3FEad+HEcMPpxCmn1QTUAEYW93DYrfIrHJI4nOmVdMON5IR2nk8kXRystPMeedHn0vtxsH2olCf
2LCzEEznSBjmrs9TivYsoOCjY5pkJdnbpnWR3zVWJc9TCe+kp+mF0DifnazN8IwHDPAI/noC1Ia6
sBn4oLDAf+QpCAYnxd8RarQwveQ8ek9mxnym4xyJaM7goazyfgtZ7sMn7fgr9rqhfabds3p4Z1xE
+gc0XufOAL/2MlRO+kK0a9pNBhCmafFYuD19WCe3fZ0/eS7B+sEIDGZnK8OeyJ8WmIePwEiGuwiY
2NmAr7Kt+hppDWvkVXIiefFMqa7OOBtvfWotx7gEPHZjwC0rXR/ES+UZSVg7snyYtX65xGqKIfT7
eMoihrizRnFZNsVsCtJ2Sk8CKP+TLz06gm/9TwO5PR0K55JKbOWZEUW3S0i7OXP8W4vLWEIOgouD
82dFWRxlFS4nkndaCih6wJi/gG/GGgRm+cYojHFBxNtK9BQfxg7VQ3nPJGFV+/qt1lDI7F01DIy0
FjP3XnNS88uvMicz72497hXOnRVEHgQnhhC7UQ3aMSO21q886tbmC+jCcXjV4lvVAMZhBmZVkplf
NI8V8a934VG0SSiwHqgA7vQuuXeNBou9c+OA5RX0a95Ex3/zegvrvharWtGRUEHj7MaOZlicOVBi
52n6lvUjo3p3hIDMZkM7WlZHELHr0N35P5kDVt7EF1MNtMpWWc0b0Aa6g7yxR98n8B2v+ylZPELG
BlTKiLM6eImG4L+DO3xtgDqCYFukWO5pMlpYDXUGgwbzY2AsfAuZD8UMN1C1ir0uef31OSvBBrEe
xuqgIocK45wDbbyqIdIeFVn23a+RIlYxmLawkpywLkfv/Otf/lWwy2J36LVp2sbdoO44U7rrTul8
JWwbWboG8y5O3Aig2C+DYM3WALu4/zw69OhVg5mdWZang4S/9d2CRg/aV9dDEuLW0WJfdcp6k7ku
38rBk42zzUdLfLBbNuJ1JPX4GwbNcTNg9Hjhms04Ec/RY8y6DCM/I6PXs00A8OaTSSRvQ06BAxU5
zg0PTJY9ruQyKNuCQz2t6ms7b7jsXMPdxGaL9Qyez2mkyXY14cS6Ykf27ytdR4PulpZSWT++6loE
Gygu8xCa3YDtgxUmjaPx0GREWlYpPRkbW1rd4VfHlMzholYUqDGpWTKSod30BpEsfVkmisIqTcGq
ZUAVbQscIDiNlhtrcnIWnxmESliEgIJE+9qbxRuVL+UKtyk1HNnYRi9+sXRyB98hetSSYrpzgPFc
iAaCQqTBFyxt53f8lakTda8wWHXnavoFx90ubxp4FLKzp9N/Lzv+z43tIdX/e3GSaqXmf/+vz9ok
f+RfsT2KkIiqGZh8TPJ31k2M/6c2aaNNgsUBL2XcxEH4N/+SJq1/WLZvWb7r8Aj+9d9+lyYFcT5Y
PIiTmNoN3/lvsDk3/8b/9XfY/HELQZLo3y2+B0Hnk2+mZz6s6U493bzcKRCWpG4uri1w8CZmfQAW
U1/toTKvo6jax9++p7u/XuR3Q4v7qXfg14vz6roDTYgvR9ifRNGxG+DUgypYeVgS3x1smV/LNm9O
rmmUh9x3C3wCkYMD2tSN+sXwzOUyTLH7ZmUGfHASypzqoOp4mzhGINr1iymh+ltLzEB+nnnCa8Dc
+5W7TEX1xmRD+9q3kVD3kT9z5reyzkBCG82Z0F3OnXciHkKzdWzU5rLNiqgtVz7zedqg4IKDLSVT
MDJ7zxYRGFicXpGjK+jktPo9dkq0P2pVAuv0cFhZXoOTxGpyo9zAZCRVxsRca6vjrIo0CoTuMcqz
gI9EgddSexrEOYZaZ3Vbgccr48Gb72uOHflM26tnMUbTUoshlUalXY0fPJdwdoh3hBqmx8AGsxvc
puIXlkefjhKGnC4MQ1FIOg90L6gcy91mILU27LTb+K2z3e6kIQuDsJ1tOdylc2eP53joBIQEZS7y
oCwb76vXlnWzZlknN8+ko9a3bQyiG7VQYVurnNh21tZsiXxtSM5KoNUn8cCTbsrWyhU0uFaW6d2N
ndAOZW7Kn3hQaXhq68h4g6zBMKua+W2oR7KR1hoJVDGtKfkGHeL7TLKkYVxUMkla5tg/8dijIZtZ
JHRcjotTGLfGeEObDW9dnYEjjyIas+iASV40FryHCKrl5dYTRmKlaPxHlnEQwpRu58bWo1KvBfNT
qX5joEz+jGvXUJt+uf2VNEcDA+r8vA/xPeuo5RoBho1lscxsyk7Y2HLnpk62hoUs8VB7fkp7up2q
s4Ss8a6gFCQBFxX1B11qIiR7S6/klm5tLT4oDKxP5eKNnDVq12tDRHkxfekct/I2mNx7/DOVqH8Q
pk2PnsOxdMnj6BAlTq2tJRN+ZNG8MrF/Cq/90fg0GOVwCm72PHh8yFIFWaNZ1cPJKvEKMKJPOFEt
gigBe8muZI+8CPFz6Wkz03Alr6bIm8Ml1W+FX+4Rr3Z0JgqYH3AQlzjYPeuy0ML+rLGYv7CsODrQ
Gw/NvOSyHuASaZNcFfD1WnJL0nXzExW91c5Fj4FzrKAF+lO0UC4v821cNZm3SrUh+cZ/j9iZ6trT
QoiHsaiXw5lL6iBNaKPkvOgfJN73u0qN3reydvxkO0Z6EaiElCB9D7O/7uwqD3qr1J4ma6TXgfHr
u1eUUwAkfAbwTJXCfqHlMHTJdz4kCK87HX2SNENGiH4oR5CskwltVaOwk2wpoFDmC/XTjL83bBlB
XhpLAknEd8J2jGpSYFnZSSsSvBHEvzbM74kU3Jir8AVNA1M2nL6FLTYnbm2gKZT9Z2Oo+tVwm+ae
fD0aORLFtMYOiTuunDOxJVVq0Zdi9hKqs6VvBl2zdhE4mYNv5LTXJ7V78DgCUnLAoBihv3+eRpGF
jp96P3CJ6odcebBMydP1pxikcMqArequ0ssUoEetfi0ZzRTBInXIObqdWa+NAQBEk0kUGLa77HzO
/muZm+BCsjJdw11JEJbzKkRJ5FtcMves0qS8MCbUhrXOs8DZglyC1uB5Beiiod/n5uIfGbJaKGeM
Vl3XYSudVdrXbrLje5eVYs2eGlA3o/ftmHjfKtHhdDCUOPtD559BQTRnyxNUuvqa+y1GEjmYsZye
HL0z92Xia3c8akZAHiShED7qo4gHSminwgi5v7iiZ8cMOgDU+Ec8+7ugLDSUPDI3iaAzyW7lfFAl
WnhtCEhOCcOwbzqRKHbMUIEaRqFBslj6cZmr8s6I4oRbOEeAsiOHU4TXjFtPaPMpya3kwEM0+Z6X
Vop1kbgsRPoxXGIHkDvx6Q+GdsCVE8ajTN2J7fWwZCE6MCUzJBWDwKKCbExRUZTeE6iYI5w5RRy3
PytIXGfqsWuitWC7pgSvDyifSnIKVfrJRzpik8tqE7XQdUpM0uu5tHg2kFd6ruvC+BHzkJ5XDW3K
p2UmxLhuQDTsncrQd7xHuga7yriTRuNzd7dW0MR1ic1Bo314dtPx0HFRfiGYUrzHokHQBN14XdIC
OwYk6VMCFnhDPnh4yPOY4INWNs2BOJ5frVrNzk9jZEY/tJpatVXZ9tqujI12Ic5OsCca23HVediV
Ji7PV4ICDHxK0gxGY9loBMZ4tATw9XqkJ8dC332utNr6zjqXPfd6799JegBfVZakONVljJc8pz++
KPq1lJQxLIq9vFaPMwuODh9nacQu7awurBdj3NFEgoHAsdQmXWZCI/D711oSLSvDyGbIUqbkXMmI
jGLu7MFiSvFSIwIS25WOBimmHqt9yjnBXbWEKh4rVjfWRyzboLQddWSegdRqmRy9lpzJLx0se0lw
ZN2Bu9ry0dofFmelvZv6XujyBT9D+y2YmC4pNDCvD/O4L/zVMKQuqFQiZhDJ9HU+oP2R+58udEdm
H5DUeJEJFvGq0nHWthmlODHdQWffGud7YqUJUrqI1w7mFWi8U/RkmhWtKM3o7M08c8kBlsajHGX8
kalUW09xH91l060eEXBrkOsIknmhu0Q4E2Nduj2AgSoG3J1OqD450d68TdIN03rj0SO+vMK/nYf0
RPqvXmOM7+6g7H3r2LQJ6+kYuAVqlGpLuVnyqjz2NAJ+pxtLPBpttDwlY+I+x7Iozshd45eare4q
HodxExu2cWjbMjvkUd/dua1v3kWMrr64/jwEUmGNKISV7XAnEXzyEZqQWInST615jNhkgBgc1Fam
BVKEAn+tHNGHmL0wGqdVep2Urg6D59GALmV1pKQku0saQfMupoV93UflG4wG/4Fm72w7Nsp+nHRb
bOOYL8xfmm6XJUV3KCEmHcnKtnDSRLltIlYlbFSE15sq2uRjrYdOQYe0lEYXcHavL4zgmkPaSAXS
pkVtrTNxba1Y7Fo3qjdqymyA4hlyctoSvtETFTbcP9vU6UVg1Ygtq0n35QoT0isFFVEAUOaFGjqC
wl0TYQjk8w0y/iml9B4TbWIaTZRzXaBMHAp3MGhrctR7Vabu1s+HaiV0dYYDzrLtZi9gAL9aRT59
zSCHhQt8+V1Csv2+bkexNvU4/VIYevsgbDWzDxZ2QEMqLze02t0AA3+nZ+m4Ba+qXYh8CJZVIhy+
7HqmzlbzA+uS+TIx49uw9/f2Wd1QyqDN7PnovjOBX3i2c6lGzb/3fdM5kw25NZN29AsuKi7Pvpyt
44yKYK+qaiZY4Dg0RBqmnQSdZ49fOsJxp5qCYkohuAyv2G6WY43T7QU8HsFft6UWyou+la5rXXvi
qwc7XuRtsJ4QUuxIQwYJw+aT6TblriNieiqcqXv1HDcP9BFkthOTh9N82GKAIMlbP/QU7FwHW8yC
U7/CmNaoWguS2KZztoNSduDLmgOWgrxZ9caUFOzjUKiyaNGndYXRdNcVAz1A3titS2SokM7OYR9z
LMsR/ZnEGv3oHm3dtB4Sqc9PbYIlMdXZS1Ja3cDjrovJC/VSJF/sLgLY4w2EoVVcqM1iOO13pmdo
4UMCQAqHbHqnk1s8uY5TPS+0tiJmLD66RmwOdy4DD44zrWJm5/MqDAxSB3mHlYZ1n4iKsyM6CrXP
9SPvS5KAb1yVpuWfHLNW94Yqx+/RwiQDwAnBv5icPMWGs51SaUr9+LvTxP61S5V37WBY6KsubsWz
0hv7h8GBj+wwloUfw1zxRuYo/VkmSoV+Uwzzxm7xFvqmRX6qlyVKH+w/ngoaIOKsGO0zX377Hfzf
GBjLVJ+GYenLbeG6SR42us0oF4mNQUxvNoGdpuUWD1GztyW9XRtunOYB+TrD6kWC5XsyTv294Uzx
l3xmY0nnzpyfQcvqT8tctO+pbsn32oRvsOqdyuRh5rsTyDSsaoDl9dGjGSAdomSDnVfOf8oK3HIj
nw7lv07lhqVzInKMT0kPN8GcWZtkeLAV8Uy2snzIQ9HOCSZcoNb6SrDfQ6JLrPp5NNPU2jQxmllc
tUyio15W16VtTKybSaEZOC37fghlZU7mhm+Jrft/Pscbfze//3WMt2EvOrxb2DzWzY//m/mdECwz
/RjiI+DaPPTrCR+vXY93ZmTLr3MvTTrLFv2DiRtOhLK1FBluT1Gi0auuf0NOnPI1HchV8J/f1/9n
tGFDSxKmcOiTts1P0wUvRjhNHI2ulo6CsNhMTQ1jVDE/DJo5nHyRGO+tSBJGksVY/+XD/7dhnb9H
EP4Pd+exI8eSdOlXGcw+foQWi9lEqioWtSY3AcrQWsfrzKPMi83nxf77ZnrGZKDYu8FtoIHLblq6
h7m5udmxcx63xDIMmz1xKHvYtjTtQb2ANzb8aD5cdd1ranDaew8mlz9jF/9fo/11FY6osw+5/9Z9
+x+/ii7u5pff8l//63+++NZ8K6L/87/L85rav/5f/11T05Ak16D3NsHSC1Q/B+hfNTXT/S9Kaq6p
UhKyBKYfW/9NRq39F3rkLvVmxxC1NfUc768yDEAtTFX5eXCIqE8qqkk8VYbr8XQSnJqqy2Ak5b/L
AyFAIF6a1gU8B153sOLM3LUUY0+0acZdQUJ7aGF/vlMbGwZJS8nenu3XSmFN1Oz+CR+wQmIevi88
n+IhCiaS4xvLpJWVgTqVFg/aXQuFvVI62Qks1J+y7//Ty1cM2aphQ8TlOC4FTmmdITP0S1bykomr
Gna5UkMDwWYUO4WJ5MXtNV0eqMc1MTXBlAbGXCqmImSexZiiZ9KgoXxB2R31r5gRaqBp1svbRjRp
SEvsHBVZSNT4crCSq9LkkFYWUbhY8C6bJ7qOp/CQ74K7+r57A4hnI8iv7J3ruK5uIG2vU/CTYnwM
2QoNGGgUDG8wUGTTjPsxq/VDA2ZyIxBKAfpfm+dpNqSaHuORcp2VUpZKGZFlqc8g5713vyVHdTqZ
e/XYTPv6GB7RLbi9k6ufy3MtwMLcZETAy88FOW8YWh0iIYblhncz4ymIuDKwf9vK2h5STmWcgCqm
zpG+tDJ5wPsTAZqAjexNl6X3sz69S3no3TYj/hrpPAE0pw3sQIQICEpy87yuoDXxwGlb6K4irNfR
r1s8IvsuKZXqex5UEaCQtA42lne9iTrhiB10Td0jOonln/l8r9PTBOfDJB0D7K+IM+bbJmn0D7dX
t+L0mDFoQ3BTMurkSE7fzkBrW+H0zR55hY9guHfqfXk/vp/vjNe3bV1/MEwJQzYuTzVB2klA+TUT
PuRoS9lruxJG8GNfi9sf8NqGB15/NDFzxfSW4xqaZT1O7J1tngofg0WdmYCBuvmLpomfJclY/IgH
h6mQfDa/pp4FP/jt9V1/MYwSQ0QAtgkh0uBlSS2gcYXbL4GokhTl+x79p/2TjTDqjE9otkvMfTzt
ZysbVcI7EwOgKCyg0uUPBAFOty1cfybBI/mPBbHMMwu8k1ODGRqY8DIjVJErDKN7kJ8ekOMFjqz/
zJgUKho6+h5kaXSpB0jB0HJ7hTyjBiIr/HrbkPiLLo8xq+JVSWKAO7iW7HxVWTAVA/J7dFvtC1SE
2h3T5O47vRyi7/C4beXFK87gupoYwaW/R/SV7AUV6n1Bj2ZA5dZv4nz6UYbzE88TXTt6hIYBhSfk
aFdThTBrRYU1CLIWM3twYXD9CoGI95AHc7NxXV0NMApTTEqCaeUAk0ZJq6G3Br8PYhK8PZLlVd+Y
9cc5g0F3yAtj3+WD+hCb0XxUybU/Lc5cvmDwBZYU3wjUZsM9Nck/yfl00ivPJmgZnq7KCY4+Mxyl
hQHLVpThg6pm1Z0NE/zJ0XL3tFgMJqC9Fu6hSKDTbo3w1Uz2TE26ztBaG03Is8shODiuGh4NarSH
2362+uvIvRBSJ10x5SBXUGjJkSMTxLvmLoXdt2AwLoQd5LYZTez4mT8/7gJ0DQw04tIeSdHlKdUi
2NhnoNWA073mCwUuc68rA8BWdULdgnKvP0EydR+R/O28efqQpNR5b/8G6UjJP0E+Ul2sxnVNmdrn
aym0GqrsfcwPbk9AMbqv5oBezPG2xbXNdSzI9EjTLVWVLbZtgBBGL8hHjAE9Ue9Oi9FYSvSNoCRe
ENeba/FGEB7GHSKul7MQyPy4m0JyRAfYa2A9g++bcaOo8iiX1wpMStZCR7X1rNfRpCITYteMpR5S
L9CBiM3JT5vrT3nmUEz9SE2yfkAi2HjVxRAxbpzL6/0wuQUclSRLFWmC+POz3xkqCXC7BC4vgGoc
tqp7aFqBLGqXjVxfDgB8ayzZWKGFYOk8bC8tMbho1ovQJOn24wEuzb2JhsBu2imn7sRs+xa5hhQ9
/5gj9aGNCQ2eYYqiw9nCaA7YoGrSAvYhBwaZIbFfVlC2PX37HObz+DvoGGuQIV9ageQdoJLuFv5Q
xR8RG9f8wkw/ehVI9Nt+u7IcBzydDibAIJG0peX0ZdoNUDARFMbZOqJYEdx7ZTB8frIVLjjyD6SY
OB668OqzTXNmOEIY3aMAD9ea32aB7SuV0m5EHrEpl4EHsAgFV90BiEKUlK4CMyuoEQaK2LSQUUej
gu4oEf1ssz6WQfUCwqCXajxtrO36RF5a1S/XlldArQIn5RET5u8n6MtQZ+7fMzL0EaTyX/gFYwvU
NMHmsJOGtMRoLhRXAZzrhzYDpKFL5W/egfs93P5ea2si51bBLoLBseUS1QBCD2+hixY4CLqqotjd
Kd80l3HIXme09ba1lVhBLBP04TZoG3z+cgedESki5maRDs7yX4CHaUAwrLELFTPZ8BDxN8keQqql
4YGCjkfOg3MrLzDG4M4UVLTfs49pbH+aWRVT2A9O7X6/vbA1c0CXqLfBdS6wUZcLq+BdQ7gEc3H5
k441c6wABpu7kHEESHZv27r+ZFQ4KQTD0YcldvLSVhLEodKIdFXT7F0OfY0zKmBx01+p+eG2pevP
RcQVJQ8B9yJ0SJZ4l/UBDImiT1z90qt42BVlXu9GlNw3ouDKmgSDi20JAnmNEsjlmrq5TuJ4oGDU
lSGUn0ZDzcfvKtQ69klu529z22QC88mrE4UJ8iPyVmKidMICYwR4rZgMX1axUJ20818JEZqJ5qDZ
uLpWNhIOD4u3u2VTETTFn59FRT6nBlEgz5nETSCIqN30YWizeB9YoEFur+o6zFtQ9BIwQLThiY50
nyhME8eANiggUby8MzUVRnJ1Mr/ctrK2IKRKiAw8cQlT0os9pJJu6hlv28n5HpDdDYyMRnmxsRa5
bCS8nMTC5QuRWLgwrFzuWxsVntk4xHk72wen/gRF0nD3gyvllB/hH0Uka+vSlxCB9qNJUWvxkBHA
Lx4z/7NPhVr2lNIcE4q6CkAmWrfhzmzN8kiiDz0DKArfhBvu0DqNggKb0hZ3ueIYI5h60/rZgjyD
pV6Hd8/XRtNQD9RC4VlhqFcwxaF9NoCX6zY8+Tr6WOJVKZhkDC5eUVY+dy/UYiFXNSPxNexuZ+T1
hyjT33b2+I727Og7jPY9PQa59DTEHmlcGlepWDchA+BCUOeZym5EvlUpfxm0d5V0I7Be3/S8LrgE
KaUzO2I6kgegXUCeIfIJRwg31b+a3NsjqLzrkt/we+/7+nTbsVeOz4U9EajOPn+1FEVa2mT3jAMM
kMPER9q11sburX0v9GkMLihKULzTLo1YeqykTc+Q1mgyd70zlSD+EuVzqiHWNFQuPezSjmCFZSx3
w/La8hzeExaNC/oXck47VrTDc4sDhT7s8wENXeoDv5++g9QByNQp80KlJYUGtNeV1C5ZXLXUgBVB
y+2Av3y6bWTlvqDir3LbMurLK1y6mfJ8soApkLYMUFFPtMIj09s5Ghrb7nC8bWrFA+GYp2DDfQuG
Wg518PDYQHZboAs2XeZoZBILxsdnhoO+pgOFQlnmnzpgtk//UhTwNBrlgKzFO/7SRxw3SQqQQahz
hHW0p3T+O7KrjU+1trRzG9LhguGTQtfEXRF3g3LQDRMh8Gn+AWDhezhqAYy6gg37ieU2EWFFT5mA
TnoLU5bkIOqsIEjPCKA/K/lRj6YPbVa8RN3rze3vtnJFYUZ02hyVxNaQLkL0JxAa13hYpYhsm881
Roe65Odf2LBJ0GF9hPJCPshgjCLT1isqh6VOJQcZhUMN1HoPBifZcMOVYguL8WDwQquWoCvXHRx4
eHttBo8TWkg6HuChFkzdOY3lKnIEF0OeqNnOKoCa8A5ysm80xqL3bdZyJdxetS6y2cvk2qL8Rlmb
RB6vkHVugcXXOoqypQ/mvZ4+wNFbJ2iL1mAJh7mu1T1Gs/FOjLB/KvseCEMGb9QrlBiCr8imkRuj
CAUHY2kjv+XXaTTD/MF1pflO1YDMGXIBmVbyUAFk2C4ZLDJW4r2fEPWsd53ZwjKlG2EDllrNPWCK
YwIp7TE0QT3twSs0fsQ4VIuCFh3XrZRkza3Iu20Xtk+OpZwf5JkKZZRLBC3nQ3DKD/mp+FQdgIb6
9iv9KKgbt8n9Vu4LooDocFrQY/GiuYwFRYUHukwsQuyaVh9jZ0IwsIAlVcv7BLYsyKTI0Gv3w+3P
vGqVnJVaJxkeLYxLqx0UNY2mcE7TpXnXTQqKYqkK8LwpgkM9Nj+sug/e3TZ5vbm2KO+Sy5DK8EDU
L00C3aooJpEnL6H3No1bHyDds24uH55shpNPaZTDJGov0v3rBiPAMZR8mRd0X5Hn3aPmfh9p2sYG
yn0tIp2NHZePw/udQqwUw3NbD4YUIQEE0wrXH5vlZY3Uvc/B3FU5TMQuIpdOcoT3ufLVwf4U9ltN
6+sIz3vUIp/ltPIckBWxcpKPMmj4BTkEIaCv6zt7SL+hPnDHNHMP0b36JUuNcSNAXH/GC6uWHOGt
fJmYXSYfnYLRH9DeRbASetgWDOXtL3mdz2DJ4Q7jUzLCJL8boQUZUehlVgUYdPWqVo3xTZ/OaNE9
3Qx+IlA8lGNVmTux88DiK+nMo4AhofEFkr5PNWBzyeu8pgisPOktySPrKF3cpqDaY0GoVBxg5uin
+8BsR3vj4Xa1YcIQHSEV3B1VbLmJQkS0cw0qMuiLyvB7roL5Fd3kt7f3S1s1wwEWr0MoJ1WpHuJN
ttKCGIQxfT/v5kOxZ1acGtMeLvNd4FfP7Hbn3N+2eeV0YmUgb+it8ajXXPGTzjL33jJGmj7MKXpa
ciynO2jg9wogjb+xQiCGx1Mnk9EvrUCMZzYMgiLF2Xyskx9T+MYkIbxtY3XzRI3bo+9uXN30M5IA
iQObld9G444XMnxj5cYJvYrtbBZFbVoLgpOUZtrlMhDIMgy0z5B2rvq3Lb6GXJY/hQtDt9Uh7Zf9
01cEzsRDItAkYzcl94Y4eoJUiQssG8MXoLoRMsggDrlt5LopJxZ1ZkValF7VMYQxoCSEOB8yoXcF
QkXjcTn8Qc+E0Q7amV2QRhs9qDXPE6OVJIK4Ov9cbiaC5Cqki6LmXalvQXIfnTL9uKB6ent9q2YQ
bKDuQoFRc6QsgGmCWE1Ubi2zsQ4Ts/8o2iTI5t62suZ8tKZhneVtT9tDcnAGsR2autQ/miJ7h3Ld
Sw0liQ0Hv7qV+FA8qYDmUL+k5CdFh9qNMyUbSZv7QPN65PsmtFJqsxtKP6vb6esU9aj/jW5QfRrJ
hbeC7fVGGkIckrI30VaUbC+/l24MSIYbI4/gGXh0FOm+kanvkvbn7Z1cMaOLVMamVyj4diUzqOe0
3FyPNc2keaZWkOz4VtFAKTGaQbXh/GvGdIeHKqgCMhu5wlgni9IzoUXBCt4uBIqaDvHqAWqIJLl7
+rLoiJH6i/cw/dPL3XMamtoa4GxfUdXU2uu1ZQoGwLjp9i7Pk2VjYddJFK03k74/ACTc8uq5WMfM
VthuRbGkyW0GDpAkNDykgBnU37dFcoSEIvYpQQZVMR1dc5rvNDW0NxZ9HS/ZUvr9Fr8FiLGMJgNP
1IQobkGrY7Q8lJVTCfrZSqp7oOT3XvjkgHJpTfIchk68IdNAOrjzV4i6lOx3HmzkAddH8NKE+POz
25JaW9nnopfVIQyz43FZHEkVYQ52UalG7/NtCPHxoYzAUt52H2knuTQdbmiwr1Q3eH7J7pPqVZao
Cg377pF0A90RGOFjzDDzSCXH2zAnnYtHc0yLUwsX6BRGnC7XabhQkUHii3QboM3aS94wlMnoULfh
H1LU/GMGeV1aTSBeaYBemoE5dCprk7TQGa3n9OfvmWXfOAgrKwFzYnHN0ISgJy2ZaPWFnSqyyh/s
kZEyrXodamidMTPy/vYXku9RsRhKuxCZA5vE5eUc0abFDo6C5CDpF73e96HNdFw0QEeyT6D75LXE
QHQXqowdjPREP00QOb5AH7Bc9mnh9W+Z5oFGskab4hlqafkbyHvqrRrE1YZzCYoSJgg0sJeg+S43
XKkqpRk8VHDyEfKnoTJfWnG9cQyvXFVUSLkm8B6dN5R8T4xuZ3cMdJC1QCi374zyI2pZCaPwwzs0
QN+YkZVseKu4+M4KK7wvsCi2nntRlGmlb5xWCuXZljypGjokEyJwH7EqpJg6TsjLhlklZvds+8Cw
qHGKc6S4b3/6Kx+T7Eu72qeoIs86hxNM0X1hFkcIqH/qKI1t2Ln+epfrNC6/3oQyqZkaJuXbIKfK
PgRfRtV8Ws/tai/FbziLcCbyqcPsYSOOu9d9ujybmRvWg+Tz7S1bcRKOJeV0mpbcUDJgewgqN0OJ
RwiZQr8UIXcbqbt2gjkvgF63rV/dNreyc1zzVC14KT7i0C9X5RXMUiOsVJBJMM7lqs+jvN5YkbjA
JSfkroXfkZKFaLpJTlhaTK3kCybGxLURcnbuYIW6pxU8+5FbbGXtaws6tya5HIwKDlg6atAo1and
6zIxshYO/xlWnqfvHOkenVbSThB70rLawDbRA+BDLUN97BfjtZ7kTxsREC5HVfsfE9JalM6AUjRg
5+D8iXfGory34cW5vYwVf+OWIfohZCuyIeno6FEVdVw0oPZVHbJoCHeKtwpcljMV09lRNg7qSkC4
sCYfokXMEUVgDabG8vUQgoWwYXbx5+01rfjAhRXxK86O6pAwhtcmWIECqT1MNGXvabkUGw6wuhbe
1DRVGGG8CudujZqVPgiYb9kwpt3tEanaucwf3F7MmhmN5xNcxPwXwJ/LxaAramXQVZNZTdM3mgEf
ZkT9fMSmN4qYckNAeBsPzn8MSSlcuBjdYDkMSVKr9xCqrrKJAVUEDMxXdRe71YEsfilf05Y27DtU
5sLumaWoRrgzgtDaammuBA1+DEgK4iBlOJnFZ1Bt0MYLm8uP2Kvx66x3fJv7aczSp+ZBYtnUMsUb
FfyGXFrqGN61LTjyfCMZkXQqYNe2yqg6FRAEPa2k9GeHBXaf9Zj8R/qUuptAYhmSPBpI3jlNu3cm
95PZbpzoFe9n6EHgQhghAUQkWTGmMooNHZQN6nOfDTv7Bpn+E4FXYiXYwBEAaoM/kWF5WTJODKBT
Zm4XVCD1ti8+tV7qPo88s9/wyxX/F+Bs4ZnUnGkBX/r/EBhZF2fCLZvK/aFVU+/bZld+qLo5Odw+
aitOZ6lUlGi8gQYET3ZpisGNJIPBHVCXnQm4UPo8GwIxLe3cMVc7bsTCle90bu3xPJ5FKQOuzVGz
aU50MA0M3fC+SZzyb2xQfiHhNGhcyoCXlOlye3B5XCdJFVnHrIHl/6gZ7bJlaOUrgQFgood6ASUU
uYGOyoitIWYhFHij/j5txv4QeFDE530ebtyKq1+JFzwhXlQa5W4hdKrJUvWsCcGzZjfRmhQv52Ol
QqyLwuzGDoqoJ2UvLOwfa9I1P1R2GwgGH6aQg9n2UxVOQfQzGTyfdMQIYlX3NVqkSDZbydNzM8Z9
6YeCYAOb50hXc0yWmKU574XKDZH6mJvwPi91a8Pp19xQY1yKQQgI25jPvnT6IWwH95HtWVmcbxq8
DnOobixERBx5D7m6YH5jtpKQLkWkwE3mqYMx3TfVGrrOqHI+jnBUdYduhgDRnzKQqbsmD4Cd3z7Q
ax9PFxV84hWjs3L/L13Grhmh/vGd2Sl+650JgaGXRh+TskRWQ4MZONZUtD5hAtu4tdec9Nyy9O2a
aaGZClGH3wK8dtPweTo+aOG0bwJ1w5L4PvLm8sLj4eowPHJ9fw2DQ0bFTUnBwjjkSZoeU4bS7lIU
oA5tPeYnBdIQfzDs4oBQ8bJx26xuMQkwhWTqkuA7L92nb+JunAQ3puIEDlCjhPYZCia6/lVDs/2r
HnnF79jV6je1jgLNxvddizp0TUiTwXRRRtMvjUNq69mLwi73kHlELklL2vzUYTL/CzfiGQ0MEnQY
+f6lGSFQFrczz9jYNaOPGdQECCI42d0As+yuVcbkfWVPyX0+zuXb25bXTg6Rm9ybUo1Qg7u0bDlK
5NUN0MQIwWP76+w0sPvBwAfj1DBsPHDXvqRlm7pOVZIxFFcKBGC5IM2oqKLDaNofhsaNT+PgeHAg
t+lDUYfWsVZj6+1kDdWH26tcOyyWAKXTW2b8z5MOC7jtrBUks76TfLDjX0r0aVHezagd3TazukAH
hBANVwFwlEJ5bhvo5trUoYwafZeF3h7C8K6FsoGHCu2uVMPkQMs8P7Zq/f626bUgS9JEikkGzyi2
ZJpRp8DLFVZI9wDFPE9H8tdDFue2lTVvIe/jwciVgRHJWyB3yjQ4NcgoqnR6rndASiZQF29S2HN3
huKpu86d1I3DsXYGqVAytkdpC3y8+POzNCbTqyhE4IzDUTgfpkC7Q0n+y2zNG3fIqhnws3CtiWql
LIcr+rQjSgZ4Z14eNd2hu9ih9n16+g6KahncGog0Mzh/uRhXRfJgqNjByeiZOcuyKE79Pqzgy08o
l7q+Zpe55w/tXG3NAF67CChKQgwh3DUZtZVimR2VdEEsks/R6W0kgfTwbQWM7u72AletACIhjAH8
YqLmcoHI7Y52YjG1Q7dliHbg4m3r4CReFm34otyyx9tZz5klyeXHErmIWCd0KdFI88hQtDtk0r+7
Fuyn9Oncg5ZNX6EZguxqPFWtCTIfVYS7zEDOOrJgxKR4ub+9+GtRV36TBubpsUsNYkdafcuHR4pC
YC+d3Nm50WQeTdhYq0NbjOaIB6vKV8VbLIgwG5P/GecsQ/+IrCv1A7sIEKOLGthd1VwDLNeGwfwc
4RLlp11lcMIhVq/CBVpZsbq3O8QwRqZ3AXblNepsXR9CqwQ/thDf8+yPt1d2HUHFwnBZiwIzc23S
IRwGFN1TxJt8vQ6QxBKCN/n7LE335WT//AtTWCJcE6wZQL70ICQAQJAOHJEoigw/htAIvUES8T4s
7+dm2kgvHrual+kNKzszJ4L6WXhBqaOMYV5kZUN8J1RLdvaQPE8N/X2E4gNEUqhSDF6i+igj3LWo
EkBe/1kXYg2FTfvX1b5XbfOjzPWP1BMK2g6JQgV37nZezyiDUQaOr6OcCKbYBR62aCD+FFvfzfPw
Ko+UJ1+xLIY6K89Y0QSQY2VBzwXOcBaTZrOOrLZlhC8DuOjeGaijH+gP2P6ioV0VzhtxTZ51fDyN
GGT8kI6uIAS53MYEiu62h2UeXYsB7TndaF5YZtS/Rp0TkEaufCYzQAoGsj8Y91S0jGH03CMjqR+L
2h2/3HahtSCkUxPmhc1tyI+6/DEFehWKaxDLjSrIv0FIZtt7K0uTduO8P5Y6zpyH6MN8DIhdkPFg
U4iql4ZEDWMaZlRoolmJUSz05s+Qkn4WIxl+pSfeLrRH5VObQ82rVPnbKQ0jCMcnTzDcIISH+A/O
AQl/YLjTMwjAtGPfe8MB+cHpgDKXeyytwd2FVlYjrRp0x7ouZgRonK/LounI2EMUFZRMHvXJ+FmD
dNQHIPXMnDQLOU54AgujKI8ZZPQ7K9PuTcFWaKkRKoX9XdgavyoveIhD90XfeL8Z8YFL1ULEoNJz
9yELqs/VkH7J0AvbocEK57s6W7sJOMeLouusU2umz7y55tioTbhTF0vb1XCwbWRU0od00ZXQNEas
OKBkNgA8LvdXLwaLrh0Pu6xXk3fRkmYHpRjH77fdRQpuj1Z0yuyiTscUuindJEugAGh38N0RjZ27
rrUbiIDKaRl2CAiYvhGHW1PgUrLxxyK0X6IzD5m3XNuPR2X2RmgV/T7NyX1DGLNnZ6juw9mpNnx0
dXF0HplCpoN+lXUveuZZBSRsqOw188kwJ8j40GJ6pQR9/8py2q1Zfhn/8K+1/dugXD5phnKMMgEi
tdCchcyg+10aGTIGlfI7CJzsR9N15e9AteNdEULxlyCfB68Jah23P6q4Js6PpnAdyg0M25I3EhHF
vpzFdduE8qBABdLXtcD8qsIIfdcMfbWnmzx/0XlFvkm9JK/+wmHJ/XktMzHAS0OyqqTg0xhcpppT
pHs1zz57S7zhrau+c2ZCuh8zJs2VGsY6P2is5j5EGfo5j0rzFLf2/Ob2Hsol+z/f0hb4S5LW6xeN
0pNfdcKWCd76F9kG9EQhGh7QfarEMM07teGU7iF5reFcLClop4vuHG7/itUFwwrGSRH8ZHJmPkyV
NvWKwGbWZXVExns+ksF/NKutdti660IuRa2ek8lD4NJnwnoyQ0/kZWqf+d6S7xtbB5uvPpuI4kHV
+2UM0w/PSd9qVYj1t6bU5Jz2cb+pkEG4Ru2NxpzYijOnRVky0bVoKny3zw8IeB+n2OYW0xgYgkr/
ARrTrwoZRA6vrW/33h6ZzdmHXVe5V6LhQXPbt0/fevpCrkFLgQKh/FwZDC0YuxKEop4jYVsOSfXg
JY79SeVff71tau28islWMTUHR4/8lU0jgyBuUHBrbj9zP8c90OW8XSyhqicIXWlJDMdBBe23ESlW
vZwXJuMKRGLipBT/EV4q47AFtjdMS3fKGrd5A1O8d4DwpjwOWUsvJeahVHWtdcxjvXhwcwTlbi9/
LUxTN4ATDngrbQ/ppmMMxSroRIAFVVr3S9ZOduB3YC7QA59g4ty7iuFtsZytbTk9HEN/fPBSd7r0
tigt7CqB+hgJGK3/kYyN9h4EiXFCLBSFAbP8idyU/en2Olds0jMyWSlXLe9QKUDWdZwNc0GLqm6Q
Aq2iU5HDj1RM9aumhAvbCqqN6CFnpuJMsUCo6YA7kBXLT5fcVrMSnXq+rm4l8TFO9On7RCiB3DpT
tR9N2PfRLhqK4oM3TMrB6Z3ul4Ui6OyjchC4CNOlw7D1tVdiGvkpwG9yZfZDviRdRDvCRkzLafbY
7pteUY6VEoCe4QHnD9EILxtkaYVZp3vee0hkFJa+c5CXus/MIT1GTpUcg7r0dkpofoRUP3m9OEGI
2HFJH0uzkmdQgO/DonRQfJ7zfRcjSmb3kLMrjvPKbXOoh/oPdWe+U6oGydoinBA8gCxZY0y1SNJT
5DD0W6RKuHfS4bCU7sc8tr+QuEMEnhbaXVcgPrjA6vusMuHVUgsLeZ8p/Z701bukHL8Daej3Y2ve
601eAivJX2ST8WGYot3o2C/ypHsdG/mvNvOOaZEiO1jrO91aEMtK1Dd91LxOW+tTVw3JvjG2Ytra
cSfJE5xqQP2p3UtHrdAzxZ7Fr07cksSc7vI4Q/waMRIp5NleL4M6/obVEGoTe0wTc8dMbJ+fYiBy
W8jelVNP8ZUTD7SX4qQc9KLanEZ3CjgN6hu41Y+TdQ8B2x6Kmg2HW7naKMiAYxSkeJyFq7MOo63x
2OsZZ9XYIfYcfC2GKHqbjH5i84nbIAk+Me8C03PuobhWqWDoNAh8bx9/qUTKYeRnkGKBeqdZ48jP
RPHE8dTHSvdS6s+bMn2NZHPwmqIxpLNVEnz1sspCjbkun1aXejQsmD1pH9rM5cswlCarRqsQNysy
WD9BqjwnZdpoJF8/VhivA6uhU6yE1E6+vBOjcOjbEU6jmHmLsS2+JKxoI8G8jp8YMbggLbYRXJWU
ISRaNIfhWOG8dRrP0GZnQ3ho1QmzJfIZHTMYZq37c96WyUZxYWV9vI7ATIC1QvNFDqRzifBROOls
4WIHzytVn/YG18fTPxRWaL7CnMSIlHwZo7/ZZ1XEZZwpaj76taVBpY8kR7c1I7WykxBTOtTMSWzN
q5Fss47ptggio9Io9GeLMX1mQvSt7cIo6rn9gVQhON12/uugL6a/BXUkvVZBRnB53yK4GeaZ4+Eg
EC1yu3tHNAXfqXrz4bad1ZUZQNBxEWDLclTRDDe0lZjLpURBhiHfL3WVfEMq+FA5fD1YHJ/u+IJb
DLgy84OCf+VyXTDLzo5NHw4RiPBQ98m73KBfd3tNq3t3ZkO/tFFAv58gUMpLZOgJX8x2oicTj9OG
meuALMZ9/lmKdDdY5tRUsYXwi66lJGNpa6dofuCo3VGbTe1XkTe8dP5iaRbYclyRkRwZgAUvCdKX
ATYp0pg0A5J4p7fL5HcOenh/YUo0MlHpw55cd5hpjqHAQHTSgqJ1dyhT1mRBSBH6ojT17j8zJn0y
vW7HqDV5vwyK9j0ir0LvGYntWXU2QsaabziUp7nScb4rbEgSdJ5JM5yKQ9s8C93heVEW7/DIjfWs
+ca5GREfzx5neTdV6LvwQqnUGHKXLtJeNAYapnXmIMtrZcNGh2N9WaAzGAdg+ujqY8G1YaUDyYGq
zcXBga8f1fZyJltMtqCGa6Gd7v6/TUmfaiLDYfqRpaW5d2Lo84075e+f7g0OqQcgQ8F9LXd/3Q4h
3M4WJjr7RTMn5c6KvIdlyZ7WxxMXPcRM/7YjZ9aVAdhkdHEGfeim0zhX3Z7my/Qm6l1j4zSt7hov
NpG9wQQsxz2ml5RIJb+FyqBXnH2aen1J5mzUw/723q0FdPF64ToUIoZy1mQgFtAEOntnhUi8mH6A
AIVTRH5ofGs77Xjb2KqbU4CgjkR+xkjdpZtP3vQvXyiil0UQfzWd8tWi6AdRBrptaXX/ziyJZZ8d
KHMoEWlSiEZhmL+CNWmPSs3v2yZkeqRHd4AynKe1TcZ59bYvUr3UFIO7MJn67iFKVOMlaszNMUvn
CY2WdDo10dTvlmX+7ESdtvMaDxUcUVZRLRTTFrsx95OxGLSCM/vZaM6/4yh0H5B+tzfSq7XjznZT
5aDBLoQQLnejrLUOYXEct2loD1q67+hIgDdPmxH5sx8gBEC0gPe9TlK9eTQtESvTwnrjZNm06/r5
LpmMd7XFpV2U84bB1WUB29EBtxDD5BJ+2ltm4s74rj3WByuon40MnmpW9LRh0z/rYvTHZl4XTKqM
vQgnT8vhNEfq0R2Y7vus65NvpU8kKL6yIsXJqM3bGd4jaKS6PvBdK3xrNV2zcdrXDiA09zwlgDoL
kuJLR/BAvCIoRFhpbXSzGnCBB2/po4eWBs5+6M1oA++4dgwpRNCJgB8EUiApLe29IE5s4Oz+DK9i
KQTaqHKaUWn0GwtbM0Stg9ImGTAIBClPDAIQxTwhUGhy9fm+G4OYql62hVdb2z4h9oqArAWwUR59
RIHYbkBvUkmbh3fo977JHAXpg7nMUHXu/iajopIgiIEMDMrFBAoD02CJjKpHj33Qxl0Qv4am9HA7
jK3u3JkV8ednkXIZVcTkLcHk2bTDvVnm/Wlp7WQjwVk7qgypCbkPAKnQjVxaCbPRVpcSvlpjcr7N
iAxRY1buEe15emLjCC4HPhFUshR8L+3oVZcbViO+UOOdwL69GKfmtRUbp9ubtrIczIDnoRFEQVV+
bhXBNGVhz6ZZ6giV8JJrn/quY4Dasaf3t02tfB9yGnjLmXQHoiQjaY0aTaxBZyiIyE6NLdN/N0H8
F7vGTcZFZpNsGHI6WIZUcZeZr9O6bnBcuo5Lor+H8HmLYnWlYkrb7LEsRWEK8L3Y2DNv60JkZE3k
WplSbmZlH5Z8yxfw/CD/vfR1a/qNUlfDvrCdtjml1ZJRsrSndthFQRz3fpXU0L6aha1+v73Lax/U
AwQKtkg0ZOWTDaYnmhyHQOUmJkJ96ifTre9R8f5x28xKAKF7+Y8ZKf4O6CWrQOl4oTtD80tpyu5V
1MYRCudga2cEETecZ3VZ4jq2BEHV1Wio5wZa0xo4j1Yj0T7F2XtlAvA9Jo51/IuVMY/LkA9MAlfl
RjPWjcxBAcSfgIhA9LqzeJ11UXGsgl+3La2u6cyS2OMzF8oWIy+LBRfiHpj28GDvh9Y9diochbcN
rX4sWARgDmXr2L5LQ7nZl0HesyQU9JCIhMq2MiKI7PVhn3fzxhHcMiaFYZ4BZWJbUJpFvfqAZu+L
yVyeCdwy1yWKb7dXtr6F/6xM/PnZFlIZi5G2xy3KuD+6cfTSHaeTF0UbAKi10AVNl8A9gnGkcHlp
xoD8HHFscrIlmj9PRp4ItNXWnbxiRFzFoP9By9DJlVIMy4pF5QucTDi1hm817UPj6m9v75f4oZcN
f3pK/OW8/hgDpUh6uZBIIVgxP1bC1Tzdhe7nEMCdGj+3ggnSg8NtW2vrgY5Do4JN15DavWSr6d0h
fLzBdHvvDPmBnsj+PzMhfsLZ5/f6BPHOjihECJ7bfZQlGiKqSOa2G069um9cXUQFnnxX9wqpv5A9
F9GerpFj/oTr423decdB02v2cotPYXXrBKEC1xWFZLkO0Fq92szo9voaNKVVcCwNbXd751YODnAP
HhyOLqYm5fRCq0hxYbwsIb/tJvBCEO41UeAd2r7eeHSsruXMkvSN0sHyCiCDFADKoduht/XFauKf
f7MaanZIilJikB82cZtFg5KPfJ62+Uz9LNhluf676zN9Y9vWF/OPIf3S4dKQUbS87GGuLbwl282s
TTm6i0nn8PaKtgxJh2fI9NBmuo9k1s1f9WX5prWW37dNrARqXOCftYifcHZ4CsdLG09nLXVevXSW
4jm0+0e3i785Zf7utqnV48P1I4bPyTPlEaCgdzMPAXG0hRZrr1IASpaH0FBeqObkO/WH28ZWt+7M
mLR1dlIXRWCKzDnQStQ02pcWgxMbjrB6fs6MSJvnVVE6WYItszG837GjfKjd5kdheFu0YWsfCZpT
HuwMetIGlxxu8TqRkPCRDMs7KVwJDWVoRz/yTPyLFQF+o4pp848uT6yOmRLy+GXbWmQPklw5Lh5Q
OGerv7PmCghVCFwDw6R0AS+9jijaNUvNUXWTYjgi61W8Sxhj/r+Efdlypbi27RcRQS94pVn9spd7
p18UTpctGgGSkJDg6+9wPd2zz4nY9VJRFZFOA2rmHHM0lRzC/J4g+6/MPT/8L/jKv1b9/3nv/X9/
6386ToNaL4FM+zggYFzYl5vnWlb41Ok6TmdYb0ThcOfsRCrSdM2hN07cMNWQz8gB13sxJR6sHFuQ
lumWdg8dQ25vnw/mQvEPgTbHRTc2Bvy/MTv/r0WGavdXcQ7kAbDX/3xXQ0IjcPKwyJD7yEvSuadG
9rVEH/dfyqj/a5X9lh0hZmEgsv1nWfB7YuYywSrL4d/DXHbPgHf1KX1FIvN/W9Ewk/3dgf/5Nf6V
WPwK9/+31Mj5QmMosCZFwLe0L0G6bPpSh52Z7vtBYlDQ+bq3VSqIGXYr5PbRrrHKRAiwj4i+9zLV
IylmZStSaPGT3H7eoqC5wlyJRXeDAkgPwUM62PHAptEfn+QQNdtr6FMtnzTkBcjjHpeuDlvK2dMM
Hzv2ufgTbzCvgDlMXyD5noEMqpN56J83C4+7S7bAjbYyUcfJKRrz4SPPmzQ+rMHMpqek6Vuya7gL
vUvLA2+tKFOBK2hDRjxkDFlVMba/7hur3hJZjy6N5qXIoTvePrPWtW2N0Ku1uxme/8bI6VZ+IHSX
T/UwpjosRutbXsY6w1KY8CjiiPRgO5STIqL/E42dtkgR2hoGTpQXsw/Qd3J3jbrQ3EtO2bvTpgnr
YSAZP2zIbR/3S+CJqZ6AQ81PEFZMIofrMI/4HgSz7U9iUmdrB8eK5JXD2A8MGidhg9wOud/VHWqh
tkptZ8Xd2lopS8/wDaGWPsHvahaMs4oZVDt+QnLNeLcFFDHeOU6yt1CN/Ze3yfCtty3BCwAY+XdO
hb6gTU7vpySC1wVZE+8Y8dU/YKFvf8Zl02OZx7GJkEUfL2PlBvw/KFUJzzB7XAwCLBrtGbifS9Bo
JsrBlWnUAhUIw9rBZEPBVrlk7STnimLuDOPiuddf7dryB48HGSth0z7D1Qi+yyWc8lx/MVkivnsv
hmwU80HvGgK4qIeYrp8ume23Dh2kMRIE9KmEpow8BIGeS0wZhCrcJn9ZgFL2H9qbCWjfs57vET03
BbVZ0+CbGZvXCok6umAE2sliRXfelyRpwq4IGF/H0rh1PpDQoF1CXdMP4HM6CzPmds76g5mD5RSg
sfqn6wwecounMCtM0MKdHU60a1Y3Ju4voVTJzm6rissYI7kGvngNPP/Y7JuTkGJ9N51Mftq2gYPW
apfHIZi3Fz9jLC7xHOYQxHO3EyIwqKcF/Zn8rbtJaWUO3c3CayMS/tduzKpdGgMl56PKvno8/GFo
e3KegZ/dWKjYt1l9cfNGEJvIsNprnAiwhLBud5k/SASAexCATDSUD0ikE39lw9H7ECH0O54WhqKA
cPJdqxXC4n2/UecucsllcbT/CQ3Jb104K6SNg7ViKgTPw3HQCE7uTJsRv2zmLqF3ycbiqEKcGP0x
ZEl5jfLA7YYQSxqu2yrGrtPeCI5PM35DO9rqSi9xl0BmOm1zZdcgOg1ubnA35eo+zTXi2ylFvLT5
E8nuVZBZlvMc9YiBEwwxTxuKdmsvbJv3QWpe4ZoLs9zE9CVmL3M96Cgr4dX/5rsBgeosfYNWEPdI
EA87hjh53E/kxsHQwZDBjSeW6s9hVuPOnzbyQhOtvqJ1YDeObOm6TadPS/L7Qac/8+QFN0Im6BbW
btvjC41o6iL1QRuoKbJcniiPg3IGwbzCm6BIeJdbsXUTXDVpELxKreaDEta7dazxIVFsUsPv5DiF
V5FO0Q4hfmmJFdSWIJ62V7csR6gR+EOyMPIXlu/2Vcp1kI+4r+LaJnQJjpne/KWMnByuQ0QHVgyc
KkhMnMwfVy+MThrgtykDOsCCNxphxBFvYn5rtk0XYtLfrZ7SaptFVq3LZvb49cG6E96uy/OtSLOp
K5GnMFYhqHG7UYxhOeO9Hl06xxVqsUuTJcd0UMjokzjWvIDs2Wr6E+6LEX/dLCPMV6hXTiIbSr0u
eQ0G/FuilKrJGCVXmIdAIRcm403AKae0kXwNpRcWPpm2swope9Rya4++gF/5GEZXzcOzn/McnjBR
CCPoaCgdLohCyPxhC+Qlasa46CmZ9mvutldjMltN3QrdCA12k1HgEDpiSwtRfEFjbOXAIVDQhM1t
29oEifUI/csHdR8rmKtP6a9p4qZw2vAo2/V8SOHUTiTy47KkEoaE58UkN0RFf3q4yQqWr7/JJcNW
roYhOboXqoT4bjkvwOuLJNk0fAKhqEs7CCojm+4z0WVwIx/ZSS7RCaKyrEjnfiyVn5d04UO9Zc2+
AzOtCDLIXvLRB/172tJdIhS8gBfjCulhYijzcawUZkGlBbnyDvAUOcDnvimHFosx8h8cuii8I8Sr
eD3Fu0m25ejrtt+lDjEZUEidpxb03hCXSOlFwwZ2jp9XMNN4z7UOCqmNrrMMAxneQOkXiE8xEnfx
+vg5nslcQc30iujoqJx9aLeh9nI18Ir+6Egnq5z5uuqZ0Pu2X5OzR0dvn/mLfSGY7Radp+Pad+Qs
Fgsl6thxeNrbG29mgXHTKEohbYjbODwidWbaG5UcZKOq3E1JvXUDOHtNe0I8ualapptCLx2+s7dE
9ZYGH2pGRiwEtrJoRrxg1P1b2cecHzsO6Vk89UMZMJkVQ8/3a9yzgrbLBeOprZjNALZ9qC4xxeXU
9El0xKry0O9COdY33Vu4+DBf+53Ksu25cb2oYq7P0+A9EdzaqyDvXTSEpbbpAdnhYEuQ5iYS+mLi
TZabFY90it+bGOd6PoBOy2K5PMA2UlR4/cutyzu74yaMKl8FFXWDK20+vtneRvXUWlq1PaD2fOwE
euPRK32mGQQ74VjDbkxg5shE2bao3gaTqGIAdl7wtf82cAWqevidlzA/iqpGky+K4iVo1z9whX4X
Qv5RRt2HKrtrG3MvcrIbwfcvNPJ309HzXlsW3A8E4XQ2G9c6mrOT881roOhjo/xoR7bgPljWBpFG
s/uZLPI8o6QV8KYc/A4/JltFW9ieI9lnmbtjrMJ2Z8J0Kz3EBR0dDPNQeCUdu5K412VmfSyLzNtq
o6MEBWrn1xpO/vtJz+3jCDZUNYCmfu4YklkpX5dHX0z0dcxxw6o4Xh6hYo52S76MV4Ek9z2iabqL
W8KG1JARrK7k3pBk9Wg7uT74YsamhElN66o8HeUhEeQlSNpYw0gUoamFp1I9VXQbA7/oxYAjWvrz
dU6iPYt8H8ZoPa1hbaLveie9V+2nK4BSf67wIr+Yn8wFJwoMaLs1x8UteWEau+FslivqDUJRCy+6
ngRBxZcYJGolWLTp2jYlggQa+LFkotiQT3nIc3Z2dHpHwGVftnng3gaVm9ryVR7zX3Wv8VN17och
BAekgTnoBPcWM9ziSN31iYurRG9qR0y03mBSENfUC+yuE/rANrHuWKCPLWUH6HdXUJJHDKhE2+7X
kfjFGA364FmoUJJ8+AzSbbszhuFcE2ClTRCo+VuWH2Gjlp/8oWfXucdrwVsNjjNtoMtBPt4LeOYo
szskIYRhc9/05m4Usa3gaYp9t6gI6YDNQ7y5cZ+zmJdUSvzA9LL4FAR0qCVK1MdRuXhwiOuEi6oR
n+ubm3nYQ1P6tOWRgT8pUVBXx+oYcIDvQvs1WU0K08+WFmoSHe65/g516y7WFuqhJF8LasUhcUhc
pfrY+8tWwN7pY9bLl8CIvVTwMdl3cHKusoZ967a5trI7Ci6Oiqtd5I39Jdbd/YZKGTozHqPGxAni
T1lekHzJCkwaWA0zTJyedkGdhM4HZRvk6P0jsq5OOKMr9A1f3Sze+GIryuftZjBULgVaxRIjkj9k
EPGun5LvwLV9vZL4a2ywhDAAQ/XlcEAnRh7BbNt5Bit1CeWlo/aZ0SavQwdrVaDcgf3VML8lOqQl
C8HXLMTIX0USPAXZ8ICQ3fzeR2bdhSw9uob5MIRorFbjf1m/r7OJL7s8lew1pTigBy/oqoTlstCa
H7TjZ0T3eid/wcGAvFoHj2auLlmH3hL2pg+4Ys+a2RUcfn2B/Q0Sdfu1GFfYEueKQ5I80xNvtwp2
ih9Y0eVC+DVcYX2PBtnv6GuwWnRs7hDGKNTXJvhE1wIzC9sbZGQ27Q7BuE1FRDaXXQf2YNx0YGRa
ADgY++QFtlNX8qXByh+ZV7XBkpatjbrCTxsCbbI2ZUI0eXGEBbIwKY1PfQuyL+K74Iag5FX2EEuT
Zmph0NrjLgjJZSDBHtl+baVE5BXKx2/S9/3rbDMFQ7kZDgAIYUFPIfIqhaK73HBvB93wipH2OUxm
UazBeu+a5acNN9zjUxoUfceXMrWmuVCx3lOUrGVog4eNZ1ENLiaUFxDhqNh9KsZN1UHZW6aB+aa5
IPcIuoUROF0+11F/9EPIoF+YvJJpn0OnFj7wJXpgXO0b2oDAZ/MneKHDTjvJvuF50pUQmfCyRR9f
GmM7fFONsqWd350n/yJ24p+0QWGPBOTxKBV1uBpDufNy7hVmDqES4bJeiEATlA+nPjX6lHlEQGsZ
bLUfSnPWIgDozeMfGM01SNYLXwSS1vF0EvK18WcMu33QJVfRZ7ZE57WhqW8OZm1OjE73wrH7maEQ
miNVdMR+ZA19VLDerTfZ/jOiSi/WZTyqbfkTbrAv2GQ+4IhDFHmg2IMHQwDEzdzNC7mADPjjEIEN
+a73aWV2xDl4atsk3sFT+eqaPq9dQklpEL6tYInHpPrLMvo4LgKV4BapR7LF+zXLv6KmRXK7cvA6
muI3dDy3iPdXly/sjPjAP23rGHKHg3dYNQ/l3MqpTKftz+RBOhPR7EC7dXiAh4HbGRiGlX4GP+Ch
vVj0Eg9dqqKrox1sq8ekTAZ7jtbMVVjH1cDMucsZLzA+222u3QOo4b8WS3gvY/SPH041/Lq8fcMg
yy9TqErO3Pn/dGT+w7bRq3FnPW+suU3R+g6JTGl8X1Vx42k0584vfdPuu5AfievOehvPEI7OZeil
/o0N+XH0ADn0YdsWAHRQk9kcaUlLAmxP2a5eJI1wJ3anzmoQQoKw4gM8ZmaSPjZ0wu0fZt+0t0/N
RPY4Gu9p4LnKi90P/Mh1AbpWdJgT/anwPKkdHASeqo765RvX8N2o87bOOWpDy/K7KMgqHnuPKQtM
xafxAZ6kuuQy3kUzgnUW+kF+o34MFiQqSyTFJPYYLPQn9WR3ABEelqzNdNgYdEYYMIB07MFodtj0
dyNbBomJBJhgaxgvvDbt8Niq8Fea/Io650pk+td0Ii5x7ky18lJSGH/0LqOFsXkMX2xNB7LvBIyE
MjwHlYsplqwZ6xb62KudtxzlVnft/eiUMOA0vf3KdfYOi/loR2dKzyl+lyL0Osj0Ec1ooAMv1yy7
kwM6XQyQdEXIMhdscFvRrxqOIWH/3DXxw0KDh5CKuRAxDQseYPkC2qkVzGABz9BHuPuVw5i0x6bL
9D6bcfrEA9o+pl8b2NN6RmDKyvgR4esvuTedPRUfiPYuvQqPCaVVP2QofZtkD3QNCU1DhqthqkLk
gx2yLf2zLuw9X+c9HA2wJZvjCg/9AvboC7CpDVEiaC6Vzp+ytGsqN1JWKYV6w7eHdgrDssu9M0Mp
UE4RkCV4iO21Si4uTSoMZdbKb7qvaQpSCBG746gGVWBo7x+1GPe9sbbEFdNdM+59x6lpCs/Mzywk
snDImaReega0XCwyAgY+Aeqao5rbC7ZADUuoWqV/aSMeQi2qXLsvHsmzl+kSyO3dHA6PC1SBuV72
Itze25zVNiK1G7cNtO71aTReFXGcakD+PpKQNiWxLfiYpsqH2N+joX5AotSeObKXU1ernJYiZLXX
h7CG2WqLKUmLpEKZErj+42iN2hNfv/NfQA3dEWqjwD1PmXv/FbwiVC550onZz35W8hbmidubmdcr
2Nd30KRBEphj2cmhDon7gYrlF+2D1w3rtpexW9/WLHxKBGgqyZycYWno7e00Pq5YRaVpvcPky52O
GSuXNLlPW/LgNcN1Rhgv/GKaw6Tjj2wkfxOdvMMAOi2TGItFJrrO4/SAcDMAcLOU9ar94aDb4agG
BrttpXahSH/WYMCWnk+DxQkV+4dxIxBaLi8ZHw+djc8YTlxbYDmNGu7afARFIt3PCHeE1Ux6ko2k
RRB4h4Yivhmhi7fAxGMNNagFU9be5ys962A8djS5RHICzZKua9Gm6iOhthzy5TSyDEEpDgxbOheb
kLtx9A6eNlExNtPjOKpXES2336IGy0OeEKQgarTJyA0Yhr3QGwAJCXwteUk0q0V4F3r2MKBgdhOv
cVmzovXkMY0w1HfrERlWZ3zya6PIQ6S7qs292m30XhhcAVmTPTTC7L1QlCxjwNHynBdoAjCnG5NX
D8ywEqQEfCPUfIta7kB73sFmcd+h68eB27OSh11c4eC/75l3HMZgKDs7fRFIXHB4F2HYlfns9gg/
L0iPbmfD2K9f/hG9/5Gu7BLFw6vnL4/J5hAn5Fb8KdEeu3V+ihKzm389UuLh3etlxVavXiOHGh3p
3EUUoKOGAOww6KVUgtVLutRrGlcUIA4mpvQWSY1iR7SHfkjvFmo/t9w+Z/mKjng4w7zjlDj/pDRi
Ttfsx0cXV8AVJi5mRQuzLnc6JaQcB4IkL7+G2ReOTfbhhfGPW/TTYkBukV38li19Um5t/k096RUW
KoRTG668mhpUMRaqkXXrL4L7fRGq/BTBYbQeovgoXbgTpN+tW/K2ir6cKL6/CO6GVP5hCT22uj01
OGQGCbwwIXfgpNbZ+G/WmPv0RXQKHS0pxDatt/0Ew1yh078EqChUH1a2je5ZiP7BQggeb/ak9fiz
TsCLBt5ec0AWbQQJLPs7oWTUfjPvIqqOdLCPa/iEhMM3DGxQVmdV2ugDro9iEettDkxSek3zKaRf
RJM9M0SoJnOMdMTIPCMP4iH1OLStTJ1kMNZ9D18m6wBKUSay0ipBSgWQuRR0wVDEmrmCRfwR8Nff
jva1UshFHfLs0aWsFN5sd4RuN7hgv8IjA4ZOmzgw5/0TdKNDGzY+5j69ZD4PKy3ZS9KjAxxWvoOh
ZZVugN7jJb1m6/a5pskt7wGSAKDYDVgDpVjRXTgLfBH+AAAjxvhEguXYo3FOzLgPRw1SJ0WbAmt8
nwCagPT77lcOOVlZoTR83NYOHJO1WDD1QKzFtdnCT8GCv2yCYWeud8zpKmDTvk05cikVCALGj/c9
jU5zFtSZyzFemXfwTrvnaaoA6pALwRSj5myudLd8NbC/mXRy1wnUr8bKowtp1WEqObv5dQqH49YY
hQ0KM/rUwFZGa3dwRv5VUwwsW0YHZeBz0/msduF85xuMrWR7ifTjMmuggFt4hCAM5gTJgze0H3ZN
a5nPO1DP7xMMiQZVaSrOg87q6PdB03gHEeV5HuLDJLMqIN4THHlOnnCHYGFX52yDCGcFn4v4MSR+
1cSwhFkz74hyGHniNtdlPA/YqIPf7+ao2+ntVUcL/pueMyai2g78p+2z5xSc62qMh1+WULfuwoxO
JdqCscQc7thhEgPrVyxWETaVHFG/pRsCM4IEtrMd0MOQrrApRI/Cu75uR0Rewbo/KiTtvzOR3W25
+4o38hBrnDG8Dx4szZFcJ74N6TA660+YeWMPYntFGVa7fPMxZ1zlcpPmumAfr4K92Db805nZ7FBk
NgUHlQlSeZhL2HlPRVg36BVztAMr3r23PXnBjB0zVZ4Xgk1t6I9vmwN3EmlBEv6YgHGy5AUbvx6a
N8H8PQ+zQxtjNWXoplq7ByJZSpLXfONBQaFybls0skP3FxE1ByPCao6yinmpxVwCxshc+2PFLAZd
0Wibu3kDI1I64LNmDNJD0qNhC2KMT5aAuvulCWfASBp12Eimq2St3oEls57lCk+DLJ3nnZzG7gFU
J1YEzfK1sFRUcJZmZSABEHLfHz8xtWrgSa6Diquwq/ykM1c/VLAd8oE+0Sl6Vw0by2BgtR8PP9yb
Tij0Djica2L/OmHhOJful3H7Vl1QEqAZbNhrwo4qr8CIBUucAnmFGELj/A6IQKkB4XMXntYJQZwy
PwVA8oCZXxsNX96JmXJ24WER5CgQzNT3KIBGPqOSVvM+4XBDCTQGlUvhFnTJwbRPlqlOyIoF699G
jJ8o9juFWZmZ0JVHBIMki8gcc/P/bT+Xq4Zz3BzDtqwfq94T5xEkBRLYGRJ0fsRAsOjgJM6M/LTU
2y+/kn3EGW3QpA0hUs15++zDh7ZArOxlcOY96rYr+Z01ozeh5j0kIOMpWUAOehIpw2xBlhkaLu9r
scicsDHcC4IrXtalHcKDiLMSjRROZ37wOnIiS/DWhOlXmk/XsZM1sI+9NxJgxHDzpneAcvqvdiK6
THOkVyg3132Y77olPEDEiY8WVBi87tDdwgtrOMmwvTgMYsK4f+AM2IbagZiCuQWnP/CsOZIBw0Ft
rrGP05Pht/Poq2Rh2QLzITPYuNARJG7fc4BIQIByEAg6L72N/GWyzxMai27sSgKwcOa3HugQZkNI
OnXvfbqUZvyeW/LMZHowE7kPnH4JqNrpeftmetlFC3gWS1tvtImLTgwfjrZPdFmALH3TBYfc0D4S
O+2d5IdIw5kDEEM3Bj0qO6zkmf3JxXX0273B9TI785VO+grbrAokbhSmZChHhdydMQ33xPpXODEW
W4auIicnDEuOpjf7JXvBc1dTvz4uEcZKDTAf82nIWuvf1RzmJ0XMHbhT54nFr14onwKo9zeMD7WN
zl0SXHr0KXaR+wSuYFGDmhGYN+BM3a9nuKFfBjZVXWSjU6DZvc/a2mVZ5QugzAN7jpUPxkN3Ejku
Tm+5b+L13AOdMBq5uVwRsGyBeXvbmW7ZX87S4pc2knvtwcsRse7857kJzjT48Td+DLf0bFBgC6CB
/QoigiQO8InAWUiWD+yG7xyEl7HB/Dcc7vl6NOkNM82nBr5mVM7XDpbNYlxva6TOW3fKgaBkW1Os
v5NGGu5bDAvWHHCcFdFxYt5ekfkWqegF9rownwZimlnyd9Ttl+A0AeKfjoAFxuPw+4rM8Jdn4hkn
VOW42U0gVK24M+EWWnJg4nPrf+bEXAzl56BrnhBYDz4UZiap5e/pxN9ChDmWpmuvnLY4H7ynvE2w
9+xpwtBXGFxl4N7ufgcsTeLmAjoYRGWyc+u2KtnSO8xU0YRM+wAzk76fzhOlx0T0VTYboHYYKDV4
m2N7wee5YQlduFt/eMpROSLVeJb+6wi7CBKoHxcq4FCrqm06feShAA5onxa8mR4xrZpJhCiQ7Zkm
uMCaUKxFSt/kL66XzM8Bo5j3mbqX86ENqSpjE+4tyuNCAOzAHy0tZMhm9h4i6W6IZqi7OHgg+Qdi
zOsIM3Nu1tfAQc+zkKYeAYNtGbBfAL4NUi19vNkc7f9iMegWATQ5c/MqtukYhMuuiR6p6T/hyFAS
8WD9qILP46l3SKbuKW7+rfKoqsUKd6V1Qgz8WKXU7lLRnKMIxNjsZLoAfYykd9iHZ8xSDiQaX/ou
Oq0EyeMtbpfc7EA9Kekm7r10KyIMhlXyIqm9V8QTJQDEDAFCPuIW9zLw/hlxNAAfQaRH++3i+OY6
e/Hl27LgakX/MZn25s8cejkMCrrtzvO3w7YMd8sq/uRrdMSooJDgo9CZl0h1A48fgCSHtwdDFdwB
EV5m4M89/1rgSQp8HFIJDBNMNH+h3jthcQlYifZn0sZvUbDsVahPvfIe/HA7ImjzNdWuiPoNHfN9
7I21UwBHJXkgyh2a0Ra8PRp6S3BaMpwpoJCo7WfjQ7ls206BdivGdN9AxO7z8+RecWOccFv8UMvq
UHhF5r+0WX5ol+Gi1qWe1LwDMvyymXk/cIdKv9G1SrZXL7H7BnYzXaSPqel3MDGAJx+uCwy2M5Qh
wfJsveQKxUbVL9lDDBwEFl7FoD5TuVbAFks4EV3XKTkmMy0YXWoX958cE5R4hvMLHKBjnRd8i6tQ
h7Ci8eBE1NeJCHYNvM183lXBv52bQ1yfn79oz/9uPG/PB1TKqcDehFb3DIe9XcOAoUt7W+b2ohGz
hRAONNUeOvAornHwVaqFZNctCrCmd5ni/E1P+dU00zugln/cxC4xQkyBUx8775en2GEBYChfb8mp
7zFwVH7d5DfPxu9R2505t/vfJscX7Z6EqlwHVUIftMPQo5oCD3DxN9jCZZZjt8/Rz2LoWQH79LwX
+AiBVyDsLR7WUwyeBBzNHscwaYug6+4sWS46FQ+qi+tG95duAnd6iv75nYkgjuBm4+DNBeMBGSb7
cIqgQTOY2sMftZc1BEBHDvpPP4x1R8JqS9gpaIfTTD+p6+9wyWHe14KwM6J6TB6go9r9Osbjsd+i
uH0EevkHRucKxCEgao7iPBrjmgMHkG7YETaX1L6sAy6nJFpwnoGKYbu/DoPsaRXnENm5MyqDmS5Q
R4NyUCMcsESiFlhUsI/F912FgZ3SR4aR6IC5TNtFr3G/IJ3dRyeBATo394mPENFGI3cLezd9Dhsk
UGNiDOJCUueACnxEp0uwNYSqwiYFbjpdG2CEiboj9DI0f+XMwPCCdBL/jgjolziSIjp9hsgfqC2i
3regO0WbxWGWA1CIMAPr7P0wR++TB69ODlYDspQRoLZepi4rSXoevBC96M2EaDf8f/hK7mYe13Db
+IHn7x2sUnYtkpFFv+GK1xcb/407UPZ7V3dbX6yUFlHzY8Rae4HGPPQHfVyRSfXVds1upeSSur70
Zl0NswQI1lw5CvIsvyIls2wQRVv5PCmQO3QxqHBHcBeLEKed7ucTRYuVEWi/uiP1G7hL9UUrsaeS
8LzO71rBwUjxtuChecZoL8bF4O6W/8fYmS3HiqR5/lXa8nqoxtlp66qLAGJRaF+OlhtM0lECzo4D
DrzNPMu82PyirGamq2zMZq4yT+pIiowA/Pv+a2V/eQMn8ja1t4zC701ZJ3PGgRAwCOwChynW66fP
yh3uHYPglw57UsB9LdIvr0G+5uY9U5HXRhMJIKFb7QC1ItvMa6JRZaLF9LCM5UtN08I0XBDrcu8Y
SF5EkV2tKn/t+dUYlO/WurvOeEM1yj1zkhdRS0W4abcb/CAe1GOWfnXFe+eakXMh8dwA3t9B5sRj
ZaK9m5e/Htw6v7yp6+tSiI8c9H1H2MaP25shP2WGn/GsY54xTI3dZ2Our4Fl3fdu/16I4MOdfoE9
mIm1podUmvvazV8B3j7y4G5pyj/HdX1p6oNat305PId28e5ky95iGeqKJzLx3k3dXIcCuV8rPsci
/I0xdNeJM8Ek0VClPxQmHRuv+HL9wTqYY8ZzKkOUEmYh4M1ccqjVP2lbXmcpg1hjrLepyovHYFnT
j+FySZb1+FIUdnAU2aXClLwJIGKrSAL6tx/GzqjjAho/bhpmxGGzzKSTKji7XUDUVzeWsSMRa4wl
U6FZ5HbUL+EQpWSCH5slZwd0xo4dmv1+Na0qNu2y35X+uLFK9Nl5Nd1+FzZjHy3C7hFLOyt52MGn
XrzPbSWaFebtw7f48GpxQbWt9rHu23Kf+uundoVEDAYZaCxYMJvFd3bFmr1MPaFnjTExMVj9zbZ4
06F3QEGVHGukT8s5n4zp5OL3i0AZ2r3hc3IjGb4U08p7LaC+CSRCY9nAUWBb4EogQ85P+TE1ZJa/
uHfzGjwGc+GDpNY2Q1ifoAoVeMREgTKxsQ5Bvl17Hc4qIYmGmNr5MCvvs+S0Y9akQs7PqDdHVAx7
kwEPNl+ImeOpZHwvHMoDuu5YwzlRZyburTJ8mF3wa9c7lqRkRQSZ5nSiwqwH01PQTMfO5FeQotcV
1t4Lhpiqv5P2ss8ArMQHEpEqvTcM2NN16B+9yb4Oh+nCXRnPVVGct96PocCZHv3xS3IDLBa2zsoC
2dE732lu+dFkpfGeZqld7JBKDieEv184Bsxo2PIl2WrWWy1mJ8qDGsJvGSI3NUn4Ck58PL9tq/UO
yM1PjVc9aNkdZn99ACprkgF9emy72LQRegCwlt3etaprn+n2wmw+6xW3Q7m8FsTKHCXiQ6p5KpRy
wXSqccpBxnZuRIrGF+WX3n1dt0Bf6UCA44xSdZRlvPE4KoLyRJXsOTARlqhc/aavCDsfazTFgdWz
GMufYltuZKX2mTs+Tpb5ZAbtb2dbLwcQ0Bi9VRPRIt23ZxsLsXz5qTHbuBucjzTwGDdc48ohInM3
FT0+2bn+EYUnkApqf6daZoK2gdhtSq7cNPhMnVqyvm4nK1/REFTjciKR567z8hvZdr837PqAnNMX
7+s3fTZmtFX+gf94j1Tu44JvtZeBhE5hIKghyntVgIcQrLv6BFlM0B16CNIdDoE50rkm5VDqDzFu
BFKjc9y2z9LZLNCkad9jdovDNL1t2/LGKnjMsb8Uu7kuqv00bSXCymyv0n5EhxCyXQk2bkuqNSbI
oY8cbq2dHNvPMbWeNm7uhhubT3ErUL5zM+aEx54mGzxYD1kBHYj+rXHSabd45g/YwZKsqkFPmba/
wk5d6uPhj1LZEvM6VslIYNOupE5UrCH9L+H8UzQobXrto84eizvh91U812gsKHs9qnr5Yf/Xx0FZ
BpVr80MZeEfIbhaj8mQgUIzyTsfqAnM6lQE+jzSk7o0ruK/PygmSjn/ZSY16RS8Mng4mAYQ+NwQi
mjvaDdGKzCZD94XW15a4drvcjrdm1jwULKTF7M2+5IFrl8Yegmefzyanc+WyJWfjIV2753apPpnM
gEU6cagoBiGahNFyzm7tnt2N7pCdRh4ddfC9HVkyey9NX7bVuxsb77sh9HVQbVxVzf08dB/9iPyx
NWAiqT+KC8l2Y1lPHaqyOORSi7VyaebIU2PnLO25r9NbJ5yuh8U6y0EcbWfyQZffqZI299XqPVFH
/TIHl6B6GpWbdfoup/xuncZTI/0bKeW1W/fwPlIfnVzcDwVIiGVVB0KP70bhfKg6e930/Asj82tu
LiryTfsMWbo3RwOYOfxtrbN9yrVa4tUC6S2kmI5bMAMabQc7N39gtXbS3Q5h454Gr+KWobJpbbM+
JkcaqaLK7v2GTD1sRVHqTCfVrUjcreGd/cuODddXoFz9Z1fCP5mS5yTEGOaX+lHKy2B4cYdi/EYw
PnBxSHe4a8oACTokJLGuZlz6nDjkrcKzyNuSJWzn4yyIrLFQrOoOce6NfsuRUO/sdXi3siCP6ex6
zBawOd8fMx7gs7/Phr6O1tbuk4EgT65TB+ZofOqt4Gpc6Im/1Lgk5cwF2KYrLOWG6mxs3rM1u9fV
dJW2w/cMx7WUhRMrhLxgVGTCp32T7vMO7bNJOQnxJmfMU3ci6P7cTPD51ceFPBsMUcIq81PX6hvF
12cF9aHsU9p569FT3Jt9iminwC40pk2GTFqCI0mgdaMZz2sVdnHhqjvtjVd2tpw27nj0OAeq1i6m
gPlc216dLKLtYzRyFPzCjLtG8Chb67ewVR4TSszpLQ3G0BQaDjAUsZLHGd3OPGfXcuTh1LhlBPZa
EHPvP+ZkBuz6LTvKkGtSwfqkiH6QTSVrscxJrsJ3ZbivvqjgFNIbnxPWL8yHsC6uaB1knTIqGN0W
VS5Q+yNVametECKQMcszjCG9GtsHMEPAnB4caIGJ107x0SPB2Ni1jSz7wv1URIvFEwuEGy2mdWIK
h4xdpuJpDMjEId7rTTTWgl7HSyb+1+uLTnedCFyW1PhdFkPprQYdALPcYz21gTHVeFRhjovSaofr
zJxZvjvEObPvSTxVqX8/2ZN/HNLukt39YFmO2IvGewllYJ7wEK3xNnrEolotC10huB+b3ozH2pEI
wFnrBxQR9ybaiwilbbmXAvi32hDbtf2Kux81SL9QMKAH46iVl/H4TF8sKM9Oeh/dAtAf2PkvvA2U
vlYE+lflL8RTj+ZQnXK0YpNgGbLRBeQr8rvgYfSN5y2w7mff+RUiMHTh+JWW0NLaYtCw/Jtx257n
0T+vNT2Xnrzo0y9d7XYpY8vg8d0NAr41Nz/GTp8mJIt277/1en33Q8sEb1Trvi4LNgjir48FTU0I
TTLms3qF7RD2nATa0tEQdtezbT17mU95wtC+QyPcziC+WD90msyz+VTmzH2d575srXrCUnJyGnUy
fOhBtR0v26Rsi2cjN27nJnvJc+8mDQ0W9vGMEevaGu5CFGaRNaDd79ozwVEo2yqDx3BdRMop9qYC
Nh6WG69pKLKtl08cUqEcXqiZOMLNXmEWemxa7q+wO8+ecS2t4cX0mZYm0A2zZGi1vDYFrErvN3d9
G9EnRYPTQKAN/gKrMMZ8QuzlTsRVmZ2RKPYxtv+XsWJaL9NzDsun3PY6QFnJSpsx+tv5g0vxkmm7
r00uvtFgHEc7P89tfwsBDOTZztEcjF8t0GpsWMbdElYoWeUrioyoaqj8KpMqX15yId/afgTptY4L
Ef6AC/KKGNDrVplfrlTePjWz56n1rlEHJHzYEDPMhhKNyTCDr4DVpqG7t3wVtxtasKXyz4Z6H2e0
f9lcnWmoyulQsSOz0N5utEzBVFf/IlX91Ta8qwqRC4agV2e1Ygpo7jQjA1hqwN0CIV/XU8AjtZDA
Cg7EmbK9Qz2yjGFhzO2GjU++pheZgdNezWX4TJTyYQjzRAn3sTErFLzuh9zQ3SFOP0m2bt9wj6Gx
PDvo6rRbx6JDt4smRoltSyjywlfgo9N1znrNjvhY7owtA3Vo3tLaPTqOy7jz3faQWARWIxbfitd5
dD7BPvxdvYxfnMpPtcnjO0TF6rmPyg+S1vfviQr8rVBgQywaP8yEyURocy2Cx8ECGqpzKEUFQ5yM
I4HMekE2lOEGKlu5W4sPs6qqZ3apl541hKMQDtyRUe4b91UV3MpyRutoPuHlewRAjfuLdUpQLLeX
7PC7Hhva2wj5TVgnzIJIkS3wJIRfJmFaclmFhnWYq54J1Sb9e2NQ2ZT+GHvv4Bgbk5SxvfmCk6cL
84dL/my2MMIId83xBbAJrBAxqxxeswVZlVkzks9/2pySkbdArPd9fcy79GZR1VMbtuchNDd4qZHt
lNYhQPxJxmM5AdfUJL/6ln90KfoKbGqxwtCE1DbrK2Nx5h2cwJUuC4i0zjKSbG7Oi2/A6qzjW9YO
r/5g2wc6hg9GxdngYWPFeXbqGU+7dop7z44KyhN2qA9znHVTmczO9kunpg+TvuTHulwtbgbLOrOy
PbtmC7GLiRPDUBGFG6rxdv7AfX2vCQc3Zr69KezpKLFCHmaZPheef5V2zLthftNNBHg503zkYfai
KiB9f71S0Mm9bSUXAN3KM8AuNIXa0GcHKRTrZ9x2DtQC/2NhHgfFCiEbgja5PTR+26y3UgaJ4Q7n
ZmBldcudMxgJHhILKKQ4GWTZIhLCfFOGwXwwbBLQzHW4X7sVPpdhMlzWI4rqgxdyUIR1+zgZi4G4
V56bfEU6yPvY5WbIZa+rnej1hJA1f2GoisRoJ7NY3wUzGSpBbns7xGUy98Z6QiaH6Q2unIYAXB2u
RqlXw8R2sn4Uq625ba0HWjCPRu59r6I4zQNcEGHlEWysZlbg/y3XXnUIggHr3cTtz8rcLeJAnyNi
AOjWeOKmpEM87sryqlv8W1izBHNcjBGWsHrxtvRNQnJBmTiS48/sGKy3flW7EMFEnOZLC8Ovuygv
0yoJu5B10DOYEWR65UJ1TghH41EE+yKF0HM8Ennzp5q6Io4txaxoB8DG1uJ8eQsHiDOCbYqZK2rj
srGcAYNr0T6SaIwmmDh54GE70Mloc6tMGGeWcecNvRetpXPb0fB2MNLgESckR1GF4sGcUP7Ibvud
9bifinR4HowyiBClgs1lOVvIXDykrnuL/vsg84LTDQkSoI46OCWH7TSyLhQkMzXjzD5ery+tFf50
yGKiqRY3bV4f7czl5bQJkc673OWx4Q/Uv7kPHkhh1Jas674zwfbnz9iTvp3Zfxo758mq/ZeQmXZn
MSrYznD0ZufOv9CDbDSPWlbvoSGeV9/+Ckt3xWuTnjdcTGzg/fukMQV43XLvL3SvSasHbpv1vcIV
DDadr/jHlppxiyc7pcsy7vwcGDOVb97Cy7qoirD2xUvbflshv8sUr7Zbv2UjEPmWtnmSpajXA2dv
am/aOVb6xVy+7Sw/VYeW1vQdHWh8bXhHP0D4UP4unDQKVHCEJHMOYeqBTWxCxyBrTKK9fi0M+0X3
61WV1iC91qPvtHzYJuPxwLqzKh5Di+fdKQcstEeUE6Yb+DtQ8LT8DCh/m00iwREmh4D5SpRTj82T
A9MaDWruRbZPK4BVq3tk8WUIDv2zxiUh0Y+m+XwTFPa1o8OjWFgWLP8+dQzAd4+fUeYJY9BZIjfD
9BkX7IgMmeJoNNkp1P1dRugIcFiaNOs2fYOTyGssRe05VOHvwiw73JwlevnlFunVgQ4ngRHLIKGu
zDEAowKsjfRtdhDH4ULYorEYXrtJffTFekPAMuVHg2z2vtUBipnFbytr1b60maJgObVpnmkAHxPT
a4PIITLbqpEjIxhnIWo2TpSeOXeUj7Qn8z7rIqkJ4yP6qoi7ZoAkcPJ5V8yDEamMmO0+XfYbYmbM
IHDMBnJ7nu+YcVIDDnOc2LDW/tss7PECv7B84U+n9xZ8yG6us0B9ZRZioTBo+Wk+teRFzrExowrv
PfOaRexoCkQKRj8nXV1/ZJM3MjEzDJRygXwzzIOTegVpkSXlXGvB7dCzdBmiyW7yOny2iZCFT3PZ
YnFlYv4zzD0oQxFRMYaYp/RVZAxQbmafQ7NlyK0gVVYfb425Rq6L/kAVDvdTOfjfeq3KGNiOp74P
srpaC1ZMV7uos4I62DdtLRNRFl82oTyRkRLw7rWyPzQtNVTLunz17H17AMTnwHSuPc9hnU9LmyA4
Po+eRM9PERDDtpgbYl3H/hPIzIEBwpDXGPq69solLpDf8+AvdDRWQY++FkkXeM+xMzggizQNvy2Z
B1CFKnvh2kLAERprNPlNstmcIUaPJMUfaBSrSjheOUPcGcYddfA/zurZ53JiuXP7heOrRzbnOMV0
bOsC+cEADgLD2e0pACgjDrj6gaNMx6LsHnop1kgOLj2JsiC8AJzylyqdRxcP1q1vOc0b1TxBZIQM
0KbustumWmnM6sS093uq4bk0B3wpzjNUMijIwrmiK9eIR2d4QGnT7VO7XWLTm2teIDNQp7hClkxq
HkduJq9Q56HcJndz3lHOgwCkovhAbcUNgZX+s5e62Y+Ar3skopXrelFLuB822zqmzZTHth7AZhuc
CH2Lr8otrIleHtPdNyPiqaklICHIp+7YVfb8QCksqwvXUQLq/cNxqxI32DCnqPyLS0WfWlD4+2x0
132aju0xXVuUtKK299vgfDoj2skhB+HDjfNNsduKtgyVwKSh0i2v5prx0HV1Uz4+1Fu5Rqgf0FXT
OkM/5KKzPyu/Mn5Pal7Q1DtDcPZcOcSMusN7C5B3rFtnjoOMPkloysn+BfA7MmUUiE7EmPZnbODi
Pp8qdTv6ZfDprLbPO731aCUMQz6TElK/LrlTXxf4ppkzagPNjZGpJK9Ra++UnV+eOpzeB5LUlmPL
9X/DJcFuxaOGocenBdOG+ahbPpRVCYP2y8GHo+rWmy13uBEQNzKbDei5Vi+/chsrvZk2pOWVfVGd
9NlF2T2WR0FdVFK5pT4gzEBek8+Bldi25/60C4KCokUDPJuuJkZx7uhJmYq4yQbv7CuwgK0s13ct
BhhujzHFCbHtr8tKjsQgNfLyJmM16IV4H1BdAkWF+EltU53qYUCvUHh4YwMmTtO0gnslgeLTPLCO
doXEYGnE5b3L10f+ZJxNtXWIOWnCqZHtESONAMyxuas12/9R1513KAfezqrymu9JjO5XMNd6X9JM
eRi3bH5uwHDuvIDTmbcsfeL8bm7gP3iADwMGV6VYgWBBkok879v+wmXLhare3jIuFrkwvw4aMzz3
eUYOp1IF8QBZtZ+LMDhlRWgmxE2yZyE8jMN+Hq9LOWHe3+bxKtV1eTP2/fJnOgLp1AYudlQv1Z0/
4oNIVaPOXk2LU+cVATUxYrnjQzOubMMxUHl0/q2dod0JMSckdlEK5pYaxzNo73ld5Yi1bxNPBCe4
V7IvtpdRCkZc8JE47+V2hzQZPp0B9mS1Jr01c8BjoLH1mcRvoPaZx0u6meIgMqtFd8dOO9npK0I7
pJMktnTnVmpjbzZkbwwt1K87O2ZUDhjczaozOS/d4JfNJ/U0LbkL9y1415wU+gyje4TBfLqhbT49
lLip9jicckrBu/RK8ATHeCrV3kxXkUgrZUnBB36TdeF07+DDTpSvxVHYFc2fRV+cCKmqcI0txZ75
fj1MZdb8atIANgBR6L4Zcvvk9EreaZlybV+knBVGEdJ6bO54O2VbUEubTJvlH4h9SGn+gKdTevnd
X3g9XY7dtcoyf4cP0YupSA/PYcX9WqfECAsFYk2RqLzR0JuEJi6SZdQeneuhd50D8uP+aLgAidW4
TnGpPcQJhWveso9s6IRdil+lX+NjqIq9g1IFO7xs75CWPwSFMzxNQi4n+HDYB5T2aUzgF7JZDMYx
U9JQRbPoUfNX8DcJjjkOtwk99LRfNh9/oF/W0P16CtHGmBWm+ASutr9366zB/TjJ6qYJEGNylVax
yFP52adN/yhpsjzgx9SmjCETdU24Ao+a7rsCa9jpdB1ObWeHp9Xp3YSYo3ktAbjaGjNUWleA2oWZ
3g9G0d0U82JPXEdzfZjJXU+jKTVoUxrxHqdQu/n6a/Eq99HgEJGJoQd34mWa7O8TAAUOfXO2QPoo
W8di5XjDmwrSMoyb1MdoLLPZpO6qVNZt1qQ46HumOiB94c+JUFOwgs/OjPQB5W8eq1ZZjEicBgaE
jOfu49aGTXD0W2mEu6Cb+ifCXMp3nMVCn1K7qfM9F2mItNTyK/8aEUJp/JpRhTm3tkECxgPlhDVG
wo2m+7vCrey6QiLA53RFnMzA+OlsckJSNmh3QKXBRJM0HWzU90QdWYbIJRw40XK5zCQfaHe5WJK0
/9K6U+0m+VrL7KqwKzAQP7gESarO1t4+w0vA0wbn1Usp8uwz7ephSlxdho9EYiE6WzsXldg4XsyI
yGC3MKpt+iPZm9gjvZ3kCu939tA9EcfKNFk3wSqjYirR57HWLJjwzX5bd8OYNQNc7zpq42euM+0h
ClBOfutPJVB0SZVT+5Rtl5oropPL4CbIRAm8mgXWO27pJm7HJkg2s+S9NREcdMlcD30HJDQX0ylz
VLFFuENIkdIWdsIE9TXxHMHS8oEyzlT2fpAF30ts5GSdebB0XbSlXfY7q33+1Q44GuJg4pl6KPv+
8k20ZIKRWkszXNOfNbWxri6zkSFVHzyR3qGfbbbV52VpuJilN9Kd23brZu/m3Olg9+sc+lzyDx4F
7oJkSmWkHu014hRKq2olSANDCSgTh5QlFtllugiyMgc4yQhwrZ3aWpvZyUjDtrrymRdQEy0eZoY5
wIB7l3OVXFJBbKc6ZKN2iTSzLf1t+stWJP+NqF8ecZ2JZ8tL46DCjFB+9f6TwyiW40xXlHJnYxA7
+PcMYgPS4bKQu1u9yyvykYi4kOALPrJ0ICfMj2FTn+atRHTrRgUcmEvXZJ3C1uGR/XuI3r9/L/+R
/bT3LelYbaP+9p/8+Zv3YyiyfPyXP/7trvtpnsbh52e8+ez+8/Kt//uv/u2f/8h3/uMnx5/j5z/9
IeFIG9eH6WdYH3/UVI1//528hsvf/P/94r/9/P2nPK/dz1//+PzNaRoXahyK7/GPf3zp9Puvf4S2
R2M8YWP//l9/xz/+wu1nzfdGP5/D//jv/9dv+vlU41//MGz/L5ZrOSTHElVom4FLQJ3++fuXHPEX
h4TJ0Cd43gxMOlP/+LeGuqicb7P+4hPSR6ACTge+5l46+1RLvwlf8/9CVWZIcWLAF1zMbOEf/+sF
/tMH8X8+mH9rSD5oi2ZUf/1D/EtY26WTjd/NHEb+uC2sfw2jnR2AZwBpjobrOe7L0/gMWf5UvHRH
n1QGfOYAjc/zixGL/0eSJ4TmPwe3UQ1oe8IifsGxAclc5/LS/ktkZB6Ga7BmuPYkCr8KjQNcdl0b
6iVAyX+YHPU+bb36nRVa/enOSJiV13eJ49XLc0m//W2GG+qoiRx/VCQKMPzzMFH2xF+xvPKTgK38
TLWUfbP2i5x2LhPoW1d7zX3pkq6xDI71xjAL2dyLPr1eatE9FTJb3vIsEDyX3fHJxrF8mAzRHmfp
giUVGlHtuCJPjiCu1myXCR9UdxlmJg3kjC9k+pOHgRo6nnDVXo8ZXbkJF8j83I2teHEcf4vqtehv
a2sL9i5hTYe0R1Rz+RHW3rcXecyMDSNHU4xRieE98dZ+2k99PfOY3Sb3GQlEtTel5LjLsgXB9iwQ
Cq4adjEvWuuWxKf+jlUBlHEIW5VYXl/cDE0xQPmR0HpwMs9/WNGzn/LUyb6zJbNQBnRNusMrOO6V
YHXQxSCSZWqtZ35t8OjnGRGolH5vkdvU9bm2iopdqjaaqLZgSrp6q343aw5CDXG5MAk27kFMqnhg
511iZVorUROTaPhIKh+lnMWVhTDWPtAUBlpCdhtsCjsZyINdIAtL8zWNGyuv400PKqnItwP1s5CJ
T5qZVS+v4eisB3PT/QMRMutV1/be1ZwOmFAdLEr96Kcn5Yj0zarS8J5UI/Vh8fxHVjDI6XZQyjmb
VmpdU+LoAg6629WklLqnBJW2h6wxEJ+lrRlp1FWc1q4Xvqpys49UHmFEMUNdffqO1ImjfXwBTcFK
ZUo0JuHs1Wd7EVjdxsG7EWLqCdPIGkU6kabzBLZca6YoC4x6tjroc8fxIK7rsFtcCJeBcVZyPPAz
sWC/80LcU9XYGYy1e3EXCEesV7UljWSipvIhB4O4VszjT3afrV+T8ppnz+8KTu4a0c7ijRpvu+mh
XINhqp50VnBYBy6z0bFiKAEucrv+I6g8C1cXCAz6GwdhdWFlwzPLnXvtrQK808c0H6KZKTa1F6XX
ijzR6EcPozuB4QxkcGCek4QK78fZ4xa+aPZYz/krIDwY1t8XbVoNXqVO9D9rWft+DLnXP84G1+ug
fwjvwyMF435jszF7UbMIY/pAFFYW7OEaJVTTeUR5mXpUJ3xwknwFrrbaPzK8dhum3qlElEQi7HrP
M7N1r2ujHEDpQTjsrZz3lm13Fw4xu+5A/+igQaOkwXoQJ8dyhpfa8+8NY9OCtuzguJ3/Pm5Vk8aj
3YtzLnojRAyxoDl2G+1c5dYlGkgif/+h5tvIsF4a1Y2wlP0hfNC5+41cT7BR3Bjv7UJZJ07/TBvE
S1njrSi0H+kmy+G2p7FXETeg/7sSucoOlTm5zm5lapKxk6bTn1tqYjcrw/yoWyHeGjWE+E2sHLqw
yrVzCocggGbP1BVMjDHsSuEydqVAi/rewyCNpCdtAkyHWXXb1Kb7CIFkvYU4wN705g5ppMo5/zUv
w3jwsr7aV8HktuhmV4JLhOoNyBCezDgsJlCKXTkXwa0OLi0pYWqefXDP4OCsxIjcybLuvlAl2m+k
eNnBjqhC/6cTbImNa/YPLrK2R1qi2g/E8d2Rl8peWDKk2okxp9i0Zl8dMSdZ6S2yaz6Jdk3h5VZQ
BxJwAPw/u6VESNG2qXivoKFL/DQL/hffUm7krTgowbIGJOoOzv2x25ljQ8LpxLOgCNsR/YhdxH6R
NUzGCzCWcvX4ZSklny0nbe4spzXuFejZw+WQIiVRLuK+9Nvh2cxpfmUitJFgLtZ7xvHJ42meFV7i
3IQvsLlYr0air1AwZuieSbfYXgL2gWfdE5Rg5f10ZQeCGMBOWs1NXZvcnlnJfphACVXfuvPb94U3
HBZyIdhsqkxCP32vfaoGimjBm4j540PMHhjQR/xfFNzyX33zxTQKWpNSx87jcmXEJf1gq1/somLB
QxtQ3Qw9eY3HEGo/TMbB8eLWL4Krue2QkRLehBOomOBgE2pDjfNkWd7DhCXoukFtdyC8yomnJjA6
FjZimB+ITsIHoNZ2+/GbNfwxl0688ujtb8re52xJPSs8tUEDSdNTZnYf9txVwP7zrW/j9IuNBRbY
4Dg5kA1eIWFmbzKasPsGRw5+e6tJ+gg1u8uPP+XF08yLvlWume1LjF1HTh04WznL7FCa6Xby+9B8
zqasuGlaoyMlIyu/CmPuX/USkChJnpd9BZJlXG2U7D7Pkz+O+E89vICFF0jsxgQ4zOLiMLN91wYi
7eVLFnjFG+xYiqm60bcppPNHP9f2g7NkeLFs2R5QRFq/1yXLfwdBRe6OqK3ljcwiQR5KFiKdGMRI
dBhIYKwMe8Qs7pi/pMiQJrKEGRc1u29+1Xrq7jqSjuodO4dwDxx/+qXMw/EdTd/w0mzIpR4qxr9n
tx/dJSoNU0IzceFaWDyy5sGgHh5nCK6GC4Njqhdi+FHxlkpYjzWiiiqebE1T6ObXly1UmcK9qudF
fuiyn2+HNKtP0NDeQodpUHEH+N1zDieFtLLttzYSljbO6epiHPSz9o2L1Yiadl5vCVpY11uSK8qj
UWq/JqJt9AQ7nFn/HtZleupyzM430+QRSeIp0xTc04D+O+033ZVkNFpPfFRDxmO0ydwzrbd+eGg7
Ta3a1k3ea0PMEZfpalz2Ladil2qchh2tlp7xRQ3q8r3UCuwf6aQv4sUItzHi1YynwVqdF3IxyFFW
M9uiMaXiAi+o/8neme1GjmVZ9lcS/c4AZ/K+GmmjJNM8+Qshl1yc55n/1F/RP9aLyoh0c3OlLKP6
qQpdSGQBhYq4Io28vOecvdf2X5lpTDd13yvLpucgTAe7znGfD8XwfaLCQpRfBq/gb+mNlGLM4NMM
cw3Xtng8bJQRmKiKtJkcnR+WgcYw4P/yK1+6EBZGhIPi4c+z+eFZ/Ag1DgDGsmwF7LymW1QMx+k5
NExSuKscxasYauBl0pxAmR+nzJhomuaUJuK6VDLPVOsIM15y75uxYcBICxl5+ULbNBvABg7K/mYt
tu0JDrRyRJye11NVsOYfJQa5WjO9+/CAj4c5qgMMLd1qXIpmk626jc56zV5WF/ifLtpLtBInyOPK
nGn1zwp0LtvM31Y9SnUrxlaXR5OrjLbpjXGWO3wWFr1b3KibaP31L/YBTP9qrSP+eKdliFEEa7FL
r3X2CD6ZLp7sEKzKFjmFW7vDEgNmtPReNQdhHhqQ0EE+duIP+b2W+vVWq0dBUmFkdJIBw2Ohr6ut
sek22hr2tnP6kpXfntJ5pTltGV4zEarmjOM++FGpdK2o8fhR50umhbPGQ4rz9by5iV16O8vpKdJP
vBif/qSaQk1MO1Nl+aOrG0bJMwXzHq6OpvoORMcCX82ivGvW1olsjk8fWm3eQWxLYQM6vr6c7/ow
BsypzOt+KS/1ZbjkW+V0O3klu6mbXkruqRflqAbnTTRUWVVVS4VhT81/dEtlyAM1JoEQ64+Ezrhz
lWW6Aib495swF+Frldf5e/Nrx+XXzs1/u1aNatkqj+m/b9TchPk/1tVL9vbjH2/5P/Z0WX4cdm3+
/Of/6tlof9iKRpNbRcVHiJnMz/Fnz0az/zDmjZmWDf+L7e6vhg3/iGHohOCY1FN0/ObIgL8aNuYf
hIZbKhuvwoyYDVj9Ow2bo8QDBocKAAvCuDRyQplwHL0KWWCENsT3b4F/ZibQB+wJx6nkeCJ0FfFw
cJM++SDNu9fB7sZamk2HAoKEqhEZcBzikEhRnFNWfoMO62iBdj1q61K2VqDPFoqFUJNuAX3nU4HQ
v3+mVJMgGZl4M51cPDIzf91hJHgZttql78hPk1VxVTPnWjB7XtXNUl3QHT6RZax9xNMcXCeNKFPQ
kRekXtBatY5TzsY00XNTRlJXM6CTl6HPvV9KUwFJrMPjcqb13XRJ9nu6pJpHQI6estkkVU7JpWiG
VjHYy/WNRt/jGxV0eZHVnFU3cddMS18JJEyZkdWihbeGRymTFKaw2bjq4tG6t40oRimIavcNmkP9
WCNHyh14SXAJuiQfUHYGkmgXJoFEkTtUNp6nLpvb0mUld4prgaI20ONQx4GDC3s+q9GUriJ4jyCp
Gck852netVuGjuZTASIG/x6zCHf0aPFMeNUQZhVW8ajljC2kUYue20EG9TOXA31V9faDIvueyg9R
+NS8ox5c16VJIYIeL0PgMsogJEPP2tZS385H+LoLnY4/5BKatnymiRpis5T7nKiwKi8mSYeKgVw0
oQ9mT3Ara5Aa+oLZV3DRAB8YF4aeUzF7RYzbqm8fcj9A5srZL3mUEjndS2oGNkK1kVQurMayEYF0
gXxfCawPpeg1aeVls81/krRubULHcktG9Re5bFe8MNkcvi2V2VMwxtK1kqbm61Qi2N9KmhzuSezg
b6zlBseqxzRk36HQpQfRj4ylVH/ahwYjvzKD8xwa03mMHhBZU1XQdhFec1fWOdGuCXUKxSiDS3SU
CmIpS441R6vi7iKaNH0/mIxQFxCl8IvYKBaXZTWOd9hC1NfWVsNrxdcHt8uN6kEle2LdUajdsi6u
HNVLtRpScjxQSnRIuRbjFGJY0HTg7jeK3lgXptJn2HekRDfWYzMjgqpwLIlzGLiVDbFaKIeMKAvO
pMYvHmqDsnBZAnHAUlB53WMU1fGPaYgieQHXHPY6vq/6Ioha/V1MZlcsc5iJ51ZYvmp6Vj7qgR6t
dYw4F2Dpw5p6wIrPDNl6IAkI+3KeG4w+razbBv6A0lnJe4AeDGBRv3QXPu+Uty+rVpxjwIruUkhZ
uuuHWXcB6xXzaj+jscMKoZtdSLW0LI3Q+FFEULE1xOHwISx7VTXILGIhj3D2wP/wz6CJncywwcM+
EttTLQfIGtl1iEeSHPspadaK0gWvfcYEhS1tYqiZRp71MvRlfYWEuPgWf3TGan8U8aayE2PfRFJ6
JfRBveMRKHyKqzJ4iqu2uooMtX80e8Z5i1Zqsru4MPTbqatzkBm9fC6rBuTvgSP3ThQ29P9hQv/s
6FNmbtO5wZd63YSzXTGAs/Y6zybSMuC0VDZDtUbuXWTONNg5IkyAXR7/L8U0upCv8ouIknaDMzc9
k2XQelNQDxfGRzdS0gtOLW2YvBTeTGWr5sYleYri0Q9tKBrt3NislAGymRJgJG6LoL4SKu9RkWT+
upo7okzp1PMuivQzXdKbvZqY0+zIoovKtFRcVXNnNZHGftdpRbmp6VgvjLRul43uc4aJZdPosPsU
/g7Ky8hYaiyL80nKlU3hJ9MbabTC6fusehrMKr/3tRldiOMeER1K4XeBfDhf8HUw4EX1wx7QEgGi
Vh94+wJta0FjsZLWOifQuxiU7lonOumtHUNjB6/QvMtyc1agKLnn8v1sVoOvq1e5aZUbC1OtW1pR
cR6E43St0U6/sISFLLgsi9ucnxmlEu3hJhVAFo1Gei17RVqnmYTTA/NHgjcivCptVXI9rUxubfbn
12qSyptc1HTr1W5CUm/hg6eMQy3ak+sWkRpLaeld1inaNCRttnbrN3EA80XJzw1EuNsq6UdaipH6
1ohAW5p6AOms8TpvE8UmNugeUto6nWrQHn5VIW2d6pCdF6rVLrG8chVPZf6oBCNUiMCbLvUi9m9T
kc7Uvaao8ebqNn3UnKPuldob4fcinsVTLKBtOV0Q0SWlYlykteptairUswymJ9w1e9oUwJE2qYns
ymG3QpbrFbm0sUt4G5GkUw23RSZtUcckNI5TkiwqT8w44roQD0lfyynGMBQEVLN11SzGyB7H9VhJ
4nycgDrZkV1e0DFsekcLRctcRWtnxOQwtmTi2f1Oq8YAOR2YZJTTSXw9JLFmOEgDM8DmfBRn1otG
NrgRek8TU8MLo6GvsLCmCW+vjHD0phZ9twWoIDtZNKSPE701BqAaG5nTDBnaRS+0Q+GGkK+RsHd2
+g01WQbNG5bOhdF57SYZjbF0m8aojDWGzxBBgxJ2+OP6GjxNINk6iqJc5gtmaWH5/vXp67fqWaMV
YPI/GIpMom6PqoIO7h9NTvsd+zNAF7Ewhm9R9mdO19+azP4PLQqoqSj9/31RcPVSvfyf//395ZdK
4J//0F+VgP4HbiibDihVmVA/QjR/VgIW6Z2c7DmhKvRUOKT+VQyYf7C1k7qNMcs0jTng8WcxYP+h
8a8yBKQrXi+TEvPvFAOfTG/RNuimRtnIENee58SHxfhAgBuaNyaR9RKX/5t/Rljp+A2XrhM68spW
aa0j4N3IG+tvl+RUOQygaSPNVZJynCYGqmjkjrGycQmDfhHv/tnaya/+g5bDb4NiGUseE2pTMAkn
ueeoIGDiE5F5DMJ03PkfTSRlLa2jRbA81UY5KnhMVcE0QKatYBpvQpo8euUwwPcxZsl35FjbdNds
+lWwUTenWgzm7z0UqkACNnBVYbYhd/6oiIspBUJQSvOW3lk/VJQZD50oi0udsyq+oLiR6B7JlveQ
a7HxjYMTqL8emwPDP4suQeE1Z34x5O8cEfzdVDSAN4c8CPd0voYniTgyA0wwTX9gZLaNrNWD0276
cGOhKantbJJVNj206X2rjM1NQQ7CTYrOTF4Q6+uvGjtJgT82Yl/Zrb8uDav70U5BtsVEp8A6DYAq
4XANv0sFqYtBXVQbI5EwlfhVm6SuTE/1mRFHe2fYEB8VyatBJfmBvvWtmm4+T3R6ps5sCiMYy9tK
IUFYiZN42XQ4Dm3Uz5BLBvtCTjp7PbVFsUTLlu2AeWVuhzARviIHxtSt4na+g1qLYiiuuuBaNmsb
iY4szmVr4L80/m/MA/V7BIAxuUlpZUBcw/54HdeQdxd4jMdzUc9MqCYy12Uv1y84auWNWmndQrK4
okHxgh0n6XRLpgd6Vj3J6rUdec13CRknwqERObI1hOo3hordOsbqv5IxoaO0TLt2ZmQDLMurcBMO
tbXCoFmsCyO3HtNRobEterDtjjoo1ca2Ru1KnYTAY9KZD73ceM+WMRZLlFv3WunVqwoLUkYicVPe
1iLrwSWmlfkq7FQ8NgJlkZqh/pa7kQbrZHMmTIfxrvW1cFcPZfmGkKyY+dN+vUdX5l2qE7E+hJgQ
BOaXBI+4eZnaO9H7ve+0PLa6M2gRPKq0KKOeSt9Xt/0Ut9ei0dQzC3zYbc739MWicn7A0EY7EOTS
eF0neXmpW3WkwGNKNaSiujxp/Kl23zlg8+EORHlJIUbqWEKdsoqlDJSNMEoL4nGTmrk7RbCltoK6
7LlqyvCy1AKrdXykdpi6RZHug6AFuFEp6Mu92jY2vaVJLzLxCBKU/rY+rzkh4zzXRCoQSM2lpvxR
dsofJWg9V6ORhXXfmitUPsFoQz/K1nqwkAFWnaTtWhWb/AJJXrZmKII4ApZiR+yajn3IyFOB0Lf3
W/uBhE3GZgKioD9ROxO1Iz20cz09Y2AoredjO6M2czPAkYoJcuqbb/p83t+qc23eGGZxDuVAActB
1T4qJpWAJUXDPfly5GqUqtIqbv9R7xtKlwn4TXqOjI0B7Lepi2J56X20CqqPtkEydxCKuZegwOGC
zeIJyDpzr6G1SnWberl6bwyTgaWFO7uyuzxfJ1E+rKogCUlDSRjKFE02fa/ndoYyKArd7DDGsz5a
qn0LBnfYJ0ww7vqGPD1LjafLdm6PVEFgNWsEnnRN4szyQf7OpyHl42CkEEYgnY25jdCm+Dg8NR8H
qUDrSmNtVPZQukmWdptyPnURk8IBzJzPYqERCG2ttkxTAU0lbeDofoK8BOEnxzgGSeCOCkuM5ygO
mxspSDA0mR9HwK6uG7CCnAsBq47vxcdhMWI8bC0BbnCIRH0aX1tlVfwAU+flkO04b2a51e4GNZEC
uh0tZ/44H1r2oyCtLqb5xFrb9IMqL4LNnfYxJqHSFm8SAmEOt1R6WL4/Dr3epIoHLetqkIVoEG56
fZamV7ZIzlW948DcM1dc2GFCn2c+UKM04mydfZyzlTwUG3IfwM5lYcdgeT6Qz0fz2EQqRb4Q3tl2
Pro3ilWisTBKDvTz0T7Ka075tJlJ8WqFTPYmIkBptvpPl/JcHMTIWIEe6eUqnEsHeS4isLigGCQ2
iZF4HlhMVz8qDhbwNtSOiC/7oIlXIpeVt8rQbPZAHyjfXLogAPFvhjCybxO1sNUFhmpxqc3lTkhA
3huZHvKWlL5wR0wRcHdzKm9Co65fsVdHT/gFAL4hNCwFsRGLMGiltTxM/aMqysuEPgFyh1FyEVV6
Z9pcnHEmIH8kRwbuz6VbWZn4sedyru+iajPOJZ4VyM1KBSkB4jiYcMBZo3nXzWUhcZrDWyKp5TZG
R3+rzeVj+VFJkoog9oGQqJJMnpxdWKCp8D7qTyoD6Z1Ga3DmZx3YPt2QCeUdFP9Oj6tiSbDpCEyQ
r2gzF7fYXJBfAr3xQUnk/DA5W9SOqEC0Zo01LSzPaH6IGrmoljHUVqYajRaWyet6NP0rm+MNyiQM
qr5R9psy0oKNPuugBL1GZtYGbWUnEyIKXTTG2jqc9VPpFDHBxQyS3TBRB6g76SV+m1l1hS/BWJPS
A1Z24hVf5LM+K1FRauHHFoVjQjJl6l+ouzJMQiezLTJ7/KRQftDkI5TO8KvZmRNj2ULcA2ywgYbg
z2ox066TrTYryFC14HeVBzIXBW0MpGxRma/qWXeWzQq0ZBLKPviQpXnFDIZrZ7WaHIhxqc4KtskP
jbuYD3hLmZp65CpgsstRx0OLlKhdeyNhIlubhr9NZqlc20vVXW2A3kjLsrsLcRs0y0TpTKTGqO2M
WXcnm756389aPL2F17wAaM7xtCAVNgBd6OF8nKZW37dVmyPQQtnH/mJcmXInnanIWN580WdvQide
hZm0OAsLfrl4UDCVFrlR7rCr1mcJZEdHjaHMDFGFWY1achOiZUfzQUCmrFiY4dR0RAgvutnpGCJ/
t8bCZIsQ8Wy1r8UNihd9TwqmtJcQ8ECuEsrNwDYOE3KEV2Pq7ZNHCNjtCBP/OqLdsUrUjnBEvQR3
Ypox7kcJtdZZMOjTeZbYcN9T0aBLr4NrvZGIpxuTZgsbwfyeZxnCCto/s91NCcyNDZLnScol3JqF
36Ctj/J01fu6tPM7kV4icOvvOVYI4HhFoEAzKidzhjX4KGdyfXR8hTSH2m6JAsRzcecToXpt0Yp7
Mcouu+6J29jpvtLux65SCWOrRswAUHruQx1frZnqZUunrm5vBroctmtXcIQmZgxvdaKksdtpAIYC
pOVsG1b4pDb0tBaemo1nRU1KrNPXDZoyz6rVs5iAFjezq+yuSwwFIvhgta+0WtMdDodpmyi1QvIp
8bVYU8vBOGvrCUupza1ZwZIfbiNyoTbIP4nO6puWDMQCMF1EYM4zo6H43ifBxLW8xvMuKwkR/Nb2
SCddKEOsgMgaBI3ZAtrNIoqyCdVPQUpjirtvqU/wPxKCwkM/jXe9FyKX5K14t8M6v6gIrllFExg4
kdvqNej44sYYhiElZhbP6kI1g3o5hewimggVvsqleA4ipXlW/WDi05Tr3I1ST+m0hTJgaTb9bZor
3tmA4O8smzT/FlxAsypFRYYKySbld8MiKk4xB/2hpin4UhkgJM06KK+kphYPlaRrdGNk7cbm3ePM
StLK7RjG0jZtVViURq1flBneVUazEAo4oxn5PzUC/7//8L9UgynWl/2HHxWS1+/YhH/tQHz8Y392
IFTxh6ZzQGDULjTVRBzyr1kk+nGGcppm6TJaSpRK/2pAyH8gtTCJ1xCqacx+SYu2wF/TSPGHbmv0
Jpjgw7cTpm7/rQbEUWlOrcYfBuSCf6lCf0RnDHvYgBAxQkkIME8M6FNnmmRsXUrF0GPAbGbHCbgo
+WEUIGUm3lnbWx7csE8GlL/3P9Ds4CdUaX4oukGe3K/Lt16LOyPk/IygpScPzQEvejZLWvRVfY5b
nXEhiqRTupa533AwL2RQeLgqcppfV2VwWRdlbz2RxnCjbcwtJ72VvlI3/kkxy4ey4ZelDMTxuG9t
fmXu77E0IMoq+hGBch2dt0vLxUJ87m9Qn7uoAN30wrwKt2LXX2pIPcLVqbs7/3ZfrX302+qVWTdN
azG5gaInV+EjbqeLEz/g3FE5WINhucFDSC9EtnlYhThaQ2kJFgQmfu1dKKt0U6LVaRa1G93ggllg
2He+Xu7jl/ltOXp6YEz12ZNx1OCR1DYQMsuVS3utLusXY0P5vidO8ULcZG60glnppBfKmmOj09wP
6/SSJOXV9IxMaf0fNNGO7jDPLZW0rJtze9cWPMC/PkjodFtMQGCd0vf6RUpX7XWysq8Kxsqk/Dwb
D9O3qkRYeuL5PZIQfKwq4LXR5ELK8KFjOHxnY5qZ2L1JVYnb9pKZMiNcKtqhz24TZbpUmvGEOOn3
q4TAhZYACQG6Gkbtv14l50+cuB3lGnZ9GakGM+TGDp6//mmPtwKuilUEFRFNSfiEc0P28Kpy4Sm+
ZrJK5a7ANkreM6DiNZQAQmXdaFRvBhJHnGAJYSo+cUM/vcCDpdmkD5fumhBGmTdfoOiIA2Rmu2wK
01qduMKjbefjCg3bNnWsNBa6lKNmbwPISm0l8AXwk3c24MlNvO4csQYOk+xOtUJ/V2FwPw9Xm5+i
A50XJJUSoS2rYU5zh/NJ/VhPW8PsAQnwX2oo6wbNN15LW1EMbR6HHKxnIHK2A3Lrke2Fm+GW9CYH
y4PT/QeyPeXTO3mw1tGd7NK49Ll62htbn3p7Ea0IqF6ORJMsqvUpfcn8Lzvcc+YHk1QnNhxLVxAU
HTd7zdQ2wGJAurAkz60rFBCaUhYbEigb5NBRcXbiOTn6Jn88J2wrio2ITbdN7UgAGdqtPImSBQES
XefD+EwBoMzEl/OclGGY+NYinYC3KeGmCdRTO/rvuwswRV2x5za6IWvHoiFKk4E4KSK16qUc0C4z
bhTvsvRujRXdvnUPfdlclOjEg+AC7L630DenbviHrvTojv/yJxzdAHNK82gY+BPUdR1vrGnvkeK8
qteB+9q/lnc6gZv5GdAxN3TtE1+Y3+WDSPg4iiD4ss35XT06G1RaUYGaGSAEu2hscUet8rXlgDN6
SMnWcrL9ADl0fWocM2vPjh+yw2WNo4eswpI+dQKG3LzscJ4LGQn18EIfeEOk2orm6eOMHtvqq3yb
LYt9uoqvpgc4/2Ho3jfr9oSmSpn39N9/AtsirVhXLZ76X99mXa9JPEVqsWCS+kQDJXGxVi3yJ/tV
Pdc3+O9PPfTzHvvVgkcHCWDVcVm2LIjVYpu9tet0TcHoFvXiP9GMfX67f17e0WbVSVNv6yW3OyfR
C71WdAUU6yKpRH3qeTp1I4+2qrzXoRx3XNfINiwvSf91g1sy2RfWOl+BPjp1Hz/ZGnmQfl7Z0bYP
t0RJsoYrS1BPz4Lt18kp9t369GHs37ymP5c6ek2ZbMhW5XNp7BTvzXm4sTbhLnXMrbeZnGQfbcrb
9DZzvBO3dP7X/vakGCgoOQHOI9yjVyUu1SZIc97QycSz5nnxHd2IVykNSPDOSC1DvQT12b76elf+
9Ik5WPXoeILBhiQsXJKLHhgogUr47AFTWQaE2y7+U+r7i9360EmgfforHqx2dCJBdB8bXco19o6y
Ih+EVo9iRCtyHTfzs5O8aEvxHm3U1TC85FsiQ2/kFaMnmB+b/jx8bi/LLZ3iAlvAyc358z8NKpZp
megIP2ajB9/5RGRjlXpsztG22pJHsIFqt/SddEW/5sS57LPvvEGB+q+1jl5T9HdhlwVtQO701lsX
q2AVMt1ayyv0Oit7+fUvrH765TtY7ehVpZ+jmKRjAawibQcr2qMC0yJ/rosrUW0ga8R7ZryLkpbu
JlkBcaTUAU0cLmgxs48sR7BscdE5owsbeXXqC/Hp8zfL2VVTZqj18ccf3HaTKMUglz3cfzdCv8yT
b0l/9/X1f/peHaxw9DprEuc6nMJPDWiPwlvZobHM5LsGfWoZ3hnV/dernbqeo++sNuSaGQ/Sk2Q3
y5bEONi98fj+9Rrzv+O3neLnFR2f3Ora80VneE88PLt6Ha/nw+9pecMn50ODguuvX+bjXT74ZZo8
MZkXSE+xBsys2RJ2Qnw4xNpg9/XVfP42HCx0tCnA+Zwq7MXP4ACzR6tIyA5rCkI3mirskdjCRGUy
57u1mvObTUVFdglxmZlTF2Z3fuJv+fSz9q+/hZnnr+cDK+tRZ8UVAZs4OhLYlasBKxIYr8mBN+Ge
PiF9Vs8c3Gb9o348uM2hSEihUeBszb2idnCBam8ARV1SYkyc+k+9b1//qlTUv16gHaNtSCwusB9Q
OnbKkgGOU2svBmjBr++lPv9u//4x5ej961Ja1eDPHVmqce21BW642Wr2q51ChgUra91YzIsYYEN6
XcRLz4UHvir2CRb0Cwlx7YbGHS589IXj7dB9L6YFJ9TOXFgmsDz+c6UMrvEePkk1bYqr7lrXOcAh
gz1xFSeeTnwSv15F1HrNqKKt5YlIrtKlt21XkP8XpOCebAN9fvL4+fQd+4liu4SJGXHH6iV99l6+
0R/mOwMW97zRn60E2aO+6pQtckHn9KV+0i5gZof8lKYPlbx89B7Ca5fqNBRPxWQsIJnL5Hx8/UT8
ri+ai5CDFea37+BZtwCzl3nqPcm7ep9fh0vS2Yr3+W5WTr/JV9m6Hd0TS376EB4seXT+DpKoBGKL
MPic5gsvl78Ue/FNXTWcHPPHrxf7dO8/WOto88glq86lzHsKIpKmvI1+2Zabr1f4eNp+e6cOljj6
lksjcUeIL5+icwz/TrLildgCjHdJS6OugJJ/Bl/+brrw3VPH0883qp9LH7dEa5jXnYAD/HF2M6Xb
v7bGOnWEtjv9/fnYa7+4VnF0Oyt83DUJCnO53D8k/neIVGc1VJAVv6EzOBXxj61xHoz/SZ144qcU
R/d57JvJCAfWrqhbC4GoT6sWmjtsPnap9FHRrvH5Jwza1yc7XCfeQ3G0RYfkOyfpxNpzzSzpD3Op
zvkQeY2rvTc3msln4eSin56SDn7do80alIXVQKScL7g5Bwo58/YT7A32C8Iyly/uIrkpkq0p3efq
sK4vT9ddn36ZcHPJOpY1IZtH9Y9hlEOGEuApI1V4sHKnajyIvfBjUOh8/RadWumo5vGyyTNHy3rC
IrWxUfXJUBz7gFQg7URJd2qhox01E20/db79ZBNlo4YbGU+abN5o/qkL+vxp/XnrjvZVaJuKVtfi
KS7fTf0qM+7s+PrrW/a7kfdj6/7XEsfN8igpCacKQJzMB6O5iwFDY8+W7ZyahXz+Efz5HBzvM0DU
gG3asJu7Vb7P+OQygRGOtSEzHu0wAjnoaK70rp90Tf+bHe7nNR5tOHJZooyTWDnati/zOWwuhIx3
EnJxEJ9qzn++vTHvQK+NLtue7ZyHH0OjJkmwCuyn+dynOrXT6gvpo/Qi1IYeYHzrLU/e208flJ9r
akeHGckvMfyC2lgMK2/9bawe5lmE6aLEm+b/6KvKkdz/ypETE7EF1BkrqnUsBq8auwmtkuxcNHPl
o42s1J3QPuw4cOhLDEjR8utn9bP9k5GroTEQVS17njIf3th+yrOqnlDZYRSbWTPoeP/fFjjaoAmp
iKJK9Z7w2UEDf5bwW369wPwvOP7y/bwCVN+/XsHUK0mki5BmV3Q+2cqyly4Rt0Xy9QgS8eulPj3f
Hq51tPEbJogoz2MtLbmDte8a6R1QHyfs2lvgemdIXa7MjNRJ7cHApXlicazBx5dKLx7dDtMx3AcW
tuZfLzVrk7yoGqXBIKoa8arzoeo7qj8mfF0lu/ieQV58zUXQoBvNWutFrUsimKbaLJ6HChOM1anR
fct/Mwr2c9t0K9AHmctko37Qtda8A1Q2QNnwQlVbFP4UX4MlKSw3IMPkrKmNDtzUPAElDtHEihSp
g+mEDVpYPu7QpygyW10/K8MieitzL6lJVLb6u6DMhrUZTarqJEKBoUKADoe+ghHDxk98MmLypDOf
YCEa71Pet9kyLap0MyqD3ONH8gNin6y+yYFkasH9BOHzbgSmeBeKnqT1JMJzuDCACHHMj8r+wvB1
bd9SHvhuplnRy6TZUP2lGJkoHt86u5SldnjQai3NLzD+jonboJiC1zWESL5UeThXEtNfS6lKRoE+
GLZEkt/QXdswajhQcdM9F5Q8gZGRDfwXqV2k+wul0/rLcZTxvTYxal+3lcfRXvaDWl1N8L6fMJ4g
Op081drmhTHeRkY+c0ytMtv3ck+cVFS08puGfl522oZ8hwXxBATE6p3wH3wMYDe+H5E73dWadDb5
TGMRaIzpVmp6ZYddr78rgrFahx38Lqe2rPImKNrw0kCfKq4aQx8BQqdt8eAZVvuDbCAy2IxR/x52
fsUZfOSpRUwbXQcoliBvVzEPRy6b7xIGSKrO1iP1q44L6Qr+WHIBz0Z+y4ISpK6YCvCYsTQYm8nM
SDExMLKiK7dwXqGEJQ0v0XLXlAbEtZKJfVToSngF6AvKD6Qn/cVAp7XIbB4zW5KAbYA5e8as/e4B
wzjLRJOB8Aql0tH0Qvth1qn8WpNGvcu1Uqw1IizYUiKqWy2wb7uxNtCxhibmNUurUaV6+nTm56N5
lqTg+JZFVme7doo8Mm+Z8GJeSIonaTCjnUlUEpHv5O5k4LwG5dqqrfSsLw18kI2uZPdFMU23OIB5
5OGP289y4Pf8fLm5YXjXbKJ+ANKsGSEFeNZLswFkCK/NNJ3OjcZSrnijkk0YRyY7exWIWxLcK3jG
8V1D4sYq7crSWoSN2klL3KMNIb8Q6p6rKdf3VlCGT505ajuFMIJLxIAl+FK/bSFuD6Mzsqc7xAjk
G60gjTAvfakHqVoUe0nRiYiTe8ZIpj4qq9HAJRFMYLTMuOPrJebQp06TQd3pBfMWQtYAk7W0tIkl
FQtStHCC2qkcr1srKZ99U0aYHJL+fAssur4VVT+6o951FxK43fPWKIhMEmVW3FtlaRKCOg39D79T
7Au1MyaoPRn4oxltP2fvkm+694kjJRyiT86r2hxdz0rIZq5R+oKMrBG+JjEf9sJK16luxFdDEXjP
fWrpq9gerHUfleU27b16p0yj5nSJOmzqSiKwQI8LX18gaBIkygYZyTS5gcQUG4wLZR9fKERIZKSZ
xXm2lrWtsApemFFJngcCzAqSMQf52Y/DbqlJTXQh/NL4EauefReIDFO6FKRdvzCilBmYaqfFXWHZ
iJEtZfxOHgmZ3XUevGne1LioLfvQlcpBex5pIxDhG0c1odsTEVM1onJihSCOqx2+XUFqwtYG+H8v
QlldB00JlClRgO3x15b+Tg98bWnLFeCwFj9z5gY0B74X9ipi17ovBn/RdPWPNFbPqqYql61Vv9UE
rmie4JGXLkwpdkw5Iu8jd8oR81FX7SPVdoXZE5GY7NNuVSIjET6VU5BzzFhKwsIDlGA9AxFsBto7
oQN4R+1ikVd+5TSQB2qTva6Ucm5GU98a8bfeL3ca2HVkn8vEFz+khOqTB0mx3mCsVrw2Gq9he54o
swB7Rm09EHSCwixcyAGqKGLh0L0v5czeBWV/KbJiOemMudvEySf7msf3PPG1RwyxO4Qq2yZoYIFb
53zz1o0P8FgOrgtw+RZ+jTYpnSjwrwpjr+CDkuxgpdvf9FC6SIn3NOt9RQpWMAQrv4guE62/q71H
DCZor8NvSv/oYd9Fo+Km0rNpQlqmPzGGP9CXwnAgkD54MPoRKmNKJuZzoiovZhqvQiS9nrpvzEvL
OuvSrYnqHtsLGaZAjMrXxODJHKKHNm/NJQFCoIcxMvmm/p3taG0SupWXpUusGjTjZhGY/nsRF4u0
MYiC07zO8TDmOmD3byoxGa5lp8oSo/MbIRHBKrXo0lfVZqoxVEk+BivPrabvUzVsYP8hZdURu181
aEWR7jSZDmu5Xfqq9xZ1GHxpIp+LSXqFubcP1eiBJkK4FLK+ROMBLqLHB+JEsi59qwtI3A1iHNuO
5avBCitXMfsKGwTDqSix7+XCuv6/7J3HcuTa1aXfpee4AW+GDaRn0pPlJoiy8N7j6fs7WbpSEqSY
UfcfdUdPFFJQxc0DHByz9jI1Vzclqr2RVMM+ldeGjpWjXDySQXxljMp+yIt7I3pC9ru1nZhklOyh
DPGpQ53eNES35ZlXxVheEuTemrh5cBQmJiNY20QHR6H6waj04zTYG3bTkseUHzBZWVlqvscofOvn
076UMJ8fyRgqZ/0OfNDVamWjR9mmGKZbckax9GDujAMKtEb52UThdurHvVmWv5Q6u5dFlHylSjwV
bddpjeFVBOzssLmvbtIg/zHF+J+TJ7VSg9I4DKn+yNlvX/Yd2d1Z1Xyap1nBUzT8woY9uOmglV+t
Rr6LGucugMZArPrGiEkcqkp5XFdSt5qJqfY5TdpSZ5AjlSPDc2plO1romubZ1z8MVnhlRvWVVYwY
n7UbrTAPgarMK9QFeHnGre7G6mQT8o4nwtSy7WJnSO7WoPysowg8VGWfyy0NlE3WpFVN4jL21pik
GlXIWINSu5LSImEL4UafV5X9jOeavjFgZ92ShkDmoQqOinTBy63EcaWhyXZq30WHAhtQr8gjNPUz
/ieZYbCFmJZH0A0iHt0/WIM2uBY+fVqgpN6Ytt+yLtt1pXO02lIcXFihdIlcsb4vebn4ILIMT8bd
6LfkDGj2DxkK/xHHbeeoi3wZuxmw4C6qevwmZ459w3BCjib2nB7kmFAxvynX8jTjo91a+lFr4vK7
JsR4tkw2CJau9c4/afWCENWHV5Sydd9qcnoXCllfIwR+ZJpL2zAsum1DIDrkVz+bNyNivq0t5IEx
VourGQ/mBIVj336raydttqMQFUZjQl703Kb7UUEskzkz1iaTMe/6QjG/Ta2EUgE/O2/soumYnpSL
QVPL98B0OseQeEKg5wiZY4KzAGhZ4RwRVvAfENK3MlHk900n+zxvNcSUhJTCblV2arovsAYU7Qlf
/TwYJf81wAf4IAvBJTFXNsYFiDBrjlO7NFPx5NQ7rFuyRHNHWQ4/a0LA6ciVnF2FQtbZCYGnjJ4x
x6bGqp8Teag+hydBqHkShypqWO+CCsWoicyJvL66sd1WUZRDksT2tut9+s15PpUbuMvB/Ri18w6P
y3Q98sLItTFm+1m1svahF8JVTuDKLhNiVuuka0XXGxAtlM3Tbw8Bg5MXWthBqGJ7FDGE5gitbChU
s6rQz/rShNUn6sTxqSxl80fbzlCEEoxqDcXHvA3ZmkOQQx6Ut10RKB8KWTJ/1icGPHdhwYbX5OAn
RkX6dWdLyXEWtPkQ9OFxqHjEBBxn81aKO+kqL3vtGHTw7aO+qe4Ik9S2Mqfbr6rg5ZuCod8kaf0t
rWP0rOgcfNxXtR5Gv+D2d45U7xvB95dO1H+H05zlakIR0EZx9zlPdeczs4s2P3T+nVr5hCvFpcq2
jqVKRkOtJQWLsI57EkmD20ZoEGwsra+5vVecmCv+n3LTztf5YF0BDCJYUFClDELSoNmYlbjDSelg
nlQPIbGimwbLk8LFDssO2WX60F6xRQfSrRQjmgi7In1OBoQU5UlTUQl5hTWTWZkIyQVEzPjBacrm
SFLS+JyGhXHVn2Qa2UmyYQj1Rh/Z6aEVio46xFNm6xea/A14Qb0aTwoQtEpimRLCEHZANCJ11UWf
IiEciVti7BtLJ/RpEsKSipxjLnDTEGB3GnQPE3m03Q72n+GViBwQuyBRIX9DoekqVx05d1pDKFmc
31cSoYSsPN/5tfkXX8hd7CbIvwaxYq3w0raIsOWS4rVAdhwySvOI0Fe23U5OkM8E7YxpeoemBgcS
6QD9j11EKG5ijHqISlPQwelCkdOcxDmFORYGN6He/Ga3gXSEXmTvJWk2NLcNE3XViIBWneSvo9wW
+iEZTVp7HebRIFhCHNQnY72hb5DcV3jn3g5THXyvB3x9FUxLPkpCYhQjS1rPQnY0CAGSIaRIZk1M
S96p3MJjuXMgwABQeJKMB0cmTfHPpEiMzdTo3XMklE5IiINrTaifMqGDGse5IaBIiKNSoZOqEMkg
lkI7ZZCl4YYnPRV5YoGL0Hr41HKxQO2N13rddWDNk3Bg50aabQvhym4WfckhTbW5Lbfps4Ob0zEz
lPAKE8Lkq20Vwn4Ih3d7KIYN6YXpg1Tg/96wlUX0KATnlrLrULjF98I3viurz01ky9tceMrLxqg+
5jOaY1eRIiXkUKtynOlL4e7pnJw+5ZPrJ7JDEiFqYQZKl1r4gkpW8F0WZqG9oxdAvoQGrdTRyohN
T7UAs6rYwZ8UbTxZVmMp47uI+POhUSf9uRH2pGmU4lRaMr8H/MDy/FC0o3QFCTa6kjECGFfFyeZ0
OFmeFn2F/WlxskLNjcD8iO4fL+ScboWzVdTJ16/Ck4lqcjJUtZo0vg1Mu/+Oho0Y3Bl76CermVqc
hww9Lz2C6mSU+7Den2LbH1UoBuSOXTuSVj2OpJj+Mtju78Z4HAgyCbrZtfvRVg/h0JcKNjFxgbI7
FApVEtstx0NZbB2swJc+ZLIdBWucGe3KzVu7trnpo8U65H0ZIZzz5ak6ppxyHJe5Gl3NrWNi2Eyz
9XYKWjj3aa/vpd6eueWPc8cR0mquCJVVH5qpZ8mw9TK/TXe7WFdBaztOengQmfDinajo7zhTTneG
kw6/yO2yv8yEZB+I1Ymfi6iLjnnESatI+vmmDYTztNZrd7Uhl8+cn/RNEEbyFjl2qnghyNPeydn8
q2g0bmas0RRUgmU44B6bdZzg+4plsDFyjMksLb6vLa00vG6MyRxNVaNYcQPXv4x1Iu2cwOz3KMGs
jwUq+E+1L5N/WZDh9wk1fI1vey4lLod16yaCJvzFVLrkS9ZFyRXSSt/NVOFlpOgILsmgUhwvxiKM
TawBCuK31NmDmsfVDt8mlk9EFZtSnzDVrePmmeJE3iZcobwkNNpr4tj7bUrKDVR4BJnIcmKNTySu
reiqj5iZ+Ygkvw2MmVb/jP6ASRNxmM/VQPs8+61zhMj/PcK0/WacioGjeMG3hjcBeSOyal/3fMw/
C5GVkul9t2oq+rFuxfewxesi3MjsUwQgTSqHLM2+KRKYT40dtHt96P3b2K7TLzpr5I+i6/iNqEOd
+5bL8Zc87vIDtsftz9JX5+9Fpw+gW04zeV0RVuGf9attBW60ho+Bid+fDCi61PAQ3ND2JMn8pgD4
0TXPKTlI63pNyxrp4eWmx0sA9lXBJZlIJ8EIrdapIHpXbdVtSQHwiEMo1pdZdgvd0Otqi9ab2uuW
4Ts4K4veJkrp0KabSWZB+sR51eVktfZ35B95zoccr3DgK6jof9piev1XLEDnOetIVYTdxF/Rr0jN
G0TfE4YA8lL4PhXEZLnsXXV+/C33SX/D3v9fXPi/FPl9b6P/nZKD/rU5Fxb+/id/OxsZfykG1j3/
VhPibCrsp/+Om9GFuORvPyNb+KHieqqr9IxP1qf/kRMq8l+YdJoYEHFS55Dt/JmccNFSopFE00yT
Cf5ASqjpy9505juA70QtuOWn7tfwNfSitb2P9unHYWMdok/l9pLGbdGoe1VQ/PyMKdOGRKomKQV7
8qD7qC7dBufJ2knUCy2YRSETuY6wkTIcE04vBrGLVlMnh51GilPmpmazyS3ri9O2d3odXCCu4Ca1
bPTAKJJh1srgLAp24otCHMQ1Uu+DAs88wwjvJLlDEW829fzAkY6IgkQN4/lYggKl7Gxjy72+G/I9
/iJ44JDSogGrRdFc7bEkLpLbLjfASDXcRljeW9K8U5xKAnxmOPNOqhdG4zP/CCW0aczaUxdhXOqY
xbRKOy7NmNPFIlKUAKYkHLfQEbhjhVHLFtpEFtmM+vjgD+T2lgXhlA7Yb7eKJbmpN8rk5Ls+TxtC
LojFVIy+WemtMz7EVqj4IkuDCC7cY40PWWkptxnWdqSpFP6Rg3eUPvXjGFzZzWh+4ryZD65mj+Wj
LBnlVV83+r4u8PdQbJjYa9V2gv5QA/b/MuTaSlewFIJdOlZgRLU22Qc1UvqvmL87BGrFg9O7SO4t
ZxXLY76TBWArJdn4oRYgLuiLtMX1CWSXUFD16A99T8ONoBPuddFkP/kCELa4715XHXelMYqy71z3
SbFFrp5+tk9wcthoe1lAzJgUYD9fiWsWxyu4kbTZbmIBS9dmB5xKMCJodUP+Coi5ALFVAWejIm4O
o4C4u8huMc8PwqswN8wnTR5aQjDZp/NEYpwCKE9CdfjsW2AgrhQo08rmjnYMELPdVieYvSQIzY1w
QsEiUEpA4qUOUL4X8Lyk1GGAdx+GfOt61pujqac9HbR6Ws14UD/GAu2XeKbklDta+blsO9KMCY3k
6ix6BGXmgzn4AqI2RA+hE90EZqhJBEpd6JtIdBumQuo9S3QguBPaOCiSnXMNJbe4KVSTMJRanRyi
6PtiN4pexiS6Gv1Udh5ZOrQ6VNH1iAEdDnTEo0+N6InoojvSnholkTp10prQChoopV43G9xunlSS
Em99zA8eOW0iEQtF96XFcIk4RDoyLF3KR9tPSVPWRccmOTVv0ANr+zGbCLrTzX7lJJHzmXAVGj74
t84kI5T5s66nAPlQVLKrdLKV++LUMDJjQ8GmM46Tg5EN4weDjtK6P7WZKtFxyk7Np1D0oeJTSyoT
3SlD9Kn6Ns9mV5O06IOl+IQ+i45WUcbOthVdLmKY5++0Z7Sfo19DSG9UNVw1c88J167JJqdP1vhF
+lnm4LduZsdYmaKdFrAJfM1OPTZcCaK7wKLxZp16cHiAksZw6swNtmF0O0M07HIMLa5i0cSDQzyN
ruIUZBiYoyURpSI6fqyMPrBHqNe3M0nxXChw9/2V4IqyUspBhPWK7mHgkyTk9pKES5ljx/q3McqU
I6nIhMGlYfmBg+JoecRKK5IXR1r0te1GexVAr93jdzt8qnut/9jLlf89bgB57cAMP2XTHN4lykg+
IoYTWebWdVleTRWJkq7agzB5ATqxzwRIj9HViPHItMpsfiURLSL6gehXQKXMlFoQudDO5wMJJ2Nz
IIEHjEZc7D8morO7cvyRV9ukRA+vRB0Za4rZvooLYs9w+bFaWiaAa2ur6dJnFftV2aVjXX2LQnP4
gU63WNlarD/E8pA8Yp3bELZDDDm0c4Caoyxl80eZNsZN0iht7wUEs4hmmI8hFvlR1p2lR9xlTGzk
ufTJWDg0ShUftZAcUUxEJwMWT2VK69kwjJWj+1/1gljcxJGeODKYKy5QGf20vD1gI6vvR0xbas/E
+uEpxaDZvkBCX2zwbIMWxgMWEl203vgfip+f7bcEaRsTtrf4tpEl47KNfKnHbv8+2+HNGmhkZaEs
t2R9sQNWRDKEGJekvDPfQ+EI/LR9v4L4DS95I4zirMKCy1GlRTc22Am7Uv4ZPsWR7Fq301tPzoDK
w0uawkvjWZCJJtXo1VBUa7WjVX1UzI/vj0b8te+MZqkdBBG2eyPg95ujT+BfEHwsQu4Gc/+x7tvt
qAUYnub1haIXBmUsLijs5+as1eIlWV1Edx/JURNdmAivz1wvXpOxuH6EYQy/BXtrYsjQPpVHo4J0
Gdd/fLJ7WUV7OaVbP6uLcKKK3DbXCstZ4tB8Lu7ff0mXxrL4cGzg0sqPqDIrd7W218LrJL0k3b00
ERaH4dDRMfCQcAMLj+pBXlf3UeCRtTW6EYaiPWpKzbO/hQQFfQtW/7qr/VfJ2qX5sCCTYUtd9FlP
bVyu1wnxtWGuuf+zRyi+6rO1R9UHLS5THqFOGuoQPpYdVgDyJdLaG0YEL+fDYnEoE13OZp2RYB63
hUOFladbebT/yVxepY1rQv6LD8Fl6fGFVUlkjZ6PLy61eqyJ/nKbQ7uK73rVrW7CT8NN5cECeIrR
ejzmN76ND/rK+GN144sxL+9tdSq1uKNTOmp688eA29feUThNET3vdP/oe7M47qHfE3fWl8Psx86S
UotaijK69YA5gZFjNX37DyYLARuKcINFpbj4FjQfFVTRgFngqtUjqCZi0NcvDeU1b5nHdlZkOenp
UHemBhMKelwL2lZvCVLcKZre7EGLL2y9b64gJnsvynSddI3FOhW0Uq9gzoFD99xfRfG25PygWPqF
j+zNNeSsymKdAphXm2DkuSnYcPfEErsyEfYBbmB6lK9lhzTS5JLBiPoSWzN/nyrOii5eFhEEhS51
FJW3he2V+/no4DYQjBg7DM9EB6zKrwHwtwfNAglMtAqHvXRJ0Xbp8S7eZcjy3FY1f0O/Ce+GX873
4gGa30q9sx9jFG7u9FRvL8rsLw188S1UZLymNVlpHLpjZx92rVx6I/69+Cti/KbMVXk95Kq5Lk1S
p8EMgNJVOdrb8tjv/vx7sR3bMgxbx/rBXLyCSu5iJ8xY9YBxYVxkXpfn25RowPfLvPXFnJdZPGWL
0ILK1MBr5KFzNe7vvejQ+M/pKF9YZk6IzPJYdF5q8WyxqCUmoWBEpAf2bnqHwHSdJp5yhQ5nPX1y
jE1xF6+dVVK76sP7o3xrLp2XXmwh2mD7RlFROipryirapqx7w20I93i/0Fu77nmhxZah25FC04vH
CaP3yyQh9rPTCwvphRLWQm5iKak1kHXDduhYH6Nh2Idj/HwaxR/hvP+3xYtrWKPwNf93e/rHn3UQ
lT/PIdx//Zu/MVzzL3KzcRgBVcRGHBO4F2iuDi4Ll03BgOMkBfgbzXX+wt9B+L+dzN9+G8f9bQ6n
KH/hWmdgb0Zilayyu/6JOdxyWebvwiBfWOTjhELUt4Cszw8kpcpFPzN68lgPw+x1HiGlD+mKcMh4
nZwy+QwvAQRE/Q//emNjcFF9PHtkd7+/1nMjhFdyGoVcc0VWwKeFjz+pii//BEJgGjuxO1ivexjY
QoVhrLlvKNfRReHecudbllrsfJU1gmtlhUAvzDusmDcQbUuvpzPpFNYT6SRXTaWOl1YplQGcr1JU
JaVOwT1MV7BUWJr90ArG/1cMUDg9QKnHYPsKUsJa88iqS7zRurBi4Nj1fsWTHPnsGK3nM1gl4LCb
4Yb51EIJ2cw4Rq/UspnW/TQn6ymoo21utbIXE+55h8Nu8tmG2ewVVdqvq6x0NnbbjntpisqrSpqy
2JXmLPlGdM5k49mtatJ+qi2dGCaJ4CVyOuLkYU4n8rSiZqikYz86lbkGkGkqhF4ZqH0NXvwtJlLY
M7BevXFAiWBidF3/E1P/mgTKoWsf1aTCZC2AB67coxfr689ZPStAur4WlY3rJzkpL7IS5dNtnmas
61ktVw/ZCQaxBCISTMMYog9M0tXUdfl1jQXt/Rj3KHsEnkJL9aNdQ7vk/OOTXSugF/0Ew7QCkeFI
pz2aviT4aCfIxhDozTgOA76FlWTMrh4a3B0VgfU0ozF9lAT+k56goFyZ9e9lVDuZ6wisCDEL3Wel
Gn5kAkmCqQioZAt8CQ4TUFNQgTo1YVZZaL+r4Co/wVLtCaIyVN95ktOieMgspashqYJkZQ1m0d6E
kK7a2SewKz8BX84JBCPqC0Cskxrys7Me9xJIrupcX8NLbT9rJyhtPsFq6D2Itq3jyb82EFfuoEVn
XqTIWGz1CnNBTctrPLSzeoU/u70yR+ASvHN8UsPG9A5zlGk3qXAkcGrtV9iEZJjDoOzAJr8EZIX4
pAJ5Qnq46RpoonZPhs1aLbHFBQrMViw48i7IUu0zxI5sCzGDvOVciokIgK5XwA+SIGd5taWiAsu7
sn6ch6wJHgqto32u6kHieATiqmvDrjkrzartyeBqq9Kqm0NURwFG41EXbkIpnR4tuW8/Vr6FsCzL
Gi8to2ZV+QSgtX1Jo2XEqB4iV5VnBzUZO+kbnK/82kkqWaT+GHBIuqi9CVUJ1pdc9+pjPxf15GH2
6z81lTM/aLnhfNJmY3qCbmB/HlnM1tBHMLLuMvtDJEm4pKH0DrxBGeSnTOFJAAFae4TL1XHMZfnG
LpPqg+N005fAmNIfsexj9pLb7Q0u7/5tlBL+A6NDgeAJOcDcYCgb3/v9FN5kJD99tbsxOQZ5rNwG
gDVfIB3W94hj6lWEOPo6jKRmZ411tVKcMfTmaSh3/Zzj6ZIk1qY1ZsKXykC+l0sDwjQuoSJNgTQv
C+/mHSTkCvZHX1ypND1wYNdpTVvGvDGKwvTmKiMefbboMSngD6kDzSCtnB9BIlJ541Rfy3YuAZpX
BBEie7u3KxgTZlvFWz9W+50lDdbOGBr1q+H3+DUPYUZzyZz2UJ6DfWkWNVyhAF8jywjWcaYlO7Mv
/B1Zh8jY0oh0AceEWxZVNjy3wikmr9aMcGcZ9bx3iLra2X1d7MCzxzVCh/QQxU22qbKo3xBVIn94
fwt7td5y+aStauOzSkfPZlt/uYX5Y9VUSo9jmtnXGzOvbgvVfpRT9SDw3CnPMQtXP+eTfhN1T0Em
u5Wxr+TWrYM7ky9RH6yVDxSQ549KchU6pIPXPnldxzB5SC34gqYIh/I650s2yJu6Zimyt75Mk8Ay
vAZrAvIQvIKuXiI/Rta4lUNp7Wi3baOs2kbzzPDOLnqc6e2ViHtwpntoMRfO/K/NxPBqEqcRTiwK
eO5SqK2xvw+TwR7XrMdVDHfFWAuttr4ysdKbyWn2LjeGLxZdHF4ku/ftiAx5JJzpk4mGCCs1Pm16
M2thCyFddKV4dbV5MUpjqVP1swLNXcJ71mYUDZm0t6UPU9gf01ZevT+lLoyNhs7LKZWnAImlw9gE
O8T0MGer1paXHRVPdZNHJb54NlKXxxQmMbMYsbnK9dDiZPiyYjWS0mj6HAUHT7odIJVN3riCtO1l
zGt0sQ4dAd1DwbRiidDW004BtfIu6+9FnfPj0vLvWNwfRdyWpYbEyBnDI429p9h4hvjw6x883/PR
Lq6OekNQxSSdRjuuIsnAeGveiWFms7MJOPQGK+M31v3/9B2I6ChAqP9+BXK/htHX8wvQ73/w9/3H
wgAbWgoJXfiU0ktizv0rnUs3/zLp/qBzZbnEAFt8S3/ff4jwFaG+ji3jgyWQPT7sf99/iOdiieVX
8mPHEP/uFI0c/MR0KJ3Q4TaL/31++VhcCJjkFt7QClwaJNn8iYuFO5e0HPotx0tMlKLrzg+sDw6u
lNdm0k6kKErxNk0a/c7WMZw7e0xvXHsWs1xUFvPYID5O5n6wJJtw3sZB3sbVSZ2/jP5nE6AUseal
ZflSlcX4LD1hCTEFll67yQ2ijU26ilfOWoN96FV7cO6ts7qE9S3l/KexCfNm1cYRW1i7vVxJBl+o
FEuqTvf9al4NW5nLHd6S1Wr8pR3CXcriYfx4/3kul69XRZcfNNG4EvQRim67tbHBFxF/zcbzNTf6
4px8agkuWndH6dDey7v4mnRECCkXlu3FBrH8I07X7bOL14TOoAxFuOYQpDsNjmoB9dZqvtGLvFDp
7YdsQBHTZVnjUrm4NkOvtXviNinl+ff2YdxHh/5ji1+Wfeu7qltfE5F7yRnwrelEU/XfNflmz9GC
wIAsnSWkLKhcIsnTIlWY8zuJt5zhfi+W/7XZ9HYpdiLE8HjVLr2mLLOk0ZUxhxL5i2TcNuNHGQz1
/Tmz7AP9fl3oP2z89xE6OYtnqAV+aqYdr0vYctHsbrxknT03G9lxI6TfW+tgb4ar8nt20UFIPKmz
Te5UGcN4FkANVIg++8snqSRTUUinDxPLixmneOEXb61N19mm62BzCfp+Y17S0gdSwlEGVu3yeDam
lknmCwOtdUw1dQLJbfgW8lOE5u/CMxVg4WJkZ6V0dTFHskFjisDKdmlJez2zMtgaW21dbsPt+5Ve
Y1c2kQJEJ8BClBUW8sUzDOowROAJdYx7O1mq31WMSoiouU6uzR/WlyMZYcfpOO37Z/Vjuh34JC9M
n8XmQVNIB4kjmlwjhlBVlpmHiPx8VYs60y25VvjzVjO+YSDh2hNEd7v2evNS/0Ks1meP9l8FHUz4
ZUgTrwjRjVU4fQUXz1WLx4rbMRlY+4J8oMKq3QI6ZBDbpFSl29zuD/PQb53G2aCucBM6SlGp77Pm
ozV+ReOBUiC/gCGf3us7f9ySPG36DW3hgj+uw/DBJWPPqw7N8zd4Odk6xLVfve1/xQTOfBjXxSq9
FymU4fV0qdP/5jsxTYOJAW1cNRe7QE1SQa1qLXrhZu8r9pbPG9HD5NmN5NH8d1V0m+9PQ0V/662c
lVxMQ7UgayfKKKlfB8AEBD/dAJ7FdMldIgBnr9mrqzRxL0ZUXii72NqD2bZApZh9KYyQPvpMPueq
UL/NgXVhgIu1Q8w6aLFYZbNQ4Uy65J44jV1JrdNZbszFRwpmLqP1epivUufD+09SvJvFDILATDMV
wJSsEEF9Pt9dqhi6Y1/w99MmDx56ORJi4XhlKAGy7zSNH+PRvHm/5BvvjsBSDpl0Jlkalw3XSIKX
GA0Q79GD3EcxUdbmhUG9npDk1aqcLtmjMfWTF1sMDP+ABTkzXVieOSnHxg4Z5efCnA+N2T9Hqr3D
W3j3/qheP0hqUs3CPNmB8714kD1E5jKATefil/EcV+bBCqNrSLuHyK5uZDv58X651w/xZTkxgc4O
PY0Vhvo4pHz52eDNTsZt/88OA0xBGh40UADRf+dTvKxA6CMNlKqCwlza16YVw9Ek4QC8Pl398VCg
tgPVA8iD6FiLzSsYDTvHh4U+nq8+F3qyJ4vugn33G0/rRQnx87OnlQARCetHw2XKDG5i4jYVpt/f
H8brT5YFEGIEXxFMc/jRL2ukfpanpZoarh0G8irSyDSIzKNucZxyZvmSL+irapxmTG5RnEE1C1B7
+dBw0RxwK1BdsxpuSK9HnmgUW4kUxbXUatKF5ejV88MiVlUI1EN/QIbS8oPqnDRUnVAmCLebSe78
kNmXSEiayuN5sRAtSoifn72iaNA0+NXC1ORgbsu97mk7AHKCb6J1vsnv8k1y79wUh3lnH7V7m4CE
+n7aQOt21av8Wb0JwBP+AS6iGPiF2kgUxKERH6bF1mZhQ9DhqkF0IaqwJEkflOwHfs7czv99fb/7
PcrzG/Er5zfFMJA/6DZLos7SuIwwaSatUbosHdxqGrojtkhW69qFD24+m8aD6he5W6U29imNTEDp
WChrelv5TZSXtjfb0aV7wOvtlb8HpMAAbUN090osketJxv2Ai7LhAvoWrgki5e/L9VC46oZ8iI2z
v+gA+XqOvay52NI1KyzmaqAmiYTjd+yHNt02OFhrCFrGNriLd+Gh+NM1WwyTaw5hIOAdIAIv51yq
DIOODgAdBOhaavzsfWyv+k/OGENarNfvv2Txy15O8BfFllt636ptFvsUs1X74Kc57jzJk0Q3Romt
X7bU3ht0dsbQqv74231Zd7EZ1qRBl3YjQA8n2YyG7E0XmbiXhrb4dvVZ6uasYmh5o5M21o2HkQ64
O0rlselKzsE6wk8CEN04vbTtvsJsxafDLoVlPlJQbpPLjbBqJSXS8HoQPobCYTdeSR58bbwai420
v3R4WVyRqfSy3GJBmLosbBqTp+nQoCfxekWotSvn4YXJcnFYy68hmrCUQJnotpuBkJZ0NV5F19Za
d7Fo2uTPl+6qb358Z09x8SVUET/rM8rF88dEe2iUb+9P/gu//6TLPFvdc9LHsRjj949BcjWH7RdV
ZkF9v8bbq9Z/BrEEgkiAnHvcfejNbPJ99KBjtkwD1VjLhSuoFAMRajtt/z8supj7ldPFzWQxIeqV
fY+izAvW7RXt+1XBFYQe8k65wCm9OMzF1u8TgT3GJsMkQYC7j6esIjQyLo6BruI1T+qVtPpDDOpf
s55mG4CNCmVksYb0RUo0eMkgcT/YTNF9A3fOyB/ff5SvTtDi0wKXtsXZnZPG4gQt91kU5fgGurFv
QgP20zV+aFsDjZSWWnhRlqiO3q/45qw8q7hYO8raTCynk3qsD0xczRHOHJHRW0/vV3lzyTirslgy
sgreglEzLq28JwUch5DClZULp883ixggIuD3QuCxeEMVlMdEF8hkpOw5SHkBHiDR5P2DkZwVWcy8
YPAHtJo+aYAB/am0y0h37nVzXdnjcGEBvDQe8erOFoxEb4ivhTXgFhprnl+7AWD9HFyaAW/uXGcj
En/GWRm/zmLSmylTGiA8FRHw5JSY5ndSjNx4+FaUj1J56TD99gdsagZtGxVLWnMx7So5SMOmsyFP
HutNcGMechJYzB+9RwLYXj5eDpF7c56fFVzMwNiA/lEBXbuTNkFKSo4OrpX/YGqclVjsV+ZcQ+6Y
KdGM1o0R24fEhnVlXpILLxH43yuRiWMr90WupdpiCvZKjyIxo071S2gx8g03BmfdbaxtQ15PsUlW
zuqi6/3bz+8/RReTsY8qeBoAfDTa6738PO8KL9oGR+76+/peVOwuwZwXx7mYmLI69BluhmKOKJ9U
VnbYtRvRLJ0P8PTm2ZOP/bbcXgrr+S9z8z9DXcxNbCJLbDtOQ9U22krZCRixIgVQZI+SGrsd7v94
4tgI2sFNbD4I2Hovv0AtnKxJqzAwsbtwa5rSrkz1XaEHv94v89bAHG4zAPK6ran815d11KmorUr0
x/LjSP7QRtvZeLi5OLdBfg+8Knfzi2Enb+xoL2ou5k08RzMOuOXkxo4d5G5TRj4mivJolPtIT53n
ORsqB3fSVrMv7GyncJPFbcMhzpgMYG43fCuL+dONxRQqOcPtvHaFW5+nVljEwPTMYYjY+2FDMLyz
NTfJJr0eLnZaxEt7r/piFs2IPUdLTSaM0ZwUk9Y5Qx5FauakbHuadYEHjobF2zA6muTNpoJnazO0
5dVYWUHrKlEWmX++dYHKkcRMV9zQkFm+fP0SbIPBDFr0rU3q1cr3FDWnFl+6xL6xawHJgL3gZiDa
6IuF1sdLDOZTBZurm2xPUitjjR+NtCZ6d968P6HfmltAjaTk6ihx7OWRjBdv4DeU8t1EYbqGdSF/
KpDNbG0MeF2c/xpkx725fb/oGwshcCBXLVZ6qNDLtKxSlyVbFkXNMT4kprXKRuXSzBUH5uXcOa+x
2EkMumWOk+AsZEnJKlfDn0aXHPymfuaSAqWsu46q+GNfVmQZWP06UcJcRDVVF0YqZuh7f8VivkDp
UpS8zCasq6btXGk4GGf7QIbFLH/6B8+U6GWAfrxV7SUCP2HNlKSGWCSmn6g/XaVtL0yVN98aumKZ
tpkFvrRcYqNAKsaRCjoHnIAmq8S16P1BvDXxAfSx+FPoVavLXidm1pI9STyu2QhcS32WoDKZ8rf/
WZHFzIjSdCxkhZlR+R/j4toKVLfFUvD9Im99V7i6WBiu0OXnHvJyoZDVqsutEs5eiiukotzgeu02
0g9r7th1nfX7xd56bBqOgDjIGLKiLG+sKV5sszzwPflYEkW2gzHAj2j49X6Rt17/eRHxwZ2dcRtT
JoZaFJn9DK/jbDWUfyihAxQh7Z7DGC9eYZItnllXYAova1QYw8Yz8Axs9W6vcif9BwNBsQBCimyC
VfzlQNoSK5UhMbFSiPyDYrebXL7Ui3jrhQAlWcCwqmlDp1mUmIM6lmtyUrQwubWj6VD46CMCczBX
74/ldSG6eiDKGtQ/IseXhdI2aUMEauxHg3Gby91znDUEpWqP/6AMdl5YjEHecpYTzJ4Dv/Etvss2
TA+4UOwqmz0/Sy90yd8czVmZxRT7P6Rd11LkyLb9IkXIm1f58lDQuBcF0N0p7/3X35XMuUOR6JRm
+jyMi55gk6md2++1MCQNfmMDYuqq/olBMqfTu1s11lb63fSBfzXKuDT081CUV9EaZVss2HHrVZ4a
5aYNnyItflCl8CfpKldJktyUDKQB8r9uHUHghUyWFnUiYT+WLT5UWU1oN4fpDBQMdeUBffc2VIhq
QBWwUgtz8FXt9LBuJuBlwg60CO1B47UdAbuC3QWwLRnlv7bVEKaB7FLAMwKiJuPactSOFACZwIkr
qNGmih3MoRN0K2Wq71YHUhCCagqK65DDPNYy4hMVKKSwCSjKnYyyzXbz2A0rbnqhTgrdRmdKgI4j
IWRvDsls23OjNCA1K2ZLcaMt5eZS37s9iEVtzl5zD+z4EqRRgTBCdOgSzOwS86mAawIYdRHVHLRG
2r1g58DEB0lea7YOFgYRKBzp1tZaDrpwnV/E0j+/MOLYIidcRSBWrMGrMYEEENMu123FghLSdheW
0mh3/lsJaRqHHvCX8mDy00uu/4pa3SuFUxgZm+tyFo8ChltRBn4shngY/etF4He2MT5ZEJE9ULgA
NrMGDbJ4lE8R7FyM0gEzHHihaPUCzEkxAAxU3RFwEhg5sa8f5nu4AHWQMX+PiBizXh/6efFd+DEy
+EnBSrU4tZ44Kuc0U4CaWbsAm7G1PHGvi1vI677KY/SgrKdarwmyqakCdwLSuyESJDtKATeMxSJg
1jic1HV7Hs3u234AqbCj9vMPvQuspKjfZLV5MBJA85pxOCaPAKIvG7sQuiLGLtLAvyYpl+t/8rkv
boixbXlFcjUCCrUp64UpdS3woVYAOj68GOMXvnwEqg4XH0FMlLyIRYgY37l3wCsJIJjKD2NiDYqN
cjwQJoDouI0B4+6AVwQA7CCB4HfVI7cyZrBQZPj6dRijl2qTllf0rHQjg3dA3H2beK050w37nbgz
Nmtt82VzJOOxihjhQUrGmCPQt4K3ooNEqTNp/6uxqh+AtacYmtW+fY1Ba1kfUm+tc7rg8HHjn2IZ
Naww2RiUE8SqAUjsq8rSasAFl6vWdvl5fcphlGcsOQI2ov9cKGeWrqo7WB+jpGEA+nemzXjArF1K
sOmyRhu20JTHx4SLVIEvC6vIdoebSFalacJE74AN3HGToLMIMFQro6Nlt2uQBdTofVNhXcN0Ko+l
HtTxGRXOqjngwVADfjviU1LlwQWfzDrPIo3ErslhIrU8GIGVa0AObZeCEMVu3zQ4THT1Xc4Wnles
1aKpvzgVo50gDwLvVANpH3CrT/Fz/Rw5nNW5vcN5fGPX6wXM76UnfDUURHCLgkYbwl8vkpeDItPT
j4uM/OkAfHVrcEM/v/0HOK5rspjLHGUCn1kAnq21eav8KQE+FkP+5/p2nf508cFdHIu5yWbklECM
6U3q78r83neJKasvK59rSQgiQkQBFHAUldKvd9fqOa+h+PuXcihoaP6WZwvMOK5q6ye1vqV76fGP
1Ue+pCWXYplHnud9Hw8FxOoHrJRhjhVTTdbs03XtxNgIDm9G7ioV4VKIgMxXASjlxyAx8+1ICoRz
7BkjjjvpnuSiMhLbIaK4+GGuzREEiOBX9vIfawPUi1blUi7zIUFLhboSCBPwAHkLQKE4KAcXpXmi
zfv/2X76rwP9i+7hUhrzReW0TTO5gbTgoINkxQyfRUfyCy+4V/eTK8AdIpeyInetHvSN1o+GyRit
QYCsY5AIaAdfVUmZNHkYE24wu+3sam7lBfvwSEPyddrqRfW5EMXEk4YOKMmYgiQSiTggaMModO6s
vIyFzPPiOCimfj3OyFcp4GA/DJmNXctnjJncxZErZRjoNyfBHIFYTdfzCAj6jIfV26RKwVrtz9vE
ds9X8UUt9AEWbUCwtFFQvt40XmALR/GkeMoW8Hq7f9/vv/x6AHr6Kk/SE43LBSqPQgUS7GpEKrAC
1jhIl7z75bGYt5DIYplXIcSAS4kb31M5tHjA4xT6NsUI+8onXDLWl8KYp6BkGpcFPdSkUcxykwHy
QjiHD7zbWsh+1/SFWciAC/p6gYxJK8X/15d402/Su8x6V9BsAY+bvXIq+iWuaQYT+kZYBEdhAqea
ZLfclOCmTqx28kergOGc/HyteU1/8WvymAhXnssOyPXUvVI037IABPB8m1fRamC7JogxIGAxmuQg
wMHG/k71RAdE9Bs8t/lcvatgTsGii01t9NqFXjcmqF981fxUbBMpAmqsWeqz2RuPoKdY+WSLjudv
c2V8QLNcJCvhyFUgtIGEmsdwgWADaMHuAt1pR/JvB+0/lBDtIUX/2MtglLCSx6JLI+SKovKkCpGZ
yysClo+i08wDw6JYIvh6WcGkprC8iM5rDqBmRWE2M1AXUpC4kc2Knq+JYl6vEXZ8OYswFfpLhP7W
kTOBmOPp94b1Xj1hT9orwFi85j6XleHzfMwFSmHGy21IsxwgGJdF62hZv6INC41+aik+ZTAPWKgn
ICtTPcc6k5fs6pOw633igQvJFW11J/rDo7FSrV2OQS5kMo844mQslwANAmnqhCQgtkFBwm96Byv8
2+qxWMuKl8385xGZpzwlYpcOBsQJJ1TWc1AOHelOLHnR4D5bs3pqQGCL2ipMceSuPej/Eol8Smde
dNlpBHh7kE5Nce5+JnHFac1tLodbnxcrM2ECdnaUYoqgMIC8QON9I/jRD/DegoPT7h0e6Q5xQel2
+MP44O8zskMUOWDVg5BWoWhWx78WvQ1cGbtBhlxImE41uVXkgm8wcH95uE+RTIhAmgEvkupQCbSL
bQMoTzA8cmfyCwTwkzk9BSZvhlsptmfE1d51a7D4LkXU3DT0S7GKy4ZDvQEwFfAomcNwJvGb0a+V
yNcEMIczCkMLlRAZCWegQwNk7YSUK/EIVbtvjvTiDIztHDmdM9IeInqXxnO9P7ic9w8S/kU/eiGH
HvXC3fCjAaBtmtNhMRR74Y0F9NH0pNuyCQNj/qAcSutRyaK1vhDKGM60HJsM3TU4b8OsUSMP3yPs
IxqW5DXALXJzZ9o1b42/hhu6WH9TL+QyxhQYTUDsziC3BoCHFmELMvNAwGoP+9in6CSptZa8Ltq2
C4mMKe2xHUqSFqqIgYQYLSjyXqRghRIy1QMolK+AmvG67q+ekbGmraYSWaAflN+KlmoJvnFUc7dx
R4em52EFZ2ymTytCF8PMi2MyRjQvBc7IOAiVvRFzYJghMoCLIm2JNR7+Qfa48jjYGAlbkQYGuekD
hz0z+GMO4t397CcW6CjjfZDsRy8C1LLoDQ9Ba5JVzJkFfDx45c/zfjiVi1dDEMhUFbUw4aa3QULt
c0fJM7aZu7ZRutjAupTEmJo6EucxjXGzXLMNPBQ4sXx5VvdFZA779gXEQOuIOstu6uJ0jO1RAQ03
S1SFKifd1JixPTdWASxrUEy88+/hUbQTF3Svf6RDH2uLWF1D4/KrJWpFkI02OaQ2DvFDK78jTmbJ
dyL2NBreXPX7yzb8b3EswObINS3P0UPS2mP+rO2AfIvkaHAVgJfZtDcI/K3rRxTXZDKOSQCNYFxG
kNm7YHS5BX82Aiy+gf4EH3XI9kH6TV8p1VgRsLf6qdvUh3ClH7Ic8qBDiX1UetMUAebS5id1Pw4A
OgG82Ib49R3wp6xx223irbFZDT3oz/ruxz5lMbqUzGk+FFTWABxLWs9K3cyrfQ3wA8lpzfEvO7NP
YYwza6dMMkpaKQzUXaXpVtQ8x9HP6x9x2XdhJQwwOcDCYZEjBa4HncdEo1VQ6eiSTbKDoDllsrau
siQHxUcZXXYRcC1sEMNVdcPJRYqpdgmYkfIt+jhu0GM0kjtfP9CSUgLrBgQ3GHTHmA7z7jo5bjUx
Qh8j13wpm+1aXmu3LhqUCxHsbhuJRzkCueD48dZkCpylm2B8njs33WFsDss3MKU98LOQU69VJFaO
pzBvLkh7pVUHyAZfoYfZZVCt/kntSAT2K0BjRY3iHDB6VxtRLQ8FT3OIyO9huBARbmQ3eFwv9C8l
Z5CFd0t5xQAZzZxH6TSpKruZPt7Ij2gkr9pIkCgGGaBCiW3cX1ePpZbyF4GMtZjzWKskbaL7RJ1D
X7AcbqNbPUYQY4Zvgie7oq+D1LO1E9HJVpOmhXcgCtiXBi2XYCgK2/mK5FiPMVaG8/bkXdEDcGee
wUL4E7wHa3ZxWRSoxui8OWZFmGCtiEG9W0sYogBsoF3z2tnIsc7Lg/qHl5JNLmIm3EifawGUU5Hi
q3F8nybpU5NgpRCTtZ0uHwe5/3X9+hfUF5vV2BwXcQGYoGRC5bALhLrqcPxyGt1hCF6Csnq/LmIp
xsC4BXBTPsb0MJPz1R+MYcVzXQSV+sj39wI6DhoPb4++tCPu+MD6g604xDQgYTMEFLhE2LivEmc+
NKReb/5aIJ73AQbsPd1WbqP7+UHcF24Ojm9z5ZSLNynB24EDAX1UNgmO4w6syBNkDla+qTftTYT4
onSyjYRjqv56DrwmkHk4nRLOWTlDIC+Wpjb8ELGncf1MC/5OFBRQ1mkabDfGHr9eo2BUUmgoNT5c
/5oM2mMNIqU6GP3rUhaibYqkA0kgHgJxBKMeFcFUmmBQTB9YHGXX+glAysTd2nD8shpeyGEyl1As
OjUEHaypHmZXBGwQ6KOs2pktCsq8HuYuvvYLcYzfU0GSXsZqjxaUwtv9gC5+ntiz+BSuOdgPXCwm
Brq8QJ0p+wBVzsjmEpL6J5RfnA79RErRmHgUYkq9H1xpO9mi2YjOehN6UUU+T8m6CyNJuHkaIbus
ilNvNMCNLLFDHvRSZF1Xk0XPdKEnOqPvelN1YoU2GJJAHFAwQ1f/WTqTjSQQyyW2sfqiqXpfu1dG
/fmZZDKpcLbGEXCjjQdfeKPao6UhEwP26lpTePFBX9wl/fOLrC8WUiArDzjgON+AAR4L7Gv7hmtf
i7GLPJ+GIHbCieKyOaV86jax+DM1RHflU9Ene+3m6Nu4OAkwFTGO20KOQuwOOUjkp8BpRdRi9fhg
4IhoabHXGd7+JO368hYYYxJKVZABNoNaYd6abcFM73S01XnXVH3gka249KXRry/iGJsy9qUuTC0+
2WDVe24vehhaRI1XOyZYUG1NIPNhJLO2sFO5LezBFzbVSnV7WWfg4QQs4qjfCHFGSZikBtbFTEZg
fAmFeq7q+v765/yO84VwEIw7QCDDiCsgk5hTSl0VJCDNHMz5BMtpZaCOd3qf401hB35QAC1We0C3
gj6p20m/6oNigZFyvSiyrFSfvwVjUPlBm8sAZ8VzDLxsS3bDSyebpZ95PdAWsudpPz4UNoDKwzV1
XjYEf0tm4QO0IeDVmBqCcAMsbLfxMmtSEMAAbMJP3ACokis3vvxOPwUyQXg38XOjUKsKlngraX/q
beQBnej6Z/0vDvFTCmNQZb0PA7AO0XJlLprdEbU8C5B2HvgXMUYcOquPk/7A72bhUyBjUBs5Grix
+M8XBPvsFgSJtD4qOLWntavD0osKg7VOhBUA5sAOylcrpBdAfMgnCZMZBX9My8ptCvHUBbli11Pr
JlzhrVzomkDWvHZjVIQcBIpgmEC1O3wqQ7O7xVA4yI60W2krOO2tRNBmWlucXTQDOhACgU8IYCw2
i+myaC5yOp+dY3WIqIJZ5Gvb98KiDIrtCtQnFfwhjFEvZ6D0A3rqL/+bVzDo7SP9erwt/QLEJN3O
XevdLdpX4DFgbxYz/Do4M75+wkSKpSgA8jYqWsI7sEh2vCduIxA4ge9hP+8Cezolsl1jnA+zfJkZ
v6zCXSyMUoiXvwFj++RRV8ZaQXoqe+0m2xbwYZIX+tlpNT5dut9LSYx9E7JG1or4I016+QsgFIc0
lSOITAEQmv5aCzcWP+inQJGdKlKnZpqIjqPR+CarrRylM5qVNdg032DqzZ4eV03AkilFzwyr86ht
4R+MzYm5Ie754UPmaGN7AaX8DKkZuNa2vRfdrTnoxaARwlSAlAG5EwM4XxVoMAp0ZDjqH8Fefi/Y
lRW9jAQDUxSUGCwEqwV1+gpYGwc0deSdGt3zZhPquOc0UJNg87l2lTv9VnuSrcoKXeC8dmZZ43bp
XC2xx+frtmdReS7EMo9TDmUZ/K241yoXm02SRcg3sJG0sgG1NC6AGh5gDVEskA2dLWHEqTobAQFk
SWv3dnEG6CV4gyqTOAiyENk1AopE9j/wHEtqcymXeYU617V1Dqo8c5iVxhWNegIcZah6ocwTNwPF
GfYMSHBTFWNjxnqn2ig4tJ2ZD13gd0WdW4ba5GthwZKXljSYJdRpUZpjDWIehgYnhOGAhLJ6IP5w
6FQrvhsxi4KtfsUaf2m/pjft5/UPvSaUsYiSUai1MUGoSO45IbELjKv20Rpd5pI6XR6NuW8l6biE
FJAicyWMbKs1hz7Kyfn6WZalyCjQANkWuJVMPCAFvaIXHUEAMuY7XQxDoNyma0dZDHMkXcbePfBQ
sYPP3ljLhxPYhRAGvHLvhADxmTj1rrdys9g0/T9A7VsyAZcCmcsr9FaUhR4C+xjzLcZL3zy0aWL3
5cr1LaoCkOwpkIsA2Gzm+tIuTvQqjAdTI56mzsBivNcExfyDb0RJoSmKA3IAxoAKzSDMGYU1T8rQ
m1tu36jF3XURy+f4FMH4hEYBAo5KlY3jdJsbal8AS7nZdJK4cpbFD3NxFubCsqFVGxgLCBKJKYLq
qhq3KeoGadCtpGXLSnchiqr+RQaMKLOU1B6iaLcxt4EkeNaB2DK53SbcKpt6TcuXjgYqDwBEg18G
bI/0ji/l1RkXy9qIjLuTbHDd2mkU7LXurYLP+fdfC2Pr6ETAh2OFjqk2TV2v9EqAMEUdMrMsgTiW
FG5QqWvWdSmYhtIhLEFdHmgWjOLJal6QOlFgHJ6yhxQgWZHZYM7nNnJUe3gHZzQFonkwHhKXuGtx
52LYQHNeLHpTpll21VdVpbkTRiwjkqP8myLfROjccjWS3A+WEPv6lS72QC7EsVu+s8A1FPwb5vY2
AQTDk7pF09+usIcDJvgtd5uek/v0nDq59yf1g0vJzC33ckTaIsZB5ZKYc52YRbwSMywZ+UsJzOsu
O0Ct6RUkZGK2AUzxYeynlTLMmgjmXU9hngqJCBFSXplVv4uFtedMr4GN6i4PwTxnQtQMJpxKQJNq
csD+uZVv6Ew1OBe868qwZA0vRTEvueraqIwN6AKZKl8dGz/CwEkva//rkahFubAYaVB3yUiPVGOl
QMaezV+w/bob3q5G/Ytv+fM5sS44R7+xHCskxrRMNvG+EJhli1Z9YFN+o/h1smNfbTwwoB3WNtvW
dINxxqlWNUZI133DRrWk5kEAmdj/9sGYvK2KohI0fpCAzXYzkMHLhQOtIVguaQWGAbDQQrFBvrXr
kaXlU9jAvquNBOo80ZIj3gqSNfibRTEKZqkRVgCRlm1i6UrC1ZKKdGkcqkMeV57EVU8FEZ3rV7bU
sYcDEbE6z2Nt/hvCb5FEYzMbaDvKXr0xXGUH1ivdLtGMyTFZP3rTDogK6zXExeNdiGWUAbSGmYF+
K56xVG1yWbNVrndIsjaIu1i2uDweoxJ1VsoJz30cLztKWNvMzAzY0eDAc2jDid/nR4Ki8OAndnej
7tb3y5a0HqMCBrDAUZJRZHoRF48bhJX6XGT4BUCh8UOVyjtRKVcc9PJdgrBWogAu31bP2wzDsX0G
O8Upqaso8bFv+w1phbWBQ2q8WdOrgQH9/+UwpjfvOxGT9zgK7R4PL21uUrSDzhZdfVej2LW6m7d2
MObu+AADq+OIgykSAeI44gsVGKcwWStvYPkbfR6MMcBTXbdSJNIL9IPb8LnElloInqbhGQVRa24w
vpw9Xhf5ATxw7S6pnb5QC1nISnA6QmQP9rzoLrBKGwHOdtyPe1r8KR0tttQNkCDfG3sEQp1mFVDV
2ioBKYEvEKOBKJ+v/06LkfLl92XeZN9lpZDR60aFJnlFsOyqm2gTArkDpRJ5N/jZmudb0yjmdSZd
m1Soi8HIPYlb2giud7MH/E2sPMcOyhcrDn0xmLw4Ids+4CJt5uUK8gaw64nAMldak4LL8y4gI/NV
lpDFut6lPCamE1UAVQn0ZSonNErO3RkFKChW62QBSPwoE9eag195Mh9EXRd6lSt5IvE5JLbkbRYR
RGY6lupWG7I0VLyivh99qgsxlZ5hOoqK6YFKHWyVXeiiowh0g/a8Prq+FLNc3iJjdzrRCFKOTusY
bZV4SpbHZlSkwIhMOzv7SLLEnytPYcUisLXDKcibIaeKKXrBIUC9uTs3HkG+M2/b16w0k/X1lKXy
9uUpGSOk6UY7ZD1E8tsGXEpANtgXm/6WW91sW8xxLiUxtqcfYci7EpI4nzYRk12fmyCUjU85teiR
ZXjKA3IQ7APD7x/0ZsXcLt6tBuxoNDCAPsQOKuigYOHiEEaMEMMkMZiU1pF1Fw3LhQyqvxf6Ocu8
LBoFZFD9LG8QUjvZAQ3KzbCR33LvT4ZfxY+z/OdMTN4jpJkhFVSecJLe603nhW7gAl0FeAPOehF2
8ZFfnI55EH3GjzUPUmNTxkrPONxgltqe5bUIlJr7b2/8QgrrfVU9qZQJXSYp4r0pu6mF1iz0TR8T
kOU2ppoZ/6NiMC+gzGNwhoMS0kzr0hQxzy9L/vV3TX/CtSMxml8RIiotgYRRxE6ImJto1NlBEvqE
XwPuXRPFOFO5QbE1o3HfPDx2gBsVjEeF82Sxsq4fabERAAY9QOYCdQjkgIwPFXmQZ/Ii+g292+5b
sA9i7EjwR+C+6Cfjd3+sTiBcXHGkywr4t0x2zNdQ5DauZeRAeZXJplyM9X0ZabqZ69JaO2XZZ3+e
jx3rzcuYGzsJ56vdEcP0iYMV03rX0U1Pd3j7g01PTKBqQAzBxDwyIsZjB3HeYQizhDTM2KpdaRZ/
1OxHpwIjIgDXAgMh88HmJNOTQqnxetFcBPLKiedMgZjZEwqEmle5g68Pa6H7QtUEZDI8csm/KE+Z
t9wNXDbrMnphlMdFtASz+UFH80FM8GOtAb7wwXB9CthidMQAIv721fZyYSI2RQ1IKiyy3mruvAM1
2n7AcBhdtVhrnX53JhAGiio0LTCyaLC7JJpeD00mQljLxQfCIcrS1hi2vis7FQF3hQEGEWkccx5V
nGPZ6DGtCMSVoHzJy10KUPjrr3hRBiAzKR+vShuyX++sGEulqxt8n6TVjkFdOUDYDQFQsEYQ+d2m
4ywXchjPMRpDGcsz5OSzYMtD5AAl1tVn4CeeEmE/qJvrx1rWhQt5zN1Fw9hNIz0XyJy2pRtsCLaL
6QR76BB7DSqAPpyv1v3r4Rj/UTVDRYIawmJsu0g+hU4CLvsqdNKiylFYZx7KANpuxkT0XcwlYERD
HZxED73A/+QC4cf1e1sWoSuUBgpMaCz4gDQge1cntOOC5meol1aRPP1PAtjWAbD5Q3XWICAXFZtD
FFHm79clLGq0DmxWULkBnlpmPgYXiSXfBJAgt5E1B25dg4kyLu3rUkBN+C1uBjovcHoB8/RXRY7x
6drcj1lQ5oY5dIUmP6nDyOc6uNfKVnvLE6UVdlwA1jJ/GkW1fR1CrakP85yL3Suf8CN5E5QRjDTm
pLfcfNOWfY7eAmnzwA5H0EIBTkNL/GCqwCggzpViymLE9T4grxXVrHswI3qd0fWvdcNPgt33ev6c
D0O758e2uqnRrztgYHD82URA4DPbkms6C6uikh2LCUj0YsCUayYHQIP6UHeNHrwQIxZsqa3lc1lk
0DFxGLrQBwQqv1HbURx3ZZA05UGXszRxFJ4n8zMPbsMblRRB9lymgxx6E4kHfoNeOYYqGrn1JyNK
blWBfoxakbreS+ZwRFFPy+o2MiMiR7FlaBF24UZBKewgMOZtwIHCdCRzBS+YxV11N4I6yhmlpjRB
8QByZ0PsbrN+6CDC4PxEkrid3PThc1ZoCYB3SvWgKV1xVHslf8EyTq9YbalEZo0NiGfMgWT7Gfje
Hmna/rkpxvRscKrkjhgQuZFDDSxno5L4Mpm2tRHcJERsLWHKscfO9YKjDJxhKUp2M+elYg052XAZ
9551mU8KImyFWZIsUmWxUwXpvVDHN1VYPuvtZJgzR+pjkGbHkVeOaVPvhEzurQjM5iaAEm8T2HY5
wPC+UpHN2Id7Xk3OFd83u1oqI6csAVJv8HPk1GIj7LpeNSyEZMJODTR+DzBF1VUySfQVo01MOKzC
7UsRzHRS+hb0fWmPSSlavU6QkaO9e1ADndyHlYZ2MT9uJiXEDq9CXucoP+s96W1+4OGfu7yx5HyO
rS6ZIjNtUrcns2pnvNa5c8hnKKAiQ0tlobbkPoz2wMU1LIK/ZkN/kWu9dJOi9MA/jKLuDL64cCxB
VDEJyQ2AyJ0oT7QT4M1fIxLD6ZRpYM7jcBLb6V0WQuM+6bvxYGh9dFPIMlA98uiXwA+lpUn9s5iK
51yf9sWsFlbVG1Y6oi/Wt5gHb0N7KpVdlSaZo6BzaWly/QsdbdFujdSN5njTTeKZFPpzlwPLpZIk
BdC9onFoiBzbqVCqJhnBm8t14l4ZBqed8ZUm+Y4IoqmBvaBpjw1xwzl8BKMj1sv6we9zzpqkfThV
Z2ngXa6S/BDEr/FQumNbeHyPMeAAT1Cf/RKInBhKOenNZHfTXcpj6sooj6UU2aUR2aKEKk31DkRM
J0grp9LcBNzNoQTwBiV7N8LxKcmjPemln1yWulpDdlU83GjNyFvIy/wcF1XyCkA06h7H6DGhmlaJ
2Q5RYQIJ66mqjL04Bg9FnhxnKfULMdwpRL0xOvm+CaLtMM8ndU5/xuLkcmN530XBkajaXQf03FBH
l7VKrFHlnIFoJz5QbSFt7Laa9lXa7NI++8UniCWrY9K6UWmN06/OeOhTwRRlE+Xv2TCzt0S/nXML
VMV16uqTmSE7lp5I5cbRs54Bw6Wz5ptSvxHfhJsRGPEBqARc6V0IfyihPRsv9ZswwyzamQrOwRxs
ck/hvXwG9CJi9Py1IQ+yMMPinyUQvvGhPUw3RLSNzDYkl0C9MhPDOYJ2SH4Ep0qmdHuPXW5GCHd0
3eeS7UTsHmBWqMbfCQ+wQmafpqAAeJDCTdHed5gVlTjwHKhIrbPZ5CLMD3CcOUz4RkYa/8Ag7SHn
8leQfNiw19gobs/iWD4CxMri+rumjcHJ4Ix8cFsAX1+bcnNotFuuj8yw6k85MCVBbeSQULB4GWiS
pc29SjnG1GRASnsp5gUeJZTUGsOJSnd4yvuzUOzQoQlji+ww55RyW6G+TclxCjEujOT8MBtWEWWm
oTtdY6UcMHjAL/QAhDKYxCYGSY2g2RJEqtWhT4FTEAxuZ/R3Qv0UBmgEh+EBGBd2Hr/mWuNx4ZMs
YhtPeeS0xIQRQAbbvKXaQZzvQ6WyeP4kRrXHAUA+NqvMCSI/7310xKZiI2lOE1sysKBghwupcvRo
RFfCGgrRqqXA1LQCtINeH/xQq3doON/9TMhzYXAm3F5URiAZewxnw56Cu07BUJUw2+Aj1gCqOMAS
YeSdP0vVdlY3+KDCTm4tI7WbztMUN88eZ+y3qp3XKm4rFhjI/5X1fqh4JcxH4knt3YANZdRh+ftq
3lTlMUTle7RDxc+Ne6GHfUsO0eArj2HuKmlq1020ERKYRKfNc1BL2wkiZ/1XHR34xiedhVkzbNNj
ZtsTAPhaPnWJXU2NNSKnEzVHGN+M0DKyxwLNT+NY9d6MUcDgCDVMfynJflDMrHRw+VFrtfENdlrU
CFP9u3TY5+o2yM34zGPIFRz1mWdoNtK2Mt8MiVMj+Z6wbia1plFbnWFOwUvI22GwA9QG1/qZtC00
e6jPYmiVd4PmtLVn9KMZHJvBI91dilJV4U5vIefUxk1A7Apr2qEXaKYwbOfEzA91DApO3spKO3kO
hW18LoEwA/9z0AUvTl06lSe6ZBeiSwJqzvbQw+VpPuqlMWeFvdslXoW+b2jpyV4FogKx2nu+3SuJ
ayCbNo45OVa8IxUmlLcXjwHvCOAU7my5a60Aj1rkLL27mx6xdWdmmTMWhwwY1OSYxQc53HA17JAd
BZrVyH7H2cpwGpvEbvptSxASqA5B+pdhNBjl6DJ5qBR/ws2Xx6rd1imms2EqWqtp7zCg1Q63g3Y/
iZu49UCWVmErTN8UBQAnQq8qQ3M2ThwiAn5XpAeSeZx+CoxjNP4w6kMmebWyUaAWYfoUkB+d4MYh
zLAtgn+c3xhxZ6NaBnK0WBW9XDDz/qhXmUlgHg+x+tQrLi4n0H42oZMrQHi3RZScxxsJ2hb6c/oU
NbzVcT8jBGXxzxFFFs7BfIolpC9isol+kztx/G1IJpktEIfq6UNX7UAmOqmWGHtt54IMq7wPQ6dv
JmjII2DZOMXCc57v6LXruybyC8ylG9Av4qvhTfKrKRwOiFrlXR65fezVP1T8FzI36Gcc7aTYiXTM
Yu4D9WVOPCHaiuSY3IN+oQGYA/H1/rHskPAPtvYrbE+57giymXG3df06RY4WWvg/89JW+iPKKi2c
zyMWVziATgT6RlDNZAox0+aP/f1EJLvJN6Fyp1XndPZAYwR+1iSyhPwln3axtK+Vdxy8HTY6Ksd5
ahsk8PvuPKmZLSuOCKPZWF0fY7ZsI/U+2vOmNnkV9oyrnQhGP7HzuOIo4iWDzFoyoKAN9sZPY/h7
RIwN/pzxsRtkt599DcsvYBWVVdEMpNBSAlyBF4THKQFbIHCkZGK3qpm3DxhRNcvsODSVJWmPunYu
dVi4A8jIEJZpuUPglSR4Mk6/G6K9HmwwHWNGmh/ntiiMzlR7GaZYlTT3EYDaGvk9Rncpd1fzkSNV
uBeEs+WBTzbA69dfZ+N3mDS2ZuSOWqO4mFowm4TcJpkEwqUzjEoA5Jswwn7evo69ENga2jHvLfxL
Vmz1fBd1Lmnf0/a9irw+3sT1TuEcfjhKgocPyUvIY57V7jAAAAWtV523lfImM14l3S7GU5whbhpH
Ux9Pk6YjPPTSznBSPbeiOLsxpMaOsAgVNXe5Xtn6lPpNfB//H0dXst0qDgW/iHPEDFtmPNtxnGHD
SfISZkmAAImv73KvetMvcYzQvbeqbtXcpV73u5r/2IAPSboyodr3QO4Ne+jr98brrNoUrlg8DF87
Ed2+iBV55ktzg4IotOngBNIEyWTy+ViQMh6Ivudbn1mFHpjyz2xQ9jY7goNePOj6pzBlUiszXgYU
wo4HtMPusY7ZY1Uvtnmf1E4vSTKwb4qq4NxW3ODjFnHtbMiTbSft/FLCQctAZ9XtmjGu6vOyxX57
weEw5thXp4rhCZ4UbHek2FE/E308OrlD8tXvEyU+2i0mkILjudHGRxOZFzLhY8zsJrLcCkmTZmC1
rz52RqZ51+Ntst6tRssqI1ZLizYuaU0j9jQnrv2k78/2kCK9t8GrbhtvjXmucA+Qco4AjeLx7jTQ
KiZHBgFU7mVfhBhGtCKe16uHQa38sqxPvbjXhY2TqAfL+PJsPyDiVsjnIdDk9K0e9kwLRtizPgnZ
6dclA0Ke0VeYyTgnTBwkieQIHRTGz2rDV42VAZRZuh2ou2+XmG9nf3jpmhHy12wk8BmRn7oVio2F
Tfu2jLFvQEwn8tYMG3oV9X2UMVb+HUwDVujJf0ymzApnFq/tg4glJfphwEfotjJi/Ow3+wE3pdgL
hDJW41EDNaY/qAw7NkYMX+WM9S/qgms1npeod5BejTPUJKNHklZ4Gdb98e4OWJA5+CJRHMoMtZPb
R22diCTYuQxNLerKDhxmhr8SfXJE2rDcDkZ73/TEJEmHaojesI6eE5/Ucp0dS2fnDxHXm2PDyrB7
NqP7pbgt4pPgl2jNnPnb14Qq0v/IJXc2GRbbGA0c3yULPIw/FOEenBX3SlPIh18jbVhO0mU73xlC
g+FnlYEGSwSJm3vxCEa/FxhCBKPDrxvsGoINUozIJ2dN90NPuS+GYAErcRd4cV//TluK/B002nEN
FmWGpdhX6b7J8rDMF1f9LNOLY0dD/d46dryQE2N7d9r5/nmll45/1oOMCj90tMPshdTLPI0H2pKi
9OL1ps5vv3VYWMW6ZRv3/DBUZfDMrvmb/PtY/0p2U2JvGu/aerTosbUPA7o369vBL8trGohH5UQl
DVeEJHgvwDz05oVNCCyLZliwuoO2K9WUznV/9SctNWCfbzLwoBdz/hKAQ0VRB8u0xkv1s3YIFoqH
/t0vMg1jsnv1MNAXDsUpsdFDvDd2OKBc+yG56cWjkTG5kHLns5g/5iqw6WH2sdVoo+UI8Y/RWHTJ
JpMytLe8nQMNmQVXY3mMy96dn1pU/tFX8BZ+2lK89E6+faB7EVVmnfpTiw60RY+bo/JPPWzGOsxX
kLgxWEsfVmO3GpG0E9fe+12KM1+ar/gAnYrQVlXOBT3UYO96ADcTuRstjNhblKTxXV8xaAUWjP1/
uzZ05bcLZ38WDPOzw7g5NwcYhMh8PSr/CNwo4bHQH6Zv2wmHvTBR7JFPL3FePQSntiH5RYnvEuvj
ab/k7Bcsxa/nrUnkk+IwdnBGtO24aCNi7Jzh4r+hHBIMd4/qByo6gQuWh4CqPthjJakHAsGGlTP8
x+yHj1eowG2CrO2gtWPzbUahkiFk913uFon/s9XRipKw5txLSF5/bKlfBL6Va0bmkmD05mBEhBc8
sDHLBJW6U5nx7GmBhyk9pTiB+4plo0w1kfK70cOHHH2mG+DvrTBUvKzfK/aJ4PNS3IzxxVE3872Z
oeKd2vcGRsXwB7LCsY7sfT9jMxlflPhVfWKtp6FOyK12IxxyhQll7mP3p/sHuhoplGeoncvitKEh
RxfnZlDJ2GWKGdCJPbTsxUHtGZZN9L2pB7Wxa7SkZ5FWPxpjv/AycuvQvXiv9ZnMgd/ngoTSzIYm
KC+ID/PmsJ8zkhfi7H7XaSMjF6/C+1AHxoGzcG0SXMGvRIbjm1ZnPTuzD9sO1n+tgNk0/rkR4W5A
gEY3BPJXv/YXjhD5OZjafARwww7WEXOXldrQmyXb8nDZnnuhVe5oxLpgPG9e4ty3Puqna/vTQ00B
zMBINfn8xZtAODz2lzd4kB2Bp7ptxN0LE/vWv7vkvYIJbgF0MdmaX6aFjRMCl7MZZoo3Lq9DPv+I
U+9f5yVc3wqCuTSuWys20byDfa+OixlqByGxvGdCYISK+6XasGIhxXIdTNXeOGragnVq828CWTD+
tkd2WMr/RdhPHb2NS9mLdCfW997B3s3/6mMFnGvbd3qs6alrZXIKiXke33E+l1+mh+sK+zSyK9q8
8JtwLU5VlTbbiTu3ejubw115kW/fjKIJh52LGbiPUSE9mU4yg4GIrid1/TH6iJu4r+DOrPmGIUYU
SO/ckDkflyb+EarqnHYdNkvozhUvxHlxG5mwCcbB9F1Ba+tpN66HFg/AxuCp/YwM1vaFiMv6Ulg/
lXtv60B8zSI3Sb4ptO6vdnmU8KTWL9UWGz5u3miAAJRj/akMi5Jj5WqvyhyonBdK90OMMHJDehgG
BMzIhxFXhAo7jE6RhdY+mHFVX8ifBeEXDT2orC7eEOhTuLwvB0A1xt+Cm/Cm5nC91Ot1liHAAyFT
JGauOx9zdIKpFKr/oorwtD0d8ctZV2M2zFasu+IINENUvZj4ACohj5IDnzvLPbwB4TB1wCdC327M
CHxJGKYu0I97eqfnQssZ7h+LHrZdtedtvD4lUUsXTt/yqAM7w4NGlvoYekvevwPT0N+Ke28EyFzk
ueam471XqG+Bux+0v+oxOgjKSx3UaHWyLvAk5VlrRJp+xYA4JZvxIP0ek3B3WeFL9oq3a4v5ucbR
KfT9eKDmy/aujl7745aHlcVsOQBsQhSfgdSP+marsK9PsJYaGjyEIWUwzJO4zOOBpkrfmc6hOFbv
eNajHmCkfzZV2MqXVs4xFfroKeANg6vMj/sW6Tz51KQ24kMuzmfjxejbKUb5NUbHXDhZ9VKtMFav
nVR+ArvYeDieEDmmeAaNO9BHW6Qjv67zX2VH9FoYQefBzs6I8KIX/t0q0MEBPUjZz1aFBSoqpnsk
yf3I4h9wmW76xE6cQiYf7mJ8Tx9lhiz3TkvXN4FnvZ6EjcCirEUdWLX9gp4LRW9s9w75IQRVB+1y
1NpbMN5BegzmaQFIsFw22NttsayjSosU4Ak4P+vx9E/iYuA5hkW9QaMHjP2fawC2c3ZkhzGW/qzf
EyoqTZcrlSCdzGwMRReI3xVZ5TyYx+ep3c79fAF57V0l/koHGI2D7Bc7hLUK4MI5cvtHf9b+UXz3
H22FZoTuuX8kzt3tgDbw87rkQ0rHWP82TwKp1yiOSKox9ARkmij3/OwcfDQumPhveN4OJBNDvkWm
l1KMoGc/aqcUnMSko1HeibzjUfHoNHhRUT0rvAQfzGoyzYoxAzke3tHYduPl49kS+q/mAdWt/9rA
GZCg2CJbAqwN1I0Uca9dGu0IHAAtnDklOt279FL3Yberjubw7npfZEwshsdU4vhNgMPCtsGe7tsM
fH/KnTN9KbrMeO3stITpbftSIGj3G0agwOCMPnJQjMs+m9AlcA2XmmrwxYboq3xg9z7KTFnrIStO
uPj4CgQuEMSNlPmhzF1vfxBMlODOt4epul1fDZnaPolCyBQeFtEi2Fsl9oZhnA4xmBbgmUD56pvW
/cIFJpgJS7cSwJBVh4UzwjUIAaPTDDQ2drZnaKxMlDLiwnfxgDOr3tHlS5Pe2XOafIUKrGPNxdPU
zlRaZGrILtbtgLnGwRve6+0hAecWwHSEvr3O/bdrAT634Ala3py6CnxUeWwbBIVi6eItV4O/i8YI
lW/cQV0Asetum/etEHr8fz4VFg6hAA/NbQwl+dSXHFNdj9Uw81GYFybfaL2rhpe2Tjv/PjP8p/zQ
+IVsu9Y9YPaK9AXOaM21LJNSUyFdUW8OGmWIuLKCET0CNl768dLwo+5owAJf/OLDbq5qyrzpbHSn
tbwpFfvzyUOU0dTBB3Moj5PWxxbEzZx+mPRlJt8Ue+8moheKnUfeCjS243CxJysQvRGy9ZMXw1GK
N4kOdm1pRDQa6nhxlnaNTe3TFWfR5dLNDM97W0iTDDjo+uAHrQ5k7qZjddBY9756o76dufOL8DHp
VBG388bCcf1r8Uz0c0dfKYyCzbxclh3DnS/6LnILNCaoppaEoo+gsuOLrT+k+zPw8s3DTVOYH36H
mY/QDGk8YTfCILaXWYlqUFpIVOppzDHzbK6XW77IqtYLCvTKAt/vBKdMWoHEN+6l7947tFqDWSRW
d9LG82zt5fg+1/dVyZiSU1HYcLR/Z3CUYJN4dVUTS3BCTYvhqG9CMh8bH7pUTDgKCxS1eu0Y9LHy
NtJkdYyEzl1uLYgbXwCNwJCN98u5QXFB/G5S4squLZXUxYdvdztbx7gywSgdsxBchvHiAjBYGlz4
pfgYoe5CwNHOXylgGgwbndnvOOBgAdt4C+WRaFYIc7iA1rDerNmpbV+V/s9W/Q0ZH1E77Ht22Lo/
r1J4sdqAY5J1bC23NS3RO56OpXU0+ISDgj9mfBjNccYt0xV6Mrks6Uw3sDq22/T14DnXysEPx/KQ
aPonoZI4ag3NOTNWHmFRNrIdRNmqL8vEawrWSwFs9FtYlQE7acm+mjEv9drLpP0BHW2f7XKpEov8
mf0UsLZPzKLNlF7vnUbldMalr4A4AdeYGnwYVmd6NYc6OF7VfvddF3auGwq4XyzY3pPGoZtFE5rd
GchOiYGyHpZPUUzgQ2W+NbuaIxgdWFY9L3Vs+2WCgN+4cudQbsDKHTwLpmESLLCMilU5znPmYbF+
ICMqW3+gT7CWgfrQqgpH+K6WOVshvVtLaLgMP5UY+owCwZMQ+3E/4QtKH/2s671qkarolIG1Irdu
uBnegw4gfsXDrvp05k7mrqC0zPfVmU5rC+m2/1zC1lgMGkuxqzkfdDvr6xvDrIPnP1h7vzzWKtPK
c+OP0dRNB4rRUZ9EjIdXmHbYAYZc+ioj7UPUZta77ItN+s7BwCEbHN2h/SGqPoxSxIbbfJB5jqdJ
v3SzeV2N6eQI8jL7buy7x7oxoroxoWtFvq7VAoYwNnR8vd4dZO3sloZFthBzJmbxI6qJhzrr/vAU
brZgmMeI9SD6mhs9KCm7RL6jViaT0AAG42aayM3oyW3y5dHkCPlgDegOLA2oNZrdP+Hy+9JWIdYk
TkLgCmq4F/TugVfbjtRY6p7NNZyVHdkgHtCaMkQVNsxIy7JBywGui+r/ODWSbmhCDeDKAtWDBOlX
2TCU7+29jRqg9Pdlmk6DMwFV6mJORWSWYEgQJ+wpGbQLZqoafNUABmdDmZ27uF1xGxdj5pXd3ser
5PEpHN0yrijM0Mx0kPcVbb8LbnCzzvoCgx20slzhH9onnR6YwZGLscYNguIXOoS2tgXIfw769UNM
V6CG0mrDAsAqiASQtYORbO0bKa9VEfV9tCBUo87A3VVq3/mfwwZgLdQBQoKgWrpXw0x8Gs1j6EIT
t6FPizsAkn1o2mndHA0td4e8mu60xJeYCJSOKW9ItOp5KY8bPHNKjBsYMry3ybxq/ZWyKWzXM/oh
D+4oNshFknGjCdrtEyu0sD398p2fyntYz5nbupbj1yrTAX3/1Ngo5Jjl4WVkntxxN5gfjiPDGhgv
/zMmERnl1VOpQ199NPHb0GHbNwJaZmLSo/cVSHFloLBzoPKRV+4c7XPxvgEQUnkwtvMKFFO9aTT3
wCw2kPvMMrDHvYCBtthXeJYMM6rWnVvn00fn3n3a/nE1UnuOLX8KHThmkX+FOuj+3wSqxoL8t9U/
N/dc0XcJKM7EbPLY9H/G8AM+UHARe15otGVcwACnpCAsMelX9p4RvEnsyxzPoEDd+nMWh8ncFzTB
mMKbfxw8mVs8HL/LdEBFHGj8ZmF2BtLX4Xo9VmYm9G+GzkJOL20TehaGjTFyEQqD8djwrg24kNF9
lOiManIUULcPiWV+aB6oPGDNphZL3diPNZpZGFtXSIq9jhjXYelreo8Fp5y1AA3l3fJAmfg+REsx
NrhjxW44IR54PZsivGGcwQ+iw/aA3LlJA5FQOVYYGepQgKur1BKD63/MVh9NLiB/2Qali61KNOU9
MSMNT1kKECX41hW+Fm/ojr3uRBS9q3DsnMOVaajJpVr+LShbNpLgNdDwFeexXrCgb6YAHhDmclHL
HvKOwO3+ZuNl8671lg7DHm4hseceSjf3/EvvXUd1cSAE2ppDq4FhBIrmP5u4V3/e9bhuC5dnjLph
5VgnOZVnfZ3LcFm9Q9NBOq8tn4s+JCXX7u4A8ziMinU7fjoEfCbwDsu7TgxW+pZK4cpxoMRKOeBi
RfWdq3ugsVnsAd0dKoSbQVLr9eqnq6podFBPVJ8Xtv8OkVg61m0RbdUF1iIR1crAW2aQEVPuLuiV
TSsy8XCfH8OHasGnJBRglYl0Y9NmaAdmUOXf6zhFzXMCmvCcNCMZnV8LoE5twCih/l0N8yYpzk8x
A9B/Tv1lVurz6wDoZ9bMnOrdqZP20a/MVG6A94f1tPYne9CSSqt3iwawdixNhCgZIaXYVeQyJ+CW
JlsPR6cGxIdXpZcssEGLIN05VwNC3Gp+IOLj+SGrBRTV/GP5H2xhR6MAfqzQ0dtUpbNqzhXOuCQw
fQXfs8y4rxyeSY8mMwQWpY6S0HqRN+MuBRo2gFSASD4jYJaWZkwW4gRk6X7HYkp1BrsTr37T1i6U
vQNiuko7Z4akCeok3019Nl4m7Zutv2SCtKECK6ZVR7erwn4RJ70GLbK+VazLyrGEpxz7FFv99jxv
vK/HSF9ZOkLhYEDQ0CE6tQEf7/CgRKKs8o8KKoZF7/NJQwbIPO86ix1d9B8LxBbWau6KBd7BdI4K
6b1uU30XDd3V4IWatoqFvsQt054zyL303tT0qZQHNHQiKVq8yFZtrDYtt5qpTowV0Os2gFLRRhzk
plr21oIWllssx3b7DnEab9r8YdQgYkV/dermzQFuUc2YCGpjhcjEgvUXsB05QnjUOq9ksw52Ux2Z
MgE34qxv3qMe5cnVn+oQ0JtkwqU8JMUo94vuPRuuj9p0r9AUHmyPAz3kqV6OkUWMT8HrNwL93uQX
YafwIG0aDUsPXmEAas/yxgRlyTZx8ozx3BlFVMzba6tBXiKWYtcNiMVDDYh0jdwLLiJJvAOCQfbV
SC9b1SYVZQeFv7WfMazMFvDwIffWz6oGDGJjnmJdHU7Ag815/PH7eidxbWggrzrp5f76r9OGXNgY
qj3u/HI6uXFJ2BaIsQR/Qz9k2ybTCq58JN1DYcTAH7HgN3Jpp2zgoY0CuHb9rZ22UMncVlW0bC98
OVnsjxdzUPlLjCfCltO43CVsPSD6ZOi9NPNkA7QE+oI4+Gl46MisM72wkE2og6CDrVfgcg4xwk7I
l7ZsY9wkW73kDOPR4vlYsy6BYqVtC1znBUb+4apncFEOmUTlWxDIqnthZc6nyYZAzRKHdrhp/sds
jFlRpKw/DuO+NixofwSkciTizccAkLxYr6XzQtHI1v23tUHNsWdlYoGtwdS2QCmpKfi0QnTZohgv
1wVgu8ZmKCSPRvXulzgDDgdHFi5aYow/zPqgdtaOuPOIEdrPFerxVeqnZbPiQkJGhsYIA6jduEkl
lsQfc3uLWsFCn01Rz79rgBAUw3sKekcAk5VIElxx2h2ee8aXoULhxyNwfLP+Vxb7bn6XWPIFxDBN
+74UYVM4gQ+8UB5tYBw9HO7gPTfPqD/ezSV4qhvmijuK+baUe2u9G6WDeQ4hzKUZojX2mstIZDRQ
FhL0QD5QAsfRLrp35SAedYx14ilhaO10WRB6b0KZGDcmrAotKA1B2gpsUkLrWA+R0F5Xduxq3O9D
6mPkWNarDllNC0jK7WJsRUQLRIJquqnCBMI9JBsBwa4O8G5K8bYFOrDnrs97v9lVNlQt0FuqFsPY
pZAIqMRRaemhF1WsKTMq1rOGQ0TqJvLlXc455qBASTR4kJtsdntuxjqnLZx2m+4kWQezqiPgdi7g
V6fErivbnEFIiiMHihIgKrs2Xo25BrDJjLv2iEEYYkmYPzQphsCYDHgMZtqaX4uPnEdAyEjaG+Ak
TNo2pCUJlxlyI0ojXkOxufzZG96trs+gDj8a1nQ1wAWYOhZKHBRoZLYrqdAHQA3H6RVG83s2TZ/b
5sXK9wOIbQIBEF6z46b50YfcheYMsSshB4+8mOIkBeI7YZlkT1sy+gi2aI09ZyZUsdienRSIP5Hg
z84HA6LAFXklPqyWJ2ihfAR8bZBHP6u3IjAphEa+0d7sSkQQXISkw0CGL9VrwQQAwOStfNiI0q7w
zS91NoPeFaUJcSsoQefLJzIVHUBrqGdmw4q8pzpshsQJoItwoOMbgMyX4LbdqIBWwFegWFGSkXZ0
IOWY0upbmuu+XQEAFwSe06TNBggQCwjvRscMp95GbhQc2sQSGqsLABegWnctsB2mLVv4HBrntcJc
cJUbVCM9tMj0UPRd6LrtwZzcqHGx0U++PRtQSGz60SYh/BHokCfkOWkJL1XENOu8acOx8ZykkWbg
4Iu1MdIvynirFhV6+MkgHzXaQHboxgxYLBHvo9lF5gaXThBqagO7fKrMLRwgfyoBC+uYibquyFxm
Q4dX6fEs9UAwew8rUUg910xBqQdfIkQLyr2NcmGCcBmBU7UsRv0E5+2CV/Dwu6GeRSDg8zI17d8R
yWHlFQtyNykg4xTucYQ40K2G2MLjmAaRAWiVZoI7ZOx4yF3jt+/6ISs7evO3liS+U6Z6D5wZi61f
pa/dxLp8LRaORY947ZjBuOjU9RrNtM0QsQPQb+rRji0NR7dk5JOOQuV7SwLRexcpjNGtrkHD7ir0
94gfD6oa1WMa8ZfMve1HzmgwCD3nLqSQFxWjdivYjC5gMP71gmAqnsc/a7a+1QyeQWnjp0c4prqt
PBidjvI/OgTiCojQ/HK7yEo/e251ahl5F6OfDdP0slqAbBeAdbJj4BRB1tvce8rw/NQ1ONbFJvpP
ZwCFYB+AKbuYjRi21Wc2LUZY4jmES8128J7AlLaOWiBcqAKVU+/hOXBoDLmzBxcaeKRmhGqxj1jW
eArnMD0apShTvJ51JHS3CA27V4ErQbc7jJ6HfjWC0ttOonG+QU8pDPvGYRDgPitBb/bKx4iY+CWD
DiF+v31x33j3tipjfVUEk8ZvdOlfgZSBwOV+4FGW0WL9Jn7x4w4spr4BuhvSIL/GCuZKX2yHHp1h
BRhan9diehlq8TVgBOWl/T6u1rle7BOdoDzU+3ths7uo7F3jFFYsIDpvGqi+oDc7lmKABvZZo8dS
hZXV4H0yx9RUAMqwMBnrNkjlrumu1QKh1FC7YUkbKEXEl1UBINO9NtUU36+IO4X4GZpr17Dugzc9
pRWuH9hudbWmPm6lkxnjdGo1K1N9l4lVQ11dGfApzXZAZOiPtiozV+q/SzupvJ/XHnxf+TQzrFBH
m/bFmfuz5bgYQgt04oPdAnYv6y+qceQyWY0DAsKiEOrxG/x7OrDP2wilj7zwdQFmhnTNYjqNE3oK
b1zOilpN2PTdq5xniFYhIfaG8cdzupOFHQ1sE90YpRdsYGDuh1qIwlFQX3Hch8GNLIe8roCiom3E
HdfVG951qZ+ttha7tumKRGragGFkPXBh4Qdzng50a4sQMB0Ir6nGNDlPh27Ugfb23Y7Y5XUm/mWe
cTsYy/BH+tmKkKtpxqPl/KwIkIH6TpaPpgbiHg6b59xoCUDHs/jrOMnypcGgdykJoU4s2LKlhBYY
GBUQyzfLd23gCQPICcMk4ritTsNyGNUiXsOSzhV+FPK+MYRulApPb+VkixRDh4yxCdYlNoiA3lMf
xKmNXC977zLXvnHQVhP6bN9rq0hzqf/goz/KN7eF089zONf4AAqmIZBfB/UydFaGy8Gtvw2nnJEZ
Rkfbj6uqQT4ioktxNnCXU12RIusKSkDAcQxBENSYzffQ1z3Iga3m+6nrZA5bFz+xOG5EWQBDXU3q
nFe/gOSpX+c3VYEjGKsGhIXuVYmGoSuaKlwIhWaSO9GW9r6WjOc4Cls4G3q3W5SyY95IP61gu5N5
9rhhp0RVuFGZCpvBQ7MEAYva89FeIj5PsC5yEfieQdzXZj4gupiPHdyanSfo5vUk8/3BQ2UzhlSZ
Fk/IRuQNZwHIv+svGS82YFmNrGLbrLzrAvIA7xDQbb/prNhQTgE5rHhYcweYUNVVhPUTDAdIF8AW
jZYPDiuizvmxyyqxe5Du2PDooLOeGwvommX9umv/YTJ4LEoohcsWuMh0GAr0advAjw54/bmDu1ln
rj9lYV2E3lytnrx4xQZDKIqkw562BBr3eafB6AEtc+vAthOgcD+jBxYDRRNp2dBp4uMNDv1e9PLX
L50POsk/vfXnsLEXmAlhWUUPnNaEIhBOoG7zLrGjCrZ7Wm1+reragomvK2aaFyPU2oBrSPuLnXPi
5Fjfr7DmMY6q9GN7ZCs8G6dngylJK8YdoGu0tPMKsZfR9W110ja7YJemdAqMy8VUuOxucgcjNpu1
1drR1nPR10JIPoaaqPop9obV8tKRuJuRVBO8909DT/0ZegfLR9XxbMCW3lpq/QyoqeJ+2iKIWuFH
69hTKAwO3t6vFihYDJc5v9uKJjntpsFzMpvPz5IlDG0Cj0KXDvIT1i3RqmoIsvF/g3sqyomhtLNe
LmlflWuRt1W7DiHTmFPujW3uj7Xj0eroe2rTX8zScg0s1BTomxgcB0HY1FZLc2KzYoXuh0MlVevL
tsb1orriYBrWglyGRdvWm9daQAMbe8Q9OXTCZIk5tdzKV/wRaN7MsrZvlSt0MDGN0lVaz+Pq/rFq
AHbZYCcLmxZU6HPOTJiGho3pTzhENhDXZCq50x9U04+w2G6U2cXI7ln8ZJmojjbZWR0elwKIF7pr
zRzfa3ul494wiw6bNK1WVgWk3RNkAQWZO5lQYhZDCK/TGfQRECVcFuboT7FlDa27MyUd+z3rzf+o
O48kyY0031+Fxj04UA4xNt2L0JmRWrGqNrAsBa0d8k7vFO9i74csdjMSFRYxbK7ehmZkssrT4eoT
fwHzLOO5bXq1zjlfbttdmaXFHVLjaqKBUXEoCI5ebaJRlLZZAXglBgIwitQsLhHnHrxVRD5EP9ZR
48jdFVZXjXec2D4kB5xEO+3SovI+GqmlrT3bgGMwxLUg9zEUzdlqhFXq0s9j92tDSZ0yYUCHaiG5
jPpdTMJfgcQOfEFvp3bj1VBHfb0K4myq2hVa9+IQmS98tajMdVw13WfPNgtdJWavnfxR9aHIPTSR
q8onr0bm+16rDOpM2DKV5VenlT1ZFe9WsQtq+EYXbdqARogHUpmVnRRZyunNe7kKugAQezvkI/CE
rLIVjYxiGKyLzq5kB+gyKCZYcQb3EFGBGu0bFFbUe73PekDnuV4zT10j5R3Tckzo5pq5vZEppa99
JRKzWJl6y+fnVxPxc5k56VNd50F2YfeDXu5yUUT1hWyLyLkKR4W70aLNmT1mra7QQ0rNgfKVG+jK
zs8olG2dzKyjdey4Oe3yTjObOy93CnufFyZlBz9O+WdeVJn6kEdVhW+ph/jpsvaS2r2M2TtiLW2f
FgTNlQb+vJ2YqbJQa9vXPil2Q2t0MtuotiI2y1dhgsmUVpzLVdkXI+Adan7ioycdva8WXinG5skc
FQTCdJMO5ygNgRSTk6vlvhunrqEX6nn9IUoas7vVeC9vOs3ob7POVQfATI70N13tS+NZETR+1n6m
ptVVmnopNbMu7z7WXdpBuHUSy6ZVGdNrFzDmfFwaegsnprbUfdDenqysrR3lAagSzWzJ8EYaho4e
6fQpym4MwVX6xkut+sNt3wjvJR6JV7d6V+XOTh3j8LFOo7C90Yapnj1AclQWeelF6BMrXIvLZjpg
aPFblroW+iCSZ7iZI4jAJGngWOCd6lx4ODxsRNQIVAJDNX+EBisoyduCqejEQMYqFIn/2cvrSltq
laqKFeWcwblGtD5/CWHviauiCTX/g6mkvbUh/O4o1MBPbZd5HhblBdcRTsF9YYJ0c91Mi5/NrgKF
U+YR9EU1zSugG+z/eN2nreut+9or9L0fhaLcilyW5rptlfyj22a8jf1Y2tG12xYGemQFTIBlF9JZ
7VtB8pTVMa+J4xYxTVHfzLzLPNNMkBeaMaok2X1Yrj3VjUFGGN6Y7PqcfAxYdWTRxS/MwFl2pUmN
Kq17jdS06ZNukziaV67MMI/7D1WfGO7C8BxoDDH8TSoXXo60lCciP9o1WpXAR49IIHbSy/ZlrXTb
Isq6nQ9QXm79OKqVjWJWudiknmb5VJR8KrOUi+o4vIS4FgU70Ud5QXc/o01W92ZdE+8QfG1dvVb7
XarV5K5aZoTVgxkyCFdAFVEz0uIueA7bXMAv01oin3XmjR6qfrZBbbOpiZj3dtDDBuaFVJJdNcbg
0YI2VZpN7w2Vcpllhu+AYUhNjBrCPgyfvajCqV7Qa6khB9HgBCOS2fqtEWjFpyHnbbtO3c7/Wrc1
rzc8zvJ6lEH+oQ5UoAGRL52nPnd8ez1EdeJCkXTgzwLA6MgUI+Tr0kvwJwDzVPSNw2uqv2kul6o7
MTtkSTn2eXRjKsl6mIqY/qKoKg4UWx+5GIfXWW0LIB3WqBugtbti0J79aBiqC6JO3V45lZMbF67j
JdE6iIOmz29osgZptdBibewuZF0Gw5ZevS0v5IC67ioSfWdR+XJa89Lle9LrINcMLuOk8Mudy+WA
bFKVZ+UzdUXHuuozs1FXQ+/BS/ZtjzyyVkJg72nQdt9tNiVJlq7DOPPzMQXlmuigYxIdBfyhT9WN
SvdrY8QhRRyIyoDszN5oy3tKdXTZDHSwyqVUYjWmZTYISqi9KqMNSnn+V9UeTH2f62Gv0LGyYdZ0
Xu82j3WWJoIzZ4T2ZuhE3oEWaurgrujZ02vfNPpHGiDGuk5HdY/wbLYyAnJDVKLp05ayACNlqb72
YtrlaED4cJ0QioMEC9g+mFGSQC3r3aGaxmzcB8XSTfkhl0lgroZS5uHK723cn/WY87LlJjI/uHzX
CaPv09XLhFDAhrW2BncyjrXXWhl8b9uwS16NsZfegyckJfjUyDO4CGFMW8pUvCy/M5KQ/gK7M6PP
16RBkEgiZGs8p1H3kxaDZaqG5iIxIAg7f7Je6z3FzU0nRF8ANzkqx/UyWhWwJxbZi7khpiBOulZ+
DPpfX/r/9r/ldz9EK+p//g///iUv6PL5gZz96z9vi2/Zo6y+fZPXr8X/TH/03//rP9//K3/yj795
9Spf3/3LOpOhHO6bb9Xw8K1uEvk2Jr/D9H/+b3/4y7e3v+VpKL7949fXr2kIIbiWVfhF/vrHjy6+
/uNXw7ZcZLb+63CEP35885ryJ69D2L+/bL9Vr2F95A9+e63lP35VDPc3R+DnbmMYqCFIOmlfdN/e
fiS031TDwkvQ0fg/DEQPfv0lyysZ8Mc08zedbA4DVdXiIjVMflbnzdvPdP03V0fkVFVxPLRwUBK/
/uuXfLcUfy7NL1mT3uVhJut//Ior63udERPvCsN2XX4NFzEV15lEVg7ExVpy4orKASwyO2iiVTRQ
kd4kCryre0cxiwgEvqB7VKQjOG0ZKo65zmxH2Tq1grZAWDvK3Tj6HahGl473pmpbXtlOaaSziJqs
Udb0KgqAkVlG+6TWDNBluWjr/koSOMA1cfNSLkIlhPWu2w3YjcH2aCP4Ziqvm2BUmpeoaIzgu1X4
fXwveqX5TuovgeLUxGb9RZc44FBDqlXDHjE4eOtlIcvyBi0Sn+4txPT4tqyK4rYtsuEm4fh1j0bP
XUhzh1RhS+vHR+RBITAAne53hnHhWb3AmjRTYKe6aewBl0/apge+ZFRAlL3aSO5zy6l7irqFcJda
qdGwUqRKbz9VAe6soiJSQZ+lQadCkCbpqNVdkra+pKDNIwe2vdbGaFVBi6K8rbghjPTChZhqK6PE
zzlLixen7xEcMIZs9HaoViTgqC2/+5h2dutf9rUKYthTlExZqaZio9+ig1zZoEiQahd9yaP2zCNj
ktNF3ujy8KeVQsu3tgB6q44GxcHracJVRYL8Qii038feCOKFFbnA8jE7q62VN3R6i0eqRqNniHSb
3m/bGFZxXSShW9+ZKtofZPB+6S0irXOtraM3YO0iCltiNSArLFdOgXvvvZaZsgGIHLvRRrHtwF9H
osPnmExfeCsLQQL3yubGg547Oj35R1hbE0gxMYlbel2n7eC00OoSuxup6o9tTANPn3SSeAw643Ok
jUCpm8oJ7u00KZp1AFbuNa8SPdkmUiKsaEWmQq+ltmUBXrlui72CbrR63TtUJhaqAgbtDn9BykYD
3jLwbBK6zIij0MPOddFCerArePmxF3Xu1vI8j35JIsavVZNaX8nBq0f4m0C/ylGtxJqn3EFtuOtL
DZXHyhBfSHn733tTGV6tMoksyJiVAhwuGYlDTIrJNl/WV8ztKPLW2CfKmMPGI9+ML8PU8rOnYBg9
qlma2wAWD/zUWrtVnEMGeXtOzLenJa08+7UIkbHaBpmrfm6TnGeIFJsniXskza8LjyeURhevVtq4
Crqwb49ZMXQuVHLNlOZKt0ZDWxL3SAG2RSHkAEOnuNba1P1UWWIe9tC9vZmmp/B+hpbUXkLV41Xl
MGcFLOA0Xpttw7KiN72PuiHb8gfG35EWKXEtrYY8uOvdVnab7O0Nl2/vOTGEAmW8DVN8X+pGdzal
UbXyapxCAaGbTbQx3yIE4XWtv1YbTUH+oetRxRZvEUVG4Q8ybmeQTodDCaGYesK2GvARUCslLIAL
lDiO+EVHnyurSp15KTzOIKerjFZwLbX+Mh1EBy4CVxi8iUnUsn06dAMsIeIM6q6UxzWYwk48XkJd
9+xt9xZGoc/QWlu6oe64slpdIK/5FnYVDX/6gurgFI+FP6KzovPiaI0gJxQxjnBprihd9tVF9xba
WWUEKU97C/nMsib8890pFFTewkI9MwgR/cDxAR0rBMm/x14x7V43V2jS2ZWd9Nf+MAWbJDcEng27
K6GnKzzjzgeoVyGXplMv22iVXz6lvg2lJ1dK5cZVq3Fci3CiuAaOkkZX5hT9pm+BsPoWFKtiSDLg
IjIfV46e+fZjX9ES3dalC9WssR2R7sO3QDsz6pygO3DKfGegX4VtzVtgHgqfID1/C9hbWx3HaC37
rPbW4zjq+pMW5KELSNQkG1akyJQHfTA6YxGY/tjv+rf0gErVWNwGPvVuzwEFYA2oFSixE7zQXLIp
r1JBjsOdxvuQXoI36Mavg/QRsomKJBOb4C01Caea91YztPzestKqvWg9w9a2Q9mFMBNM5IYAMCiS
vqXf975x1VJ/bS755Uhda8P0XAJeOL/7Gik/FLi9nn/Wce1xx7ZWD/5KlXZa3mZR1OebOhtda9PK
KX0Gn9hSS2tbI7jzi5KcChZopPoXmeO06Al0ZWJsTLcc0rVfV6TUI6Elbf5Y8N8dp4FyhzIQ/W7H
CRGQqQbFW+mprkRXfem0/dow0tRcRhLgxBdFLxk9xQAComdjelMxuehRlIhk1hiXBaI1wZIrN8XW
lRu/pMRXjgMsYbcb7+O2GI3LKJK4pVgN1+W+iUgPFigZmdEtV16l3GueByObtmgBsRZ0DdwGy/+W
KV6Fek4MmnMBfvRj1AzXiYyuO7PDxbyyA7W+ioc+46ct6eSm8FzxO6EzJAy3Syw4Z4Oqe+vaaLQR
HJ6nAP9Q4u4JrGXvr+vCNp/zdFKnj6JCyUCQJeWwcqzckledEwk849ByFLRbJXcH0wPqLqI8bL+5
nrNDf65CDyKs4wxv3lDh6FRaFvzekuKvuYVg1eVOzGPhi7z/bPau7m1UKQcwfylKbBSXwgFMZVWg
eaLmNrxgyoLRa1443ZPfqNyGJtdhvvJVgyVUK50eGols1a0ddWTb5CkF55WZe7QDu9wb/OucKlGz
Nceqzy5NrYvAQZOUPlV4YQFJU4oQRZuxBGKI0Ca7L6baIhedJURzSR3dN77rpetVm1yAYlqRi3Xo
BCCdnrULA1NwdePILnbpJwTsBV3vqdLXbGmu6lK3UctIU9FsHS0idtGzKF/zPtHpiPLcslHGSEnQ
MXQPuksaizATqzKM6fFhlwVGwHAV9GHsRkG82Iha/yEvYm4GPcobm9tZ0nsY7KIuyIsoT+3LwYy1
jTQcapFl6oQoyxq2fM163gQIGwrt5IVZauA+BShypO5AH6CLUaOptKunb7IaVWwCrws7qEDldQ2g
gSJBTm+tlIiXLWJbHZrp76/qRw9Qf+0tCE/jetN1TpHftSPYbmAkdgdjNOsq87YiGANjS4HET6/t
uOi1x5p7y0u54uC1PJlpGrkfWhS2oWrXHX+fpcApWFZdGVV3JT13D3yFGTcbQ6kHehatKpJ1VanN
yGk3yxTgURYAWYgj9mxXqRkyWDAxAEc4Q1g9U2EWPi2bQaOBDaYb0plq9v5XWdrADClCuqDaeTsR
HRoqtURp0HMLedFlTdHfeXVC0yPLc0lvo1JitA9s5NwWRPnog2hTJXjduKYf3CdIV2LBkbFyEOkr
rgkYZtoI7jFX8++VGg/xhzQrBlyRgnzVRFrZg+WriuyVQLwst63ZCAQQtLj/3OEQZIOjJxC7yv2e
AmFkK1H+aHc0ec0aK3bq4FauoJwfDApN81wLy99TYcBLtEK3DEActXK89vwBiFMR0rJGc0mVaE4h
CEYhUBPpqutSQrOuDKizj5XGutt0AKFseAYHyFZSw700G6a8HMN0rDcGLOV6GdhpGK6UKAknwqMx
Megp5tH4kvAEWfsE9hEfP18mVE0R1RgMHSI3i1Ut1EyzUexJieOfqH5JBI7KCa40poRHKGcIarlR
o9X5XTIYcCQdeCpl3JRf6CUMLcimPMKwtnSwFa9s3fkYJyEtBbJsNdzYXckF2pXoKyIOJGW5oFDi
hfuxAefxQznwL6XY1yG0zjr/Lt/n0+/z8v/vEnEQvubJRJxr///+nyqU+S+Pr4Qfh7n4H3/2j1xc
d35DFNZyHAvfVh1JQzLdP3JxU/vNQW7VIdXGzpWfMuK/c3H7N1woXApEJMlC02x+9u9cXPuNSopl
OrY9FVXoGv2VXHxWmxEqRmi6aZu6hQ2Wps1NEDnIcUNzUC7KqXUfGYuSJuVBjeKP9P8w3Z97uv80
xizbD2LUh8dgDJfOMzT19WQi6YFHXgSfAUiquC3fmItuRW9srcDRkisY4Gd+g0n89UDXdP4bWDOf
L71KsZgxBFody/R1gOe2wDvzW/kFpRG5gSi5cs5OeqZeLVxuvklQ19FMDSDDXFTaBqZlthX0Ju9a
fJCEmgv1Jf+ELh6SZkvwgPcJVtroPW//on/BfOC5snQtklq2JQNX6XNh3qrGVQLS7vQHnUmT/jTG
TMC1l6aCPOfE3eqeNaoaE21O0s/+D0ZxkD41QPXqhPPvq0SF3ft+08EVTXKLKu4YfVda+6YlKzwz
kDYpnB7uj2mxLM4brWnbNB1j2j8H9SjIVI5C7lAvzGuINvidXoAN3tXflBtg0oZYyBfEGy7DW+NO
PJ2e47FtcjjydD4PRk48nyJdzMh1CrwPpTgfRaUM+aMhPWMspv20aMhDmhhh2q5umJpQZ58T36jQ
q2VCD2DVrUmLLNC++ZJ0At/jYYW4CJpk4puyOiftPxMVxp7n/bgzHdvctJUsrRjXiwz6uVnaXITm
CIxSdGh5UQUcd5061Ld4I3vXRaa0m9Of+Oi8BbVVoVITtd9MWw4+MZ3sZvBsdBhoU7sW07ehEsvf
Tw+i/bSQ0ywPRpkt5Mj1zZPMKP2meSHZiHAvAGJ1QX1v1d5QeIo/gqwI0INDD+L02PM7/O0DHww9
W9g2HqgWtAxtyheJTAKIhDMH5NwnnC2hjnJwkGiMEKKnENMgNGxwBXQx/oOJ4OLEW2nicS5mxxAz
PZECmZILRcNdGNWYsf14eoS5nPaPzXgwxGyZqLWCjFQZolt2vET03z5bd4iZXiEbuEcX8vRws+9m
aZaqGSYHjro6ALG5UH2TyhiaCQJdOrBv6IQrFe7FQH/wbw3zZpV0sMOBxcikD+llDeq1H343iq+e
8Xp6iNkN+WMmFPJ1fGeJPeY3pA+6MMw8C22W8MEFj+HoCKbcxvEnmnhnPtrsJP0YytWFQ/yDcdv8
vHYxym9OzkdrgWLXyYuUNmp+OE4bN6fndHR1Dgaa7YVWlg4RlhpBAkDIx7X3mMVd9BRtTg9zbj6z
45klFCxIunCjQiur7eAKmTdujKiF6q5PjzS7CH76crNjWiom3KtJDy72kMDR0/sgqM5stXNDTPvk
cKspSlNGVOcBPCMbG32S4syiHNtoJm4EKs4HWEjos9CCbDqV40A8MUCbtFUkZOz7oofcF3/t5N3p
73VsAxyOpb+fjBolJWR+JlPCItRQyBlyZ1mC5j49zNvvfBBevK2LqRtsZW4Bum6zHaAZKrrguUFt
Y0tTOhNgNlfqd4RbVukWEHX1Pbxzv0c37rK/DO/UFZD7VXmuCXtsFxJIcXhNkEcEpO/nGnjtGMYK
hJLsStmJVb3uXvNLQIdLuJZXyqdxjeLk9qxd2LRa85kfjjqbeVfFALODiNW8jO7Mdb9DfO02v9AX
8cp6OP2Vz01wtvmbwkfwQEGfqnWcdY7saTOWyz6jv+N9Pz3S/BF5W09Bj5Qs0eF+n/sXDEpIUg9q
YAmifmtv0MzbyrW9Bdgy+T2d2T3HDsThYLNNCgC2FHYONTawKsQXzZWmRlD/n6JEv5VFc+byfbtd
Zyumq8CWaNkLy+G2eL9PdEEBOAc2s0TbatzE+/IaPaNF9DrZj8hteNZL68gZfDfebHotUDE/aXpk
3CiX1dU3DUkG6rRnPqJ25N56N4zxflo+4FpHatXbtJD6RdUaQ2L7U/9dvYJmvyge2C+7M9vkyI58
N+bsyHWFoxhCZ0zEr1bZk7nMP0FkR8NIW05bxSfS7pbD3lufGffoJyXYoPuqmsKwZ3c00uiG0o18
0vx7M2nnaKtyq+At1ztLtLWW9cWU8Z4zNDp2KHTVnnAD3NsGIdb7L0wlqu+GSkdI4BrRPWymxXq8
/DHTbHkupzg+RaBBGMbruqbPE/rYznPbg98locLAS6xgXyXJOTuUY5vGAA2BBTnQFXPuF5+MAkxo
DqiqQdZjTP0FejCn1+rY06Dj8EFWArCCYHG2L6XRFKoGnHKpXqKId8NSLf21XNj39t6/NJ/6pbId
r7EbuMh39l24Ofcdj21RU7UAfdgW8Eh7Nryj55qqJ9Q2U+msQE4u6fkv0xLZFcs/cwSPLZlJpYk3
SOhTNez9/rBaoM2KgFvm9t3vokD11FdfQ8M8M8zRGQmVyhk1LdBis20YFmOpRRPJFf7ZNhAvmf4K
7PvS9b+dXrmjFyUGVwBmiFQNy5h+kYNIyKIHXHV+EC+NW/NyXAXL+ll5oM9xy4o9d/u/WNaZ3hz9
cLjZoW4y09Faeh/o0BgfxtRDFGPYosa3+pvTmn0/x4nCfsAKahldBE/hbty3C+AL6+n6zzfnzX0n
xNE8QkBey8R2jWjfJoV+/xkjWoTMPY+xb7W2yh7FyS0cwq15z8XVb+DUPrj7+BJq+y579R7lZYPf
ir6Y3D+X2fp/ZWB/bAcd/kazhU2bKgKXgi6p6aHxtgR4uncu7E8eUIxlDadn0XOlrrN7yM5nq4az
WsmPVT74GrNVHmLSbAP2JFc36qc0X66nCo35VGG0t0ZxTy7atffBWMcB3f1l9sm+OL38x248QcnS
sExDx6J7dh/UlesmOjVhPGnCLeoKiyY8F2EcH4Ikn6oBZb23MtXBualTrm27Z4qB/0Kru3TvT09h
Xsz78Q3BlQG2Epg5z3eU0Xft0BhkECac+DUv/XLcxZdiNxlzyl2/RGz6xYRRvXHOXD3HbjhxMPBs
4wCC5rqoaFsqxcfe+ajrd5V9zobu6OY8GGO2QSLIFhktwimMry40VKEX4VpZmphYLIxL5dLZY1W4
rDbpmfTh6KIdDDu7FYBet2HcMazElmAEfdH3Z3be0Z3vOqyeoQJOnBd7oSP1ddk4U6Yw+Sa3OzyJ
tnJbn5nIvAr6tju4SlXCBhs4qjWLb3nri0SxEEbtP0RP6jreB5L9oaynFoTaLhC1fg7P7oxjn88C
+YriDRGfa80uubAR4WDn2M40sGoagNlOvzq964/sPeJ1UjtKZ66tOtPnPThVYzjIAOg3PZb6JdHg
46PNVbVnSshHpnE4iDuLuirDZSKBBaKmRut637Rncv9jR9egGo6xljDArc4j16GudHDLaoj5wfIt
s4KRsdCfgApw88FXXyD+cRtCpzubZenTzTbLewxH0AWYem5gY2cHKwb/rOTqlD5u/J27j1bpst+o
YJWzRzw7rtLram8/J6/DCn1h8NrXDXzOR+vMBzi2ig4HQEwoaQwgZ/tELxpLHWs05WtrvOLN3DaB
/qigF/fXN4tjWXQ7LNM2THc2zFiUmlHpSDVECGe2EEU7JC0FDlmnh9GP7ZfDcWYXYgYXQpM14yAN
pj4gJYZi6C54AsywdS6yWwyaV8bWeIHunXxGLWuFJc61dl2cbYm9eXb/tLgHE54tLq+9YyKSGRKr
uVdyg3vRylqiukyJCYX9nYJdzVO/zbBiuUlXw67emffR87lY+9jVYxx+jvkl6rd+GPWTgvYtcQXK
WxMQHt2mG/0CNWQKgsveXJzvvxzfVH+u9uxqILe24nCaPBWqZYQSVFjjmYTy7unVnrd5p5v1YHo4
582uICsSWisMBEA2xUV1BQ3vpnsYucu5XFc8ut+HTXMBCxPVhutzlqmn5yjmmZpmdSBZVOZYOo8G
ztHlHVC4MxM88vS+m98sgXFSUH1JzBgJalNZhPaI+jEKniDznhno9LER6iwIK2jYtxB4Qsr5DXK6
10V1Joo4/rVcAAnQAzTaLe9XSh9lW3EZctdFV4YXrnKacQYeDKc3xPFp/DnK7JZxIP4hD8Zr0Rcf
s3BYVpW/Oj3CsZoDS/LnELMLxkInTQsThrDu9SUq4XIRrKiiLofVeJ3d17vTw52b0OwWUZLeSxEt
CzEV+Rxrd1Xx/Pf+/tn9UBiqjVMus1EzY8FGAxL6cHqEo1vYntrpgm6oPm+tOG6fCwDMaHK12tKQ
wUI2XxT50aeieHqg6VP8dOEeDDTbYbANI68N+VQ9SA/Du8LmdJnl3/1Jwhq9ztODHd8GB6PNdlpb
Cqej5BAuza2/K27HPaW9Z5ipK4umHmXF08MdPT0Ho802HUx10jSX0SbtRWTvKsRFfz89xPGX82CM
2VaD0Je0lcMYOsLw6mX6YK4TlL7BKq67LSSwZbhEAHyZ3pEKI0O+geW7Of9uHt3wB7/FbEMaMLIN
reK3sEcAqejn6U2yOT3TI2E/hPI/d+TscRrquhBqzRDYk+ymmqzY4iR3vhFxNLxzVJAPgrqQK/T3
V16oj0VVZowjbtsrY4UF1jq+cBbIp9KKQILnzJY8+uUOhptd4TWMOpTVeAuHfD/SYh6/nP5sRw/y
wd8/O18jig5+lypMR9d3SlKsA1TatRqtuPDMSEdjcudgqNnhAoebi0by5cyttrmme7m292je+Nv+
corIJ1iM9ZBuzlXPz33B2SkzO3JEt+ERtCJr0fjoE/uPp7/h0XPsGJQ9xRvGaBavJJrieUHEGgWD
WCj6rcAXwTM/nR7keOhJ03yyueapncfaEUp9ZujRd5ugZ8Dm78Zbc6sujQ1aPmv/strhs4VwfLLE
BmmTbhw8E2/PNf+O3cauCnCaAE3gJT5bQi59BB6QTFrCO0M5mtyKPoSVXEcmLiTnwFTHPuvhYLOF
Q+4hHeNp4fB6xRvvKUVgJ3XPfNaju/JwlNkFOdRZb6DwRUXnQ3c5LMeVeonO9dLYw9y9A6PcvyDC
eu2vzlWvjs5OAyjpTK8xlcv394hVcJdJk09pJ1d19JK0V/344fSWOfqcuVRCqWCj52fNUSNZ3SWj
M2XBtOCcLcaWn1wgWlpC9gvj7+xdNYcuvQXuruaoBhVmcsJ58NzLQcpxemzkl8lkHhfBm2wvPg0f
6Tdu0LTf4gB0eorHv+KfI85uYxWtjDZS+IpmDmh9+Ib2KMaUw5kg5K0LNI9CDic2u4Wlq6Wi8Aio
6rXk0s9uqyt1rT7nW/Sr76MH7xYp4iWd/7vmERXh9ek5To/jqcFnV/QgzcpVpqBEBPE+z9Wr2i13
hoT6HOAIVpLk96i+nh7ziJW7iln8nx92+vAHZSCvM4vWCxh0svYwdtbF9Mhhl0RKe3qkoyto6lP7
A0ydmADKhwNBLxv8MphOeZhuuxpbqtZco4eyPD3M8bOAeBWlOvCZxrxaPCbZ1IEjkIxQsoTXvPRK
qJ+Z7J7zEnecbHwYB3B2djRgEYDDYaCipG7130//GsceI9BI//4tZndaoCNPgsQ9v0X8bBu3Sfnw
9/7+2a2SKX0HR4hl893m1QvVl6RxzpTFz01hFsuF0v8j56ujEPmcxyI6U1k9N8AskhO1tKNK4xsV
dX4llOgCQO+57X30IRM0JoDFG8DpZwfaMqGuVQ1hDwbFa2ebvjqXUw1lam7TF8Kuejmupy7Vf1DZ
N1xBvsweVF3zrfRxcKzyctCagSVaFtZ3A3yQhQs1yo1nqn/HWoqHw8y72k2EknD8ZjOTGS+xh3Eo
lpCorWzaJkBkFAk19MT3WWk8uLwQEwvqBgIudsS+PHN5HT3ef074rW19MOG2qNHqlVP+Vg2Ik36y
QlTq0Hw+ve2Pn+6DYWa3SD0awMks9n136WynqLzYT61GylRrfyVWp0ebDulPF/LBYLPNw7plDvAs
DlnxPYWyr0cvKtIrhT+cOQnnPt50Ug4+nlc3llKNDNTqlFVhZ4rhtUOE9/R0jo4CEBPWmkBDwZ3d
GWUVxE04SrCl1geZfUCDEPVt48wgR8vi7sEos2tDQyFAhgEb4V942cq6tqJVuC4e/X6dww2+BHFs
r5uNRjKQYEyGjj+iMghnqyi8Pf29Oc/umNSC2TVilLlM4is1JwgDw25nn08Pcjy2/NecHTQv3q8f
Miu+MoKVWzrXw0sNHiPbOBf1yt1C4ZyyU0BeysY9G4dN2+Kn/emqGiE6DQCAEu+H1TlwP1C8kYi3
MRLCAabPZ6Z2JChBRp0cGDgLicccBUjrSPboUFBXKHxaUYFeKjjUZmJbFz7+o3QwS5z1atXZoBoE
4y0Psc3IzXHVpy7y78HEYu0wQ1AVhNsnCsjCbBPtrujK9rFAnupMlHEsngGIBgqYCoEwfuIsjG4u
xzhhKfStty026RaHhotoUSzPNb6PnKZ3A81eeAQu4tbOqM2ro4UDmnxxmmRi1apnrjzT+vkags8F
3MYFo/LWon6/zHBoyy7ysX7LCh0tLM8Ph2w9orCmL4Q0PWo5QwZvT7aOi4K0paiPlV5bHwcepm7R
Qrq0UJcaUf1Dv86B2Ceq+6CKhx30e8yrUQdEW5mDsoT4Wn8oRi++EWwFDPlc9BSzCNuSOKTN6jjl
eN+b7rgoCuwrMbzBhUV0oruHUBwtQ/jkN41BpVuLlOw7D6DTLJAJocxqO9Zljuz0qu8b5Mt79MKz
OlFQtUQurHPKAc9r5ARL/rGRjdciD6sAaDV7e4M8XoDSg9rn2kKDei6XXY4GlokqlLawRzAuiELH
4a0zSgfEaBobL7DNuw0o+vQiDNPhU6qU7Z42Ibl6Ylv+c965KM63hdQe2iQ1rh13+ALBmaZ4ZZWr
upT61mjC/kHCR73VVZe+np+jS58Dhhs7s4W4D5xEEwn+o16K8hz6ve2Af5ZZfknVlv+q9WgYDF4y
XKH1gTCDWpOY9SPErqrWr3Qng9pqDTY2NTKpqg/oDwdfO/ytdn0V6A+y0Vwko836dkTiDdXsqEJD
DyQijFtL6yltjE2PEifZAj4kOeYXNSLGgd73q87UtetUHy3subTQvgnDAosLWOGu3ApXGe56f0A3
BYX50mjxVckSiUZEadhILHKYvtlFV9QY3AhbXAnkCburyNBhDPsOcNO1CAzU3LWgDMQmEuVQ7kd7
yPR645SKj7WhNo5NiYpRTksOpewN3GTsVSIZGdHaUFPjQ6toHEYXRRk5sGb4oMDPVeMCt9dB6h02
SaottpLPtx/TWDxGDdYyJeDcXYOy4NqIo24r7Kjb/D/2zmNJbmTp0q/y2+xxDVpsE4lUpRVZ5AZG
Ca01nn4+VAtmoXALPznbWXRbm9GanhHh8PBwP34OL8HoTg7S+NZPCv3K0M34manE5F4vmnTbTelw
UrTqvafG0slliGunuYl0SOEouJVCy3eYF2huoRwpnNiDfc9nlJ/Jd7jn4CIzTEcOAvOTK7QKalhK
lWZOmVpQK/ddcBK0IYSiMdd2glYFPwzdZQtlnfneCu5ARFLFnGnqcZBhm4hK6GcL9SgWkuoYQNS/
+4JcIhrVNNcxSJR+k7QI/yqiBcXXiPSR0UfFtuMGYDBcR7AlHCquEpj1HhWjRfKnS9QrOEVMz66o
NECNUCs92qYDHGox7N97RY+gvXa7+AKUKTpG4aQ8ASsZhDGuVcPbEnmdcZ2XbnPju0X4LCiVfG22
UHObGWSHdYpSGdRvxUFr8kmDS7Hqz1mcwmkH9emkohkz79KYaXcRDob8hYloGa1n3/0gFrnUngat
96/CQEe6q/es+oLalhzug97PPiZdBjNbJifo2WTFIc9lhZ01tI/wAAR3qS+EtxNg5K4ahIK3mSiR
GSQ5knpa1FQHhKuUa7kprVtCgL5RpSzbqYYX3rpiN9hKYkHQ1GrWMQlFFEjHUnhQUje5JhYNlwKs
ZtCb6MGlKiawELm5coAMF2AWgfBn4bXdTuykel8osbevYLPau61XXA3RWDsw8vr3LVzu24BZ8kNr
DPG+ziJ9WzRBvWdoHa0X6Ecv/UAT7VBW4E3I626SF3Dro1knkm1YSXXyI7Wkcd760BuUjdO0QbPv
JDM8hSPOnA6QXnaBTNmklqHGiFzLg/lYqZivgzCx+plBjWRsWtk3kHAPkX9PDeG+M/QWTcZ+eCqa
HJm//IW2iCd2flO6sJkgaWY5AzJYzJSl4z4QrHwb+zUs+7C7R5cmajRXQReM90kjlB9E5t08u4l1
ZVcNkKy0oVmfkN5Mv49j3H6sg9TaVnncnDor8+FM8BAE7wPV/9g1EBYHnlCrCNaYOjxQen1bqYXx
ScwaeoSdGrpILavxo6ejrgerB4SYQs5AA1In0qPSpDCtKmrzJYdGQrQzOdKftNTvP5VCIsITLYda
akMhZEHIqUUJJLB1Hm0DyFbvA8mUUIAZQiTpBwUiUamt97qXDbfd+AkiqWpfi2H/TRXTbp8OCaxR
CcP6H70XLqnADNwnzeQBavuxrz2Gai7dEs2lfVzk0J+IVF5AmrrXcYbwpNbA9ZVqo1Q7MNpAt250
snz0Qjk+CVWDIJCQNie9slI41Qfk37y2TRxkCC0n10qERN3BQoy4MHNmly10JSVXuGqhM7okH0du
HuKFY6rU6VcEFpF4FovxuhNTDRV0Ldj55hBeN0RB+Pr9pDmkMJHf5PAGHyGnUk/Qy/s7JUcsEgKp
9pDVIeLgTW089gji6nqmbMq4t4AOdNWVhJLWodAqYaPosbvtprGALi6rXRY2+RWKfi66AzhY2UB0
gbBncyQK9J+1stcOteZpH9rMj/a6P5pfgAMymWFq5l4TS50QxteX9T76lPU4nsa81Y9aq7ZHKzSN
GF33Dt36qos+mDVM7iGsrptUgpu+gJxrk8R88n2gKEy0Kuhhx038yYXs7GKMdHiYSURUH4UKxuEV
yhAIJmw4sfRUeLA6q4CLHEHUioMuWJTEx1gFqpHCga66kXlQLDh/08INjk1bMgQsKhXyJyAmf6Tw
4iJabsb9Fz32lSsQ6uWVoJrJj5FvwUnyLHQ6KBZRIBOUky6Gym931OHZm3Cs8FCZVCam9PLsyQdH
ENihHqFnVdN2vX8hC9khQOv1/fT97QthsgIMD4QSMzzzF4LJm7IJTS+xRYRHOvGaudoVCwsvckww
ewkc/QWENXuEeJlXplkqIs+6RSbs6MGls4NlaCdxa1yEp7Uy4gIm5rW9aclnGzfEeVtLAxun3UwU
MpfjJtwCk9sZDGU4jMd74DT/hlL/f+KK/4NfSzz5/juD5H2Q/c/3H/9z+pL+CMpXvBV//69/81ao
4n8ghrBAh4ERYS5B4xXzD2+F+h8TwLssKkDUAKlNf/QPb4Us/ocJEMpzGqCSqdnKcf7LW6H8R6Fl
J5uEWyCeExXGb3BIzj4FGB2MaRAVbgxdNmDDmPlNVDVBkXhmAav+1wLerLav1z6F6Zl/9h7XKGpT
YdRhxlD40W8m5vSoh/lLgi1W881jFHenUA5QXxvgdCaaGMX3TuxOHm91iGVWirXzlszftvkGVZoy
BpPDrz8LNerLsoy8indvf+vpGw3F1/t4F/1g3OCzvlF+8lhXnqCQX3lwz7eVNRtsLWNDoMCZWZ49
g8dkrA2EA0obTu6NkX1H4ePM3W7/2r5zMpDZO3ta2LkByEtefe+keZAe5xCEIdZwFCvSpKi5qzNl
DUn/Uiudnd65oTnlRzh2Cdq44bSD464+QkNlI1Z+kTxZ4IPyL/Km3k+AiRIuBPmwVk1YOj8DFCsz
GRqCUfq8bUEOE5MB60gp8hTt/BwCbXUnoAsBQy9CRqadWZROPOQvkceSEpQ9u33WF7syrLe1BQPo
2K6586x2/rLzkgSpIcUffpo5qxfWUTuWVeSWtnynxXaGsMp+3CaHGASiS9rKkxjSUNs4xU78pK5U
tpfciqoHG6HKQC212dfqNa0UDRWqLJDf6U7rNi7PzEjdvu9b8yG/v5f4rxl9tkRoSSDOTFIKCnfd
F5nuumVnlwbnDd+KHW2bj2swjzlO543Fqd52dn15Nel3D+0g5VHp2f3Z7Its4g9RPxT2o0snYq9v
JLv4DhHYafoFnWSzCdnOe7C+r6x98Xi5Sy2DFERnUP/1L7GMQGtzaArt/lv6CB0prThGIPQtYk9f
+j383/5nE4hQfvpfzPAsREqDoeJ/bM+H2LKoKPgWDHbhFAS29WCelC114ZuvqHCAa2hPdjgy9Kh9
Ce/iq+DjysqXQsq59VnuhRZQPlIPKRihs571L8NV4JhbdG/t7rJ5bK/0wzqkdopS8+DC4C9KlzIN
IW6z15tdylJRiwlhkqE6xx9hMSmt66hGmLUwHdgyN5Fs7br2N7syf3nbmdnZGdd6xcNcJKaV6gcz
vK7g+29u39/NWXXybxOMcE6XH2WJWXxuJYDSUeJXNoyNRl9tguCDkDBkQpx639DiqTEL/7chY7aF
WScUFIn4VvvQv3BJzVM3u4uF0HnfzOJnoU6sLzL/FudTeqFfMnXYc1LCoNtl89A3Pyn1blT9RyY/
vW9q0SnOTM1iQQCrKeSQU/QBhch79dDtEEM/rOEKlu8WTQa+yawMGM5ZlEN7puyyKZDrV5WDWMo+
Ikm+UA7eSTzWlJEoJHK/7FIEylcC7LSCN26vcX+wnfQoJmLx82jXapkR6PBC2okwOEJ3bVU/czHl
mdltXBe503LFR/7LUqd0U5LEiUTttcExqJq267MSAMfgGMxsm0dv7x6nj1vYo8C+bezu49qk5eIn
oMuUP0UmErmvXhutWyo60OBDUtY1dqvUPGkrqt63Wfj4vsPMH1t/fWxnlmb7iVYHUrbo6+ExjPrp
tgr92nProOu5F6FLolBuv29x/tFBRMP0kcpcLP/QMpwFkDiLEQhEBdjOKE1llbUpYmghn983os68
ZG5k9oSEmDjvIRCHNDu/FYTnxFjBfq39/dOfn925+tDhKaJOFCTwSurnwF8Dec094GUF1tSKk0nA
mZx4baGO1SKMwxGqo+y6KK/zhOzbOnTZ6f2NWjyNX2bmTG1Dlkuq0ciNXabKj0qRPqR6fgIK9eV9
M/MQyGoU8aXpJxks6CVTPtuv1veTrs2KFp1WNIHpgPgEqIh5t1Tcd6sQjYVFcR8ClDCZJgdONnOx
CLRTTg27scW7divbUHB+DbftJmDssrzuLilzrpIBzIfo6emzQh6XDNEDbtTnrXC3yf0MVtWW76g8
Nj/TR+mSTMzO9uk2OuQ7iLm3zW5qXaagQ2od5oU/8JhXv2AWM/pY68VS0uFQIfsztJPuXms0q5qP
7x/lgmNC6cBKGWwnk57fZokZMR+GbAEyHf1NH0MIYhn5VhBDOIuz1v/d8Puyr2fmZuHXL0RfNad9
pRQ6sWX5z/1WhbXGPU55ZdxvxV22ZXxkZZVv8vi53dlummJchoOJXViPx2xzNV2n7pbhDm1HvwCU
rLWVjn+ws1S9LMgYaIips55/qJZll5pha8MSfzQ6f6cqERV5hcL/Sob1Juq/rM7gOURLG7yJMVtd
aVY6NVi+EONh3Gk76aAevSM00ttkt06vshAs0eSGcoiQz1jjPJ9TauhFx05sqJOg34T2RZKvRLE5
XOLl6wOYJ5HK8fh406PX/dTojWk9U95T3+TiNjjVFwYffO+g4LiNYY0R8y0q0iu32RSGz9ORaSNR
LNF0KE4mbPXsopGrOKo7T/rL8DQ7UDr+IVmticxhWX8v8Jed2YVTM5aq5BV7mF72W2HT/PC339RN
+UHfRazKeHzfE5cCqAbEjEBNjoVgwevLJxNKQYRyurJj+mIT9bSXdZsEBM77ZpYc49zMbFFS2SUe
RfTKplj3oY3lgvaU/ulPbIDdMCHUVbkUXi+l9cahNbS6sqVCuVOQwrKMtVFWeel2IyP918bsvjHR
UJw41ku8L7w1ju2zepKZUUBM2QS7k9nmJ2kPlcEdCOPke+z4jusoR9/pndhZ/9oWXeX818wOz8oB
D7YmygiIgYNYmaDU32oHLT87B2i89gEsniETHiJwSKC483uvGuQ8k2X2t3Bd61iEXXVEDLZb8ZRF
h6SKBSCdpPFNb6OTGpLkWuWlxjCy6AEJkUPkyQepXElU3lRTpg96qpf9Y2m6/s4ylTQaBrMejdL2
j8KufQ7ui/vOgc/9Uq926lNwVx/jbWYbTnapKzYSZci5E9Xkg3W7Bvhc3tlfv2R28zF4kkWj2FZ2
J5vbVlfpwK6CHyfvn4ev89XO7gEjaWQNWCni7660Mwr1pmrdE0oF5SZvQ3fjeuKjK1kfq4xJNlRB
ozxZqcotHiyjgPSTJAVtp+nPz7YbKfHM8zteA1bcX+h+8KkYgz36ryu9scW91OG9m9gdGMObmSmj
tgpAiPMxdgGwH89/VFDAeD/SLCVGjGRwHxiUW/kgXi9l0HvF7PLp7Y0SN4MEbtgc/fJLLrkrt93S
YtgqLLFxJiwSrw31ea0gWDGWtpbLTobeqkbv6v21zEFvL/eNThcObhQaMIgVvbYxImcY8yXwgBra
fIu0c3tC1THem7na7GDr9r8MbaVtqhHiKxV9Wa0fxbuV3zA539w5oX+b3ouA1WCVeP0bqrEe9d7l
N5ifU4BpKFNBIgaPdKgegn1yVJz+w3jlX3jSpvro3q9twZwV6K8t+GV+/jRC7J2xDch6oTIx9/2l
/uUKnWRHpG2wjRzZCU5U+B68fXZ0H8xNyeS8LG4YkBF3CHFQFlgLtHMY7F+/h5uQJArOdVrhr7cj
kwp2L0B4U78zjsZN/OjbkaOfzKf0iALFE1Vfc2t97rY16lzMdVDu31BxPa3Svyy5H7BNPN1gGsKc
+3kcKUxVFbx9/WMZ7wYnuJDgLjEv+27rfpO3iFhfrT1tlqLEmckXbz2LEkKl+5pVEwrd0ts1/ncE
WewOWuwVh1tcGczUUEAx6UHx5fUOJ1asu6oXtVTSzX1w0D5OXJHJUXrheGr360+2pXXxXISXE3Ze
IuDMoBlZPKYMPNzz9J3gf7J8hFvUZruyrqUof2Zm/vpG2QowT4wZbdM5wsa3sydvH16nznBY67Ks
rGgO2jcR+gutSKvsXPvu6t4WbkXk8IS1k5rCz+vQQAuXYzJo8zIJN39SyBIKxqlMOhwe49urxxQS
U/EmvmeQFnq65veD4WQNsgDyG45pfkmFkZEiwoU1dR/fIl3sTHXV7DE8+SvDJW93z6K0CVs/AEOa
n/PZ+GGIp25zSREBgmaUQwPQhN3nIF0bbF2IJa8NTV/C2QdVd12HFriB4LYj7fRpRTtECRxoITfh
TU+lZNhZ06wf6amtnaaZv/X55AkVMDvE1z9i2o2zH6FXshLTpAemy48wvwBVGXcjsdXflclGfmLU
3O52ozO1JPdrVJFrOz1L88p6oqk1sD2AfPV0C5LnpzH88Nsf3rRC2PMtEAkgyGcrBL4gAamnVjKN
z0/Q8Xqjb9xn1Jntta758oJ+mZovKOwEQfaFxtZCBCg7YFMFQloradSakVlK2luuliZIOwBHSD+i
KrIHSmxuatNfmV5ZdA04NV5K3xOD6BTRzlyjT8c0KULqhZ3dbr1xo4GuCDZToaK+8D9W36STvFN3
5s76kN1oa8WRKeq+Di5gR0A28aAB1cED+LVxZCO7zkuTyTiMnglz0vmuigAFwYK3hXfeFh/zDfO9
8m6a8yp/k7eCe54xL+oyEwHTBL6YpV4Ds4Zi6zdUvFTordsUWfrPY46wMCwpSvXpfRd9e+VhDBoO
0glDVug2vF5rRGWtsiRO1B8v/AEQXbEWq5d85tzC7I7zNUQjdQRB7aBRD2goO3UDWD8xnPcXsugy
Z3bmOUKESOSQF6wkLUKh3khDqVwMQwNaPkyBGaRihCqnWDqZHpjbkdfkAcGr9HtXlNaObKffjFAH
XTah3DlRF7v1xhygKtlocgUWekDlfe0OW9kYaebjnahk2YA2HnkUfI5b8aqwBbveINr5zNCFvZ5B
rhmcvRvUXGEAMxG4XRJa4eFga713jOt4Jd1YeEJPPkXKztNEhN5rtjDFqxWpkTjxdlfLG2vXHlNC
X35I9tpV/GA5wY9Jf0ay/UNNnmw9WhkfUm6vhfg5GdRfH9LZ75itN0LqQ2iCkKkx273zDsmp/hpv
g/tuP26Yr5GSDaXrfXvfFpvqgabv2qzfywHO4wg4JsboVV5R0jy7i/QUWV4jgFwdHGN2L12gg76X
nOpm/S5d/Ix/mZpneFmjMnaQYMoKxCeqrY456g/vf2CLJqaeHYk/UxPz50cqZ12GriINqaa0DRD+
QOHft7D8CZ+ZmN1hqEU2khZO+Xe5UcbrSaTJcyyn+pztLad2kls13k0UBNsSmcBVjZg3nV4C71SB
oDzAe5dC8sx8paPImGluYysP1repgKd8TekzSHv128T6V1BBEy+KryuLnrxw5iUTrS4NZhC1TPpN
+3521VVZlsSylRIGLvMj7BEH9zhlCe0H9bBerp5jXadv4pW1KUacWdODMEWljbbGlPjVAWOF7YHh
3tKRd+FFkm+S3c/4yhRXgvOC72CVFxWqTSB75z3fSmrCpE3i1haiz7JwHNWVisjCjQ02EppsyjvI
q8yf6hPVjVVKnFx87C+nKnx/EvbywVwpVk0O8Oao9AlmBLgJYtpZQFFLvZ2oHFqGBqR9JHwfBKQE
qmMr/HzfJxa3i+iJng6VJCAwrw9J9joRLHk19byKjdB+FvzD+wYW+j+4wZmFWSLnmUbYmxlO150m
ovRiXx7Gu+So2SCdj/l2xdrivoGVnXwPQtz5uzpW3UGPRyoX6j65zkSbSHwhDagwdFvqBXe+Yxyl
o3Bce00teoXJiCMbCZJ0/j2nYl22ZoTZSLqz3E9Z/tj0Rz+9tYrbvrtQAmOzss6pQffGP84MznZ1
pLYctX7OuV2ap+w0hY6JOn2den6hO8lWnlmapW1WX6ptHU6twl27Hb4gT/b348I/aCfUkFeD46JL
4vLAsCfYz5xzpjC8yC9kDPra9yEmBo+rnd41E7M1+X1epGNO9Hev4kfzNPzInuCAhpJzuJS+MKKz
jVZC76J/gBGYBpEhW1VmBnOLiaKQGRc75dKzW+Bg2yQSfIfRwfiC1kK51bVMujNrvb5vqkC4W3GX
xQWf2Z9lxoXGMEzr8pmXz+1O/lkT/ceP5aHlZZFBLQ7/wM1aEXEhBQT/yvOGFim4iPkxdl2Uunlg
YjISb4am+pbVHgrfBfKl7y9uaW3nhmZ7KyH/7AajzkuxNryd10XSVmrq7ftG3gCsp9vs3MpsB+sS
mSgGvhjvZeDzvgY6/M36JjrplrTB1vb6QxHb1bP8nHyfShmMP65Uhha3kwuH38GYP7zErwO154ml
JSctLit9ijt/E3vP0lpFbSmNhB6JvjkHpgJwnd06VmUwBSCSTqtUoXPu6+iyQD7Dd/5wPTSxwc1w
zQH7f70eSxwQePHGzg4RpXXz+66CRFxdcY2l4hMUx7+szB64zJx1GaREWLnUT+k29TeCnR4sRgyh
mGJ+zj20DjV0u/lKoX+n3yMKnV2sMwsuHh4vXgldVJHUa/Yz8k5XPUFlsUmD6q6ebxhEdI3d+y66
FGMUCLdBBQFMeKODUgumXyshWXN81HbKoT5MLwDmNPfvm1lo+oKpIy+nZ6/rmvwCkDjL6/LagBM7
wY5xw1jvNtsbzvgC/KYFwPW65viLuTJlSqjmkRyUICV67Smq7w61KCgN/BTqyYAB8lAAirSqjXZl
7PVddRPfpU/NxZqYk7yUSpzbnQ71bJ0RQtCjEVvU7U7uXrzrnztH2k4dWcSzp//agZqB0Nm7DS79
+ymdmUrCU5t9jUl5usvnd/35D5l9+q3am+VQELzVGg5pL4VA4HuoJ7YgMdqBxPb757vkq+fWZplF
1IwIhVVknlbpmjtFLk7q9GSITG/1Gl7b4VnkVsSYcdnJk+rn+OiNTvrdh95IPwZH5WSW2/anYk/B
5/e73ZMD/3KoWSgXYC+I1AGzFtheWAAg0l2ruCxtIvU8RDIhUZKhOH/tOzm1SmuIeSWoNSMCEBGU
h8RAzVXXIT54/7xe+hxz9zi3NauByGXnVpJF7ukfIeCptxJci9WTylBCemMec0d9FrfdTf2zdyby
T+aa1/ZzbbGzUK73EmRbIYstQ+W5iNJPbZQ/MfS/8mZfuufP1zkLohCWdeOY8bLL0WrXWUb+8P5O
rhmYBRqAAxxbykbqlGB1VNzq9vF9C4s7RbeFQs3LKMBspyIr7Kt2ILWVAalS1+0KW1Gzr3GY/iZr
78vjm1TyX0uzzWICuPPMcSowKHBVZALaol/qP4oV07gXraJp7GteCypbuW9qTt+ujdYRJ0L5LnP6
VWbDxVLCuZ2Zi0siq9A0IiBkyulRdYqrWty439uT/E2xs61/cm3vpji8f1iLL59zq7PTCjOlLvMC
fwiPJMx7axN/msbHWiiDtvLO+FE+rd2ti/5xtp+zUytq0jItIfb2kXiQteu0yndKsvZ4XLMy83PV
T1WpnAozqd9tBRisGOPY1P+va5l+xdn1aZi1VwQqVpI2cuJG3wya7jT9SlBYLC+cH9LscuzbWswU
SEFIWY3n7so9ouN3ap2Sgcf0au0mXtu52d0Yqlro91O7phrdeFPk6U8tGz4kRj6uBPVlQ6o1NWYB
Exqz+yOAAbhtpjJGnX4KOgQJm/s8+fa+f6/ZmH1UbhGIXlpwtdeFcAiH/Gs7iLs+G1YazUvZC4Ul
Q6b1A77zBdF45geuGmp+HvPtGsbXPhIYL5E3TKvu+yFxEkqsf7Aoc1L8nGqcdENfe10HpAK+CTYu
F2+T7i40LgxppWO4gMG0dKpy/9iY68JA2+FDEs1XKjxIO9/OSYNFJ75RP5nfjafgSb2ZHheS4z2n
V+WVcZxmooaTtm135vVajFo8w7OfMjvDrstRPh8Uur6ScghKV920Ojz3cSI9vb+vy8HwzNIsGFpV
0CRmn00lE0aIIXN2CR0bharThEBSjutF8kXHObM4C4Ztbip17fNlRwEM6cLeL3oiVbjtm28D6mTv
r2/x7j8zNouJfTww1GDSIZP0aKMMD1ldbN+3sPhuOneb6SzPPgRPjsA55zSaKydLwfzEO8GGs6ux
3Rt5B2L2am2yawGq/tpRZ7FxyAy/KAQWFR7bS7qi0AcEm+hkOeomBpGzjTfDblL4WT+7/2JaA0PL
W1R98+IN40wLhY4Km/GQbT5DDHSafMb8ZNkTPlh7Ck8P65SXy1/DL6OzQxyj1lWMqdQc69aHLhMu
EGRDG6p3V5xl6aUNaubfxc1Okr/VC+g/TAh5ZdfwGG123aV8WIPOLH8Av8zMjq+Fp6ENBj65Kjfz
jZbDBKZ6jhsYl8Fgfo7FVRmL5f2zROBoVCmZeHztoWnWIOFaY1CHIUqpqk0eJY7brGlWrpmZBa1Q
gpfdt7gR2qqGmlRWN0mXXrGcFfKFxRc8HBz/rmcWszK58qtUJlDLd9LzBK0oj949Ez279iJ/iJ6k
j+0FGklQLHbHFtDFobn0eMa79+HnVR22ydSbR9rZT5kFM7+WKhCw02VLg1a206104W8n7JPixL+r
3PJX8k+qOPGPwIEwx3YJXRkURsN3n2XhNybu9mkorSTHi5/AmYnZp1a1yTD07XQHtuFzHVFuGoKd
ERTjJsqAMuoWWn3irpT/qJ2knxmefXt1WfZhLfIKDI/mfpLY9i4nXQaPeQNvu/aynVbx5tTOjM2+
wKoKSMQVjHlicxS9+GQEa6iYxee7AesJODykOkj5Xn90XdC2kazwNaTWZrCZuHlu9p4TgUfTL0Gl
7b07ROFgd9ui76380IRNdfEnOKCXIiwDwFRGIMB5/RvgyoOlc0KjGqHohJQIVN/fiH3uuAIcHv7P
lZtwKQBMNd9/zM2+S6sLgrjsKMBAXEEukTjSwd/pW5BkwO/+dxfSdFLzk5z0CDXWKUF2O8vcVcUo
6TyQF2qlApzgqmkU2Au8jeGtQTiXvgzwTQqjI8xQITL8ei99vR5CGVFO3vgp5KbGXWs227oLHKP8
IdObEIVxL66mZ0t3xbnVmRfFYw5Hts/6KgckkQBB/f0Uvx9Il5JNpdjdVok33ifPLhAU7NdwZC9t
1Tfbe7boWdrdiuwt+JcJxzbBfq2dcBMcJiKfad6PySDVZp4GYVt/KzLOznBJBsWW9JTc+tf5fXXT
HdZeaotVYwMULT03OJreDDVXsJNFqmtRFYM66Ft5zHcZCmYbBoEju78zGNSdsKYfDZgi13ZjMflh
qFIBbs2jh6m21y4gm1FQRBG9onprJo7+04B2xqeu2V5McAv5ufwyPFQPxMuVFHPxuzqzO3MCuQMg
Cn0d9/dY3ERDedH2+tb112ipl6Li+fJmhz3Simr1kGZm2BS7aCwd09qtRIgVE3M6ox6ygg7J2xdc
ZLntn6Mv7l45TDemLOyix+qx3q+RGC32is6WNR/fCzovKbuCt1R8SVTaWzey+TJ/4W6V6/FauguO
SbvxjvJz6qRXNHGfv+f7NRzB4gnCWMCwM6A2aT5v04XlEFYZnqNMgqZltY0V70ls1xp9i9t7ZmaW
jehVSQG8Znv91D/kVfQlVOIVnMwSwmpqJP67lOk3nD13IPuVjLFkO4dyEz4WTuN4B3LlbYpmjbrR
9tpA41neRrw+1q7t5V0EFAyXNtjWuQhRqwVEw8HkrYpElF4mtjx+GKrfHxScJox/WZklB1GdK0kl
sYkFdFLlwAhM8vOPijSMaCMeLTOCoCjTUs92sRx51Auo2EE8nVxmgnA04v7ONM3t+x/c4o6dmZmt
RWyNqiZhYxgl8e9Hsf8sVfmP1BtWvusFMzg1Dexpngzq4lmeMUJhl425Akiy6+3av0Cw5sFS1oQl
Fm5gYxKFgWsH6s43ob8JEs8XFPbsL2Ya2nUvicVagXPak9mdd25m/lqSVbVFGI/FtKT1lfcxlWDm
7uNNIKwUnBZ37dd6tNmuWV5KNb9lPYZ23wePYnUM1yat1kzMMrJGGgqJ7jE1gvAgZEfGQDZRLG3e
d7KFHIUNm6brAD3qkLC/9uUqAuDsSxgZhXgHLfBHrWvqDWxWu0h3K1sZg6/vG1w+oV8GZ14detIY
8U11ttZZ7U0gSrGTNF5hBwr3v6iW1fF9e8u7+Mve7N73qsKtkCNiF6ND5j3ojbiJxbURqyUjkwYo
6AxNUxgbeL2L0piIIVTLHbKZmROXSPu6jEqKv1+1hT3hl5XZUqoMvvx6xEpdqldoJUNJ61OFDk+W
svPUlYf6Un/nlbVZ4hL0VpLKHdY8ZOKuwfteTErF9UGWNnozKZVv2/1wWNOJW7gFYVLAES10xDXA
DK930o9qtZZyrPqKdNmr9WUpr2Eylg7r3MRsG3uNOZkgtMCf1MVVGj213fDYxStntbgO5voYojWA
Y8wpFFRf0NJAdEFkG8WFWmkHWVzjC1kq/07UZVTzRJX34ZzxN8osESUSYpB+BZHlB2a3kCFSN95j
dvTAz6yDHpbyh1cWZ6fj1uAQ0kTnSroqL1VbOuoA67PTVLJRv40OmfSNtdfsdbDO0lDBK8uzQ4P3
L8qlBsveF+kZuFe/jW+ReEZHe2JmkZ1JxdqwJd+uvjGYH9yGB/XCB/exinyZDM1vmPNNn30WSh6o
iBLhPZXjCY5cf00CO6JuDDX3gX4aSJ/xs99v5ctJo0VeQSAvfpTn1mdpvpAU5Kgt2+AfgRR8iQ4S
I6rVtrygw2ZrtvIE2mclDVk79HnfS+ubIht6bHYnhrBkhMtVGw31nWErp5KKNRCjaw+4YndYyxmX
sG8G0ExQ8aR12hveB/Sm3MbSkx5mvvFJ8/rvMObfD3V+18jtJ7GXd+Mo7zxr3OWKcZLytYLa5M5v
zvrM/MzdLTmoqyjte7sqvo3usWucGrHAdlhJyxdd6szMzLc9LclMv/B626t5jUq3vQTzWg1RLESt
vV6tnOdi+DuzNnPgodY7HR0LGElLbZNlF1mIOIhlv3/rri1p5qf5qAu+mUY9spviVq1dJxjREZd/
+MghFFqxe9/aYrD9taS5hxqUxV0VPRo7NZXPndveoICwkictmWCKk7EQ0n4IHmbJWB3KmR9kUzLW
fzUr14bfdv/+IpbO5dzC7P03mk3eCgMWlJI5jPIpGx5c7csf2GAEgylik8rmvEsamUkYlyI2EtQ8
TLQ9EV6yhd+VXWd8EUpsE6Y3rnK2a04KU9SKp5sCsm1m8pCjmFCt4ave9u2woImsQJ0GzNAofZ0m
IJJRQkhCYOilTfNz3Kbb/iAflWrTPNO3Y1T/t+srM4Oz8zdQ0hxKCYdOx2LT5WhbIEb0m4eDCXqR
PI4mktA3g5+Gj8iZl7OmTBa38Vhvx445xrVO+Rs3m1mZHP3s8WoGbaLGZtrbIijzVrjpRsmWjZWI
tmwE0TbAqBL0IdOfnxnx69IEzM9S2vBytL41WoiyULSyX29hJi9L+WVlFp61zGtMvpqeyzA/TnS/
9ctIX/kip/1np/PL2CxIR3nbuSPqaHav/jC0q8j4Fq7dA1PkfXXdsB5GfpDcJcKAzZgdTa4mWphG
BV9m2es/gNVFW6iIlEs1yQJl0yECdBR6UYKsB1z77/veuenZgaGB0YlBVOJ7prgJ43zDPPvG77U/
MUNJHEG7qTBtzu6e0s1SX9Tr3o6l8iAGErrxSfoxVIuVx8uS/xF+mHGioAHZ/2w5/sTZ6rnYKapL
ybgXwgdzXCkAvMkNOCy4QqbpfqSRJGPmD41Z+5nXcljlaHzxkuIySe20RlTFV4uVm2HBFFwXE0yB
8iMgmtmuBVaa+Ilb4ecCdDu1YqDKkjxVfrwvhXTF1tuKK7wuUylg4rtFKWE+fp6Fw6BKfsMRXSob
VFt20rYBwQW+zxa8jb7V9nRHr92Hqb3HDMLeqzfrc4oL50eplXEjprYW5v/1yOgqWWfFIVRfdXMR
0GQbV1a6aAMsFww24JKM+QGCX7NGYfIRlMIvLAOedrO5LfTRef/LWjo82F2orwFBmBCmr0NhP/SW
EauY6XIkwaNPQvZNNO4l/8f7ZpZWc25m5iMRymiDPnBsNdTSuvhZ0U5N9NvcvfjGuZFZVjcWXlW7
Cj7fZQN6cR/K5oviFSthfWUlc5j26HdJ0taEokToHCO5SyRYs7OH97frTTr3eiXKLH+IUkrkXkBm
X9SeALd40MkPkiqUKz729ok+2ZGZ2wF6whN9XgaIEg+ZV53C6nAafg6OwqxCVGwotd8Jd8UjU0lI
Lf3J/ikokoiAozWGtV87nMIYUa4BBLDlPHwo1f/L2ZUtR44jyS+iGUjw3EfeeSl1Xy80qaTiCRIg
eH/9Ont2t1SpXKXNPM50tyIBBoA4PNwX1xHsVbWnC0s781jhIv9j5mQHEQapUln9mmbMNbNPRS9j
Y1xA8AnhSOdNo/xCIe977rvu5ReL2t8L0yfpNKCJw4FF3PrWXs8HUMRIUAlUV3wHvMp9HYClYbiE
Qjvrj1/MnsTlrKtFUzGYZcYAhfgrB3FT0t387I/ryTl5+v9a28nT33PCQDsII5bYWAuaoO1K77bN
i/eqhap0VUDf8hIc/Vz8BKOANqMcj+L/KYtSYQ9m30PmEaWMOUh3Yot++G0SwzND7QniID8vcb3o
vi/x/6ydJml1ZYo+ydcbasDsb3oPMC20Qt8o6d3OuFQnOXu+/yztlNp/6YFzY4wgpX5UjkY4H5qH
blftpi00DR9RmXkpn35e3Xkv+bO6E+cczJS2qJJMnlJBMqr/bPv3ZPy3x4D+OQF/jJy44mJJ0lVA
RXrQNfWz7Ao9CKi5ZBeCtPO+uGqNg+0BGksnVoQjnSHRYQVonu1K3QEprG0XXULSnd+xP2ZOXL7h
eDInEK94rEOZrgz70fJZEf78Wc473R8j64/4kohoBOp52XpL9ZK6JVmgyXnf2aPfZzszffnZ1tmX
HjHLSg3gEFDI/W3LKJymHVLsmwmVTaBi5SNUAgNbhUZ0lV1w8H+0VL6dpi/GTvzNQkNaWAoelnov
pNviJYnLgEXVEY3cY3MvC7eMXOmLTeNjKuO2EC4ohC6VBs9+QkhgmegaIgw+5XWoCjMZQSSDeADj
qWx+HvXPaYx/3tWzJ/mLjRNvbBQjXxqxIO9axIZMQAlNzoVs9f/ZTNDgEwqBh29yFlliQLZPsXCu
IJJ6S1G5UoKGNV2zb7Qs6R60NJ1fncYe3Ilp87sNFqyHAsK+ZNPO1VhEvTAB8KCQiHX8jkGO2AVr
prKdjKbbj0JBK5I5XRtPjGt7vMxK5jeQwd46etJcGL04u1tgIkYrzwSBxCl31dw4maY32C0I2rpp
dmuzCw/V+Vf4i4X1FHw5UW1TtxlUhHGNP8+VO9yvXQfIQa74oXxDwhTTgaAfCH52gu/onfXmA3IL
7xUF6aR1clksOmQ6sSycY2Odpmv9deqTRb+Y7kOE2Bt+j/vxWATOS3+RFfJsoPPF9MkVYtMBtJsj
TloF6m1gpiL13QZs6anaib3qVfF0mHfWdZV6l+exvwOm1mWvSCnUBKCw+88L/mWzR61NHTFi2SKw
jnYErYk4P+TbPMrebFDSFEG/a6NLuNgzpxpk7VDXgwA8OEJOY1bRzaooSvBDJaAAVisjlop2LVL9
wtV8xlVXFhVcHKhGGt9YFZOsMkBRUs6I84sHq+IPvVNdcNZzJijasaDXBD33N8wXG1AltBwxI0cv
oWTy2f/box7gfv9q4CTr0nJaYxhbYqt0jP1Or2n1xuoLce+5z4GgHRuFUWv9G8O2Wg8lBq2n2euh
Eq50sQUtmqr4uHDAzjxe9lcrJytJWQ5RcRMrkUG9Ybfa2zpV9ytb20rjvgEiKLn6PxXMX9N/pZ/N
9b+eq5+U+FBj+MvoGol8cW+eM03j1mq0+cj4prbAq9dfKAV9J4lYjWAsHuitc3KiS1ZXCcoJs7fC
IPO4Dvu3VXGPoKDRRBA2Zs/aMbulnggbwP+mS+pPZz/fF/MnN1dqVDQB9cXsaT0UcovGdfgHueQj
Z8IcnKQ1yQTSEAiEk5wP/TmmNiZ8sG0bzMB3yqFZrvKGMFBpjVD2AZnzhWf5O7satvWryZNoJ0k1
K3GWZvacuNgwGaYx3ZVgeNPvh6C+BSskcR2MXAHKdgNAiXHBX8+d7K/WT8IfU+OKmauwTlunBjCv
eSxT+4LnXLJxEnlU0CVOWMNmj1hWAGIf6MVfSInO+QboXk2whEKKA4MBf/t/AVFsnXYKXrXmmsy6
OxfM6y7OLZ472l+tnKzDqgwNksN89opxlyMwNOgr0R/b8QLi4UzaAIf4s5gTR7esmrRch5n/RXjR
aIWOXyI6Pdf6gR0I7YD5RYWU5HoWvlwaSj0mfLKz2etCVKHMbR81HsShD0XlOhF0DUP6H1zAeH8R
1OMOhmLKycJ6qa9K5RRRhq5FEGA95Blqozq54G7fhw7WE/XFzuotXxY2j1pH5gQbOITFtXyim3/x
FkqvvMmFC7prBQCLZlPEOXdJ/Ps/IIg8+QEnoZ2TEuiSNzmy87qE5jzSJrfmyaEZ6O3Pr80/eKiT
7AUSnCvoTPuH7fTkG9rqPDWSY6mjx30tqjfWXbu3PSht+5lHd9NGgMSt3NPttBUb5XUJmD8E4P2L
LinZnT3jX37I6bMHSkzHWRAh2Ba0pou7xX7+eannIlcsFck0CnIIXU8j8hbug24YoqkhHAMa1iHG
JLuNjNKHaceDxSP+hEI61MhfzOBn0+fX9sfyyefUMDpcQcAFmwyOYy5AqHPpZJy1gLo2hfIOIpRT
KvgcQrtWqlR420AV0jzQ8ZJiLD13qSCCgrDnShyIvtHfZyJZoCmU8QVcpeCjno17PHRBLq9ACe4V
BEjsvPdFApbWodv0TaBLFirDtaYQ1y6qWMiH3oKYvVhCodNjp/F4nlPXWI48+ZymHK/lO0qlu8ZU
Xdbf2+OLGM27DMMJ4EDxnfaY9aU719d1+TS3PUoId0v36+dvdH59a3oL0PLa/v17faOpLrgR4H8r
Nd5K7tSH+fVlHP25DwWdDwNAMR03tH26jRMI/0YNMaTSF4HeCl8YFy7JcxbAtkXB4QJFTZQT/14I
qdRedE0/e5g8DRNZ347Opbzk3DsGLj8ItGCI5zuEOHXSZu4AxvfK+qM0G1eAcaeB7qS4UA44l3WB
NBAU0KvYDD7Lye20KJwtY4qQbY0YVb9N3DpcnmyM5kIM4Gb2ixi6EwG5BC07Fw18NXviC5WDudLE
gFmh3fc4Sur0YFsXMqKzNpBEg5IKMQeyib8/U2K1ZTmS1QY4VC2QInbPpL4QCJy3YcALDMz6g1j6
bxuV1hlzOsFGI65M/XrKD1p7ofl61oQNxDqkXFZs2EnwWVXSlOh2zV6OlIGbHxlAJsBa/nw2z5U6
bPRBCcTiQfrwTdPPQfNmMHRkDqA98guO6Sk1Hlygox/bOqDrqAQDLeGlotq5kwQACDJ/qq6MsCfb
N3DZ14uF7UPdyGWYfM/nS3Xk1ZNOn9+vJk48TR+5hlAAJhKFCszBNXGrAthWknabzPTIqfZLtpfu
8ktGT1yv60a7azt8sxnKJPnAvcaa3Rxw7Fy9NvQ6KuTrz9/vnJNAAR29V+gIg4LtZCNnZiu1Wq9X
Er/XpheVP1L1+WcTZ7/VFxMnG5no+v8AnTj9zdjV0l/CZZy781CQhNAPeoggd1vX+CUmtKe6VaoE
LshcpYJqgOCu5ewvXApnQ2oLc5hAXNsYxTy1kgt1zEuBtowMgFsXLtSWM2gdAs7qYyguc+eLCsJn
neGLxZPYxIKwh5rO8MAsexsM6TrTbwdUCPks3GK6oeP9z9/p7DZ+MXfiCoqm1cKG0JW3WO81+VQn
iEm2gbzwcJwtNWD2iOLdoCAa00/MzLpOU95hVVqkb4mnP5Zvwwb4ZNBYr8PCdGtUbhJaQEgn73V0
6eI418/DaOUf8yfeaCsCs3JrOWVVTVinO5vPwRWgRcJw3MNFKr41OT29RL5aOznPiT02ZsGxWBlk
12ttlDxmm1XBY9mgJhzacCAQ/V9ZD8mR6JBESsNLD+Z3eDBuqS8/4XTaB9TZOPk1/NZwIfQKAHyK
0mizz+Lq9dIk4tl6x1dbJ0+O2RdUXxosV4+GPfcXDFm6tb/WvqWvQE0H4xAY6G1dEV5m7jh3zdhg
qAXzLtRBgc75+xZg/aLmGHtHtYPZrtMt7gLJtp9PyLnLch39Rp0ZMn7fsmpSpnXbGwhEqfFZ86dG
u6qmC8fj3Jn/auLEPXvqyM5Z5hlSjO1DbZa7qYRSpr3cdGX30nfaBmHjBZPnzv1Xkyc+avHZUcYZ
DqIqr1Q50vzesp/HS9jgC1ZOB2NRtGVcqcjscYxVtovhj0nlCYbp6v/kSfuyntO4J1GpwowGIbBk
aPoV93Vy16abnz3hrLP98YRTpPMsFXWZcnwmXCfvacKeZuvS3XHO2QD+M6Bhp6OQo5/c/lIFX1e9
hjh8yMKkelRVcG8so//zQs6BbxB//jFzch0PswMwUQszySEFM+m+vV+L2qYvfZa42S7ZXa5on9s8
vDOQAAToEATdJyeV9MZYUw6HQ3Dskerd5vw/OKhfLay/4EtEwAea6bqAs5HkqWkflB7DjXr8885d
WsVJ1KGWZcpHChdI5Hshr3R+4e9/n+ZBRwalwpXSBlpXqAT9vQhRG8psajAAju2tdezfll/zb+N5
8aVXQDXVByakTd3icfGgSUAfpgAaz6jrIUi8sJvfV7r+ENAhQTtg9cUTF1H1vKVsRH2h4b/RgMFg
8iU0xffLARqKyFYxBgY9XfM0G+qQQDh0FosH8r0d6UCRaVt+qQmIzkj33/1sK/8ZoEqrhh1ylhPn
GwHnsBJUSyCzwLwcyMmGXGgvn1sMiFPBDg2UA+oxJ9u14D4160pD1UoZ3Tk1vQr5V6FgMLC4RNhw
7ssgGwYK2l61+E4R/qQtsgGwWiim85dS3cn+7ufNOhMtYbcs7DaGDIHjPZ2FgDiAs8j1w9T7bk/9
JeaxulW9FT1eRxepL75HS7CGoBZz4zambE+/jVnzMpkoEJnlIwiTwyUuwXNtRQvU4C/HC2eClb+t
nVwS09hi+tAeFpBdAEPpdiAORunYG9w6to+w6S9b1FTDuXMhwHORHfqsl0C9C0UUgqvwtGjHoV+l
KZVcPFCqzfSJ2TuF7WRT//tnF24BuRaERRDFPG160Zr23BkpFklalw1P5nABZHNmHX8ZOAn5VHtE
3QygIa9Jma8aD5oFsXR1UygXSZfPeMdflk7uw7k3ZK13OpbyTJ+7DYb6Anqj/yI+pjjDS1N1319f
DcZQNKHr0D8mNP6+fHs9Z5K2FfEE/8X7GBAXd7YvBF7aWSP6Ov+Bmwgkk+vefnmmNGHPUGg0sXe/
uz1kWfzEcJMDyEYDdoUSP+rgQ2yDzyjM4qaFkKi7ngQHrBP5xTThwk85fZPNhS5GukyLJy2yqSlU
WpvSH5rw5/vkrLP8WfDpIP00pAKRNT6hwwq/VYG/IphDVR1MU7z/bOk71yUgDWhH/e/eno5XZUat
OW1hQNw+nHJXvwVO/6gcp+d8+h9YDLkDkf4W0JgwCTFNAqQ+eWbMA5HaKhbv//xz1jv/7zzw719z
EtZnlmJ0WakuXmUkYO0e0ThS3HLasjHbO8qlya8LH9M5ieintAZRHVkWr0yQqCjCbWbDn6R94WsC
ov2zpW84asfK8DVZSyBWZ9ynCkiiNEHcJZsOFROdx2hH3YrL+9bOY0mrg0m1ydUZBBF1Y7oZmbXv
KzUWCT9UAuCdVt5NSbWZNe3ecSBwkhWOi3nPqFrYAQMKD1M6xXWWvQi95G5r2LtG77Qwm1iMAbgD
55lftxSdjtlxM0L8nJsugDNRopF3rWmfE5R2vUzDXLJDFH/pht4nYlHDRuF3Wpto3qKWIZ2HaCFL
KJf2zjKXKkiLtob0JQlZMt5NqnMjTVBTN3O9bXrjWbXXPGaAD9eYM8FwiuYPFjvkI9IcXoBRmo6V
dQAPBjkqhr6RdIRgIcMvJXrzxKSyVTqmuOmS3RBGtzQr8U+AhuxVLVhbbjMb92lWcs8UBfdYzQK9
tkMh6q1J662Sa6OnTcMRDBE7oDhfu24p/Eaz3/tauZG5eluCX92d+v5Bp8VLVxabnnShyJod+IKu
alILj7eogczOba/ZSdA2yYaRfL8oRua1mcI9fRweVDl8sEz76Kjy0Wf8NnHkzaQ1+7xWMETYknh0
0ljtlnC2luERQoDXWmNobr2o16I0mSuyRPENgiG63Fav8BptgY176s0EvT1ZWpAEGRsfAkjPJF9e
TUfcFBlvg5IwE9Ld8p5PdbQogHhn2kgi1gzXM8fsqmp1zwtgqkliurSAtII+Pog+j+xqubJJV7oS
lDCc8jvo44JNiho3xgBWTegJ9t7EZi0EauwBIq/MRcYvgqpsPgixP4HdOxg6pGVTk0yuqjm7OVOl
u5TtsRjlppFjh36XFczQGgjqZLgaymHjjGmMydd7aLWGptLeEt6Fuhj2SlIeIAIedcNyn1OCcN0Y
o6bVQeZVt4WXpY7totUQyXqpXHQiWjfLzVt0VgI0o2wgIqfrnIkQMrR+gqszZs1yx/l0g47cE0nT
mNeQ/Da7CsjSXL4Wln2Elseu53Sbjn1YD8uyT7ijeFY635WD2BO12xo62wvNQgoxlA/ZVKZoEhn4
f6CLQTLpFp2GMCjjIf67RynLK72a/aGqN7U93mfT5ISTk6duDT0HtyuTjyazbiqttYPOkHvgTV6c
SfPrYr7uc/3V4cmdZdQuzTjEI4c+1BP2Vuv2h8kzy81b+3ZYrKtyQqRM1XoKmN6mkVUUizt1RiTK
Ys8o9L1qJ8/dOstv8ElD0ssrwLA2qmEd5ZIeW0VBi4F1ka0v73pZvA8duuKLuesLObsp054kr68K
o4fo3xSmtNhLI83dlBrPMlN+DdL6WJh4scByMeETuAmZw6HJb5Le2A2ZXoK2v42UjASWKGLT5vvU
rnW3d6B4pytxu1R3LfSC3ApH27VFBQhCuXxU+rTXnfF1qBXLG4zhQ7HxqEIZHmR2i9zIqnE8KjTH
dVJz15km5BanOdSWwXe09H0uimjWHchyLrdtisuIDCZ1E0fclqn5WUgHGhq8/SjgznOTbtoa/Vd1
BF0+pNBybVM6bNMbCGXnYpM696NqNl7VKTpUXNiRmrWnVvqN5FnsiCbIczWEIEcIPSQ/W4grQSvX
AG0+cihQWpO/KBYIQPpDnb8uyXgU0vQMrQnL1gw0eJYqxdGoJrexrUgUUyxo50lsWgtR6w7/ejME
0rBwmPpgsWOqPcwZfywVZBECtBSTs1ETHdPVeHSVl3kESyRwALc1fbOcEgXvFro3uhaX+BR11j6U
C6gjyiOR+i+wnm1SQLpFA2xLijUKBw9q020GURz0BBiytC5eHLzphThajrHJZHevdWDDn7Sg6uw4
64rbIgelMec7FXrAplVFGsUd0PWuTJSHqmZhjunSRpbSZda9Yku/x6SQOh1KAGhbMboobbhwuDC1
wQQ0cN1dCKbS587XO2fL5szHfR3OiRXxvD9k8rUv2aZoWViVkDfISm+p93JcIkVVt4mFuZKMbhrg
wOwKTBnE9EbTCFJ635C3QqtvLUi7m9a8zbJXRmXUFKB36+SO0QxIxz4isvZLFdAoyd0JnF4VZ1AN
4q6i3oJlfmOUEBBViG+BCWWV3BhV3XfMCfDYkQclc1zVPta6APwhCYeUolzyxvGcoye/saQGhoXA
rt50s/B762FwaperH8hqgint/CIHKWXzSsUTyHeuzfYDROYh4FyYxITkTG8BVqEEpbMrTcXvapT1
uxxz1WZUpznQ3Z9mmgYNFHxLLnymS39UO+YW1q+cPGtGF5DSdAEKcBVyXRAlnvMtxrmCXh/DRMuu
WrZ3HHBDartGoAPoZLqXJgj38Kgs2TOnYDMaoiE33bLgV6qsXDsje6lPG2R+UIapY6V4b9Evskm1
Y6h5tvLBHCEMlACPRzzOi7CqK5/ieWLTg5yL39yub9Q57MywzA0/zVDL7nNXUQ5TD23Iug4njjff
nnK/ce6y4ogCjm+ZmWvCXezyURt+Ty2iP3yg1iqPrfO6KGBHVbblsFsDD7wlnlarnu0IjzhQ47Vf
uSjcyQGiWhyyfu/k6B5gt2wNfU+7QKHbxnTLMygdQ2uK+z7W5NNEbnIni0uNxMVs/a4lBs5UJLm5
OBatFrTGk11+9qPpZ1bUEth8XQZtX1lWZGvPsh5dYJEBpVKf2VjFdl+2rkU/E/wVklFo4r6qGH1O
cB8R03YHC/eS3fiiB7EMmDoBETGsh54EZZF7FHCzpHmf8muW3GXJPcKHCr+5hDZeM7+X9FCpnSus
O109zobhKnx0lWSOc4hZyx49GRty1mCOo63uZ+WzAn+DoJ+LUlGgk8Ql8lpn90m/lVodtUvrgQYA
XEO73GqCmhhRyZfHhdc+CCuQvKmDa3d7u6Qhm4OyKT2b3BXDG89jvaNhNm4F+Fu1a4cqkWiIO+U8
rKsn3Bm5oDer2YT+HiT0TiUOaKfdJVxzzVz6VmYEilocWMF2GQ4OXmdPbX8XeYlvdG+l10o/uoWc
omn9WhpkYQ3T0/XRFeb9YP6aWlAz6kpU5k/JVG8JztOoNI9LnW8mu3MhauRbFqAoZXZjs7jHeKxF
PhM8DQiZPOFkvq1MG9KzwHISN+dGsIxOZGUs0hLEn03lzU0PluoylrienFH3+vK6IzdF+cSWnT1N
AaGfjvjN+mmrD6EoNo25tRsF/Lkx549Ze2/wX/oYpDXBTRswJaJ5kAzczdoIJN9+jQdCwaihivuW
25o79oclfzCcTWP4C+qiWHM2/ban68LhXjuGrPmNHxyBXCHukrfWyV5BGamm4LC244XelZb0Wuxc
KfEkBUrnKROPFf5Cp8diAZlwArjS7WwSv+i6WFW569Rm3ELJGt65Z1Xr6rl6Y9X1VcJtX6rFNuX4
02brzaKPVUWNCUOxYFKPwsh3kJDYjspr0txO5WvP9UjrOrcgGZgFIM9lpuAPhuK1cCo/rfIA91oP
H5dW62OG2DcUHlUc496W7Zsg4ErvFu3Wqd/L7NhL5iJ+9GyOnHOugqk4QGQ5ys17zX4pilvdeVGQ
j82QOyBT5o7O01jULmqSbtf9SlU9KhzwzhZPbZZCb2I3pBsdsyo0o3iPq2gq8WHVsfUGCW0G6UCg
lgVt0YR6NUZKAnCUgnCvLH3RIK7H+SKz5i+k3PS0uK1a6cqujnQAGOaWe3ZtwKq4tYdPpU6CSQLj
lTC/S4ttYtAAit47fep9qWlBv/oXcgkkrSPrXFA8xbIA595QeWq+l6ntJdlbY6ueUd0mOuKNmno2
ZKrGJXcBzt/0XeeD7yQqsTsaRvIKxQTam151RHvLx4q5XT34E2mDzC6juU8CWkRZV9+VvEJc6jwI
G8MjGokSZGSLYe4Nau+m5rErUtyryKsFaLT7a60YA2NMA73nXro4PquMw9C3YLMtQqOY/BzkJOmM
Enla3WRMjczqSu33TDZum/8Dy9qoSo5vQtSDrDEOgQegVYW7SLx4DCoOReVPTuJlKsYlNf5s4AEl
ZRImrA8ksgU2k6BnqIyiUQcpizi1lXDqcMUkN3z9JECMzuA0JnkRLCaNnMX022mISr3xhyGHIHXv
8+nYUorg9iprp7CXT1wVx0F/brGKqYGzSdCXaZjkNdVorgxXH/JIhxvVGn11ZhSKUGQAcfpgL8/G
Mu868MMbzhS1yRQ45LobJmRRwmMyezZa4loCgFK13wj8ojpheHd2slBDvQB9N8L2WUt9sVTeonF3
RBPNmYWfWhNml/PDrB2E0RzwasbIRgDASXzDwgMwsyMouWNJru1BQwq8t1Kgwljm6zXoEKh97Kbr
djRiUENAqe050dh+SeSRIEAk6rMCZdgi/ZzHB/ABI+zYtsLxJ3PfJwsykw5/aNnbArwYrfXe4QqG
HLWfYctQOM3EL9v4HMgYNEUVZUiMxuEAjXXctu+peTRsO+7rD9ThrqRqeL2G60PRxcahemQqHPou
Bg/nEvOVQxUbS3PHF4G/L/SQZeSKQYfUtZPspujaUIEaTNLYW6oqN9RKj6POAmI5h0WqxzRffrFq
3IEJCVeAiQhEHWPDSe+IqXwqQPP2zuCrevOrTwFy7YsRwp8K/LfrdBeTkde8JRuWLKFpFEHS9Ds2
pS9VNWQuE2kEqsttZVdu1hF/YSyqmYhZUcaoYiDqRmrW8DLmufEh8CwvdbJTAO20m/7amaEhkCX4
7gJvYUHoZlLHB6urMLIqTF/nxlZfuiOe1biSCHCF7ptpHxYDD9eKglVAm76Rj0ulX2tofMHrEALP
Wg7PmF9zVQWArY8nk6fuMKeeI4ZXoQGd5xhiZw1gHnOqA0usJzTPIUZlK096gaNgJRIciU72pCgo
Fsjs00nVcu8YJeC+UHrycHni7mmVba9V12juHwHySmC1niCNYUKaI0kf0sKKM66vi8KSGyIQTZt3
SVfeGFaxKTX5WE1d6wkdmU2nN1mQEOuK2WoN9uw0gnz1y7LoSIy68s6qqAAdattg5/KApMt1rQyN
KyXNXL0va28gU+VDUSzminR8FSlpZQyOazLktopKX2k6R5iC3zQrGHIYY1Kn+6xGVjhWybOwjGOy
NJtaZw95wcst7YabbqCvs2Jfj7S5KXvZBLNpWn7vOHHV1ih/mTfdWGJmcKRpoHGzj4RtsIPWE9W3
0laAymtIgp6QNARdyYOl9UjUjXuMDENeUbsym247W/xdUfhWTnRrm/yqMuG+rQkWccYsT1eqJ9ZW
d2OKNmarPilz9kgMdj3a8y+ak2vFBOloZWvyIACK9LnaPmS8hg8jHnHFgnjasJrYdFBDy5XmM7NS
4StNCUx+2x1AHDJE6CqhY5hXlYPoZLnph7UC52QiUJEkuqQBsySiEL/La1QTdKXwRsdq3CxbNJ8U
1hQC+/tY6v0DtAx8ewIreprWlmvk02c3WPhfI/1di7n3pyqV4DNGfaocZIB8JFvcbM7sG2nRYUtz
Z4jkNGPyRmbOld01pIZoeJ1HYzdC1BTE/rfcwXhcUDez1gdG6RgHSRPjqa+Fcj81VP5uQMnj8tYG
HINb083StY5fNtwIK27NgezkfKvXjAZi1Je4tcz6CjxErWcSxQDe16Q3ZaU1b0ail+HCi/GmXvAi
AGWS78ocpHkNKiOv6ZLL31aVqwrOhWjeyJi895QINxvmrgYcy6IRBmIEpjuNanzszIW8DXVBUHIw
lA/iZNk9jkceEovnfl8gAdAbafuZzRZfmzn3heyQ6AjbjKgENZA3ZS1F/Fnq24GpNgZiKyXU+7pM
8AS2SLYNWkGHkS8YGjHnLgb3rRrRhIPYNNHpJjGKCvXLHL1albANTUw17Gfm4J8aZYSjmYaKJqx9
Vraoa7Ck8uvUMCPWFSuBG6oqUpUM85q1nvtZMmDqjDhFnGCOb5Mb+g3UMrqbKu86M8Crn49vipa2
v4WqF4ei5emEAHEpkR3xrjLahwGU2uXR7Ee2M/NlipwZyquiMazY4lAu6OokC2tVr11ttOgzbjrw
7ZU6i9K8Q1m3QL92SLM8gMJ162nggbjW9UzczC2KSdpitOhv5UMw8ST/4NaIwT5HVbaYTaq5W+FQ
RWbOaWgTvOKY1sPEnJ0r7bZY2BIqZEIur/NpUwiWIDQxzUCZR6RGPck35krWMdeKGmopk+DEXdKA
N8jyulwFjRAXmU8pai3KqI1vhJbmI6ok7QMYX00JIowW/41m95oelrNMroAY6OK0NzPiQbusvcr7
giMiyaor1iblC4YvUoxYA9H9Ys2C+4UNWkhilcWhwkzxAMF5py+Yi3B1or5d2grinpYPuRpTkmOq
QBlVgP8Lfa5fk6mFjyX14DS3Foa209BGRGpvShxC7lO7UdtAlLyQ6OXrPfFAsuJQL6sWBZUkSK65
fSXVBdlMQfdIuujWAp7Cq9oWB7+fk2C0AVkerJQcMmH3B6O3kvdGU/LeHaQKdCKVIqxBMboZ9LQ4
JnWjBrrT6oGeOlY8A8noQunlv0n7ru3IdSzLX6l131lNkAQJ9uqqB7owMiEvZb5wyYLeW/zOfMr8
2Gyqbt8MUZxgV/ZjLmXmEcAD4Jh99kbNqYr62EYgKaMyNXRuFCsoqsgt3hGjlC9qJZUOLPVVvFt6
h/gOuLGOF48IjMezWkgYqChK/1FBr8CiUDwf2vAGjNO1lcNz3ZyD7L7kYWYRPGHgvVcTAykExtov
626oMQtlSG4ipflZrHVkq+iB7hE10rc+GuAbLo3I2NWue1GCFrMuAo+VUdXyVvJl9qM2W75X2pzi
zjHomV4z3TJ1YVwMcmSi/gEGowjdFafuDMSpfQSSf5yRu3ZQJKRQunGHNruMtmGDdHBo8fIjhvD0
3tD2ZqOjP9uL+IAy6Ljtyg6EXHil6207SP5eGlpjPwDwfwjUNHDFKNLXMJX9TRuY/Vk/9uZ5Z+T8
khQoqvmtQUMLcrjdLe8LCeO9seZ2XYJDDSURBP78UTST4xBG7cSvyhe/UiDuzLvqPFH63st71f8g
IY+u2yI233XGxFZU3XgIjaa+FNDJAPo17SOr62u2kf3R3ERgDfZEpEEdC7V4MMuOESO3rRmk94B8
UAvs0NpZVSX0MjHr5EofZbJhpkQ0Ow859+pAQ9zf6BjBp7y9KFuovLeYywNfTTRueIliVULLzpE7
Pb6stSh/AmqeP+oygKuWD3LZa32UQOEL4sVzAZyHm5Cs9FgcI++K1CC7TEcubRIpEPeaFPibomMQ
LMON4ja4rEKLtWiYYNQRIGU8RletaMiOdLjRS7XcIP4M9iqrhxoViz486CGyCtAwj1cEu/ec4yj+
QNcTLORQSXVM+L8DOq1852uFfxjGuHUhFCE3ttwb9KZWCUq8GA06yCX37TaQgz0Qd/GVBsUVaK2k
rHgMfURH/iB0e0SZBXO3aGIVedcfhty4TQYQz6J92pMHGvhCWDSoRn3f40CG15Ev61s0GMrcG0Mu
S5cjTeJwX2SyYqEg3n1EQjNzVPJCX0ZBLlHfec/z3cBRVbIi30wPg8IQKXEtl+wRWucOywj5IHEU
oABQRPJo1XpVfHRGyx6CwlCu6i5Dtb+tpnqspDJ7isyuFPC/o7BOG820Rad2G4lHsYsBvf48EChp
BNJA4y2C5R41RHBmo8sRku6sxxzQRR+zKZlRh/aj6AUwHmoHxEdi1D10hOBecoDhSUMIdqOhkHSD
KnW3l/JROuDhze0wyZtnqdZMEIlI5kfZmLpFVGCjGrVFolLnKt0WGim3FZD3ewXFBEchEkei2Dc+
mGkUbRdIYLGUB1yFdhW3w4NoI3I+sjG6EaKnbz1FEVLUChB5JPadnBT1WWPWqtMEQ+AIPc5RoE0K
lLQN7spVHiHRiE2vVWi0DWSVo2CA8+rlXQQ5iUQaUgc1Rd3yRz/dlIVcHbg56BbwpskN5y16P4OP
goFQG8NT/Li4q3sUQy06gBU+ZaXmqoFU39OMo4bSGtW2Chi4zhvBvVJuEaF2fY7uB6175qhxVlqy
0MZD0hLDRU08chO5Am6hEfpopcqgIg8f1b1gw5hP8aFvx5HQ8dyENT3ovFOf1JIWkZ23WXUOgtze
RmcXRT5INAdvCfE5+siaopxJYGG4oSAAhqLwVmnIRaDHN4kx3GfScFemOmKAVMXNzmpPLvJbxG4e
kGGB3XLQQ2TIhszCfDNHJhw9LHdFqaMiqfJXkw+A00n9bSPJWHiEdqYiSTdSqYNorequ9aHTHK0m
BWKYFDGF0u9aQbtNWrAnYg7gz++RnIdVZjp6G4o9T5Hu9hqiUskU12DSeOS8/qiZ8d41ZmODp3UT
9Flkd2F+QCdVdyFDYosYmAVjEE7sN8jZBWpoGTw8l5WzJkGkabav06tv9Tx6S6T8zhTthd5kzwUb
RyshoWbloXbfhupHQQdqRUr0E9Qsla3WOi7tVslcMPZ6ch3znd+VSMi6eAOWiDdw2kPVTg/cICK3
STm6RDVw97TMNSNqugIBiSeqobeKtr7LyuiKpflWyTVikTo/ZFS9EhHXnZD4wm0JtqBBJkBY/JIz
f09HwtE4xLORD/HHUFJwHifSzwQUHnau8nOUIcA3UCT5ZgiobmU+extriHu1IPrUqls1gP8oUYDJ
i8G4K7i5bQOw/Ac+0CRaWL6hz31Zgs4A60cnxPelu7JXURyQlGcaa0800BOrFsGNhj6R25t4VTve
EM8Uxbbq+p1WhyYQKSy1SMc3A4iZR02g+B7SDzOmpmcOgVui6qPrkuGVDK1nYOu5VUt8HyTaaMk8
uEvi5j1LG6iEUR/NmASHWO4rD2Sb21TzXyrSPLFEeqnEOElpm9eGlgMB08rA90iUOcgWH3y5xWns
ZCcbJmnUWEhOUAroo4ZC3fqZjygoBPvf0IpLszZSt0k6HyFWfA+2K+GaGgdqTqGHUce7Jpi4Cgnq
u4P0Mmj8PkbDs6+QdAVagJqewbMtTj+8M0PFokvCKzUbf6SadI5XCZXVsn/pm/ChSxiAC6HyEo/d
I+lNxWqK8TkItCtZT/DXOL8tJNmwStJU6EqYplOzYNuxeg/yNMVB/QbtXEFtREu7tEdKncZJjZaX
vK/kaoMM/9IPhue8Gl4b5PZuYGiJ23LU3XmBDFrtfIul7cFPMG0ay8EbvEpHV5vIVq4Wt1WcoWYO
PiErMJBkMEBjUbK4ihTmaVr9MoL+IEXZJFLNnR/WduvHe8q4q+bEKUZyIYI4BHt6jwIqK0aHRe2F
moOlBGIbXYpipyain2VX7mKVp6hopaho+rFH/d4ppHLTVsomLNNtYP5IOIoCpEqvI6nMkKX+EJLu
8rw4G6rGBU/CTqrrxwipea2OG61sHunIELHCQfJ0Ih2ok3tODcnhIy7j6XqMWespmn+lBeZP1X9M
jP5SHnWb8ewiTRWXE52gQiIGuDQwmSh4IqW4GiocyHpwedAWlh5PdeZCOuiZfi+q4DFqeeLQGvy8
xM1Kw0pr9h5nrHLMWPIgz2GiIEyf4yLMziM8or5Mf6T0waifm7hH1VG5GumQ2B0moAi2NTZwO6XV
gz+UNlDEllx2VoV6bF5XoQMU7gNrm35TRNVjLGCDZKhTNcpbn/avvk8vDX0Mnab1b5Ki+imjCmlJ
lY96q6+BpbqXXU59yK3JIt4pQn2SJDR6k/IsALgHrOwGKCITotpqMr7UcuJGRXhjtB21oGcC+aS0
36lZ/04wzmu1rQ9P6hNcTsaHHgAPHhgoJrQGgEqgG7aoNl6KPL1lNeNeJUp0NGqldpDonIM1/SNC
EAXEg/+EJOWsQ5YEiau8dUzktLYRiHeloi3+6/C5wSNOCLS2GtDDIEiHH9f3kY/6FG1aBaJ9QA7p
id+jbwaBQsLyjY90yRrV4QK0v5B6k1BzzHt+Gak1cDF+rVrAwlwWBd9DhhcFJHFVxyCQGoxN3PMK
HuMLJwl80x1N5SxFSxEXHQUWAcyEChV3UShTl/nKcy5a7ggjfEgj5DkYqUZtnIdoEmpt7YXaeM8r
BIKF0HyPqfV7bIChL+lJ5xQc3VPkZ/GmzTB4Zo6IRfF+vCsjua1QQnCwq6jXRSOxx4S9NQ1/4aOa
2G1r7uImk9Bnq8iZ3gnfhqLvGtD/k4P0/w+sAx3vVwhlriWRNJgl8ksHhbuJGQGXc+gktmqhpLXp
doENwQ+3dHrH3JMzKM+q53yfnPVP+Z34WdjSjjf2Ojfvabyf+omrPkJ25kkleKMXsq1XN6OBrkk7
As2AmXUwv+SpdRpcuIACn4jkASBF6xvyjbM9QNQvIfcCxjc1O7SUHlW6AgNfhG0eGZghb/NBUwrW
Ahyao6HYSu1uLJpdLhfugFD99FoWAYVHpmbwfCEJtR814G6nFplIn1Cec6BJuIKKXrMyh37XWRsh
Ipp2DLNiys4EWmzor08vZUJZfnNNBuorFJ4w1jCnYyNG1qpFbQgMww3n9UZy1U29U7Zral7KtCWn
7EyLPfa1gtSZP8COecs2EMxG0+KNWKEb38u3eI6GLWAawLdmbldaipdA76XeFvdrCNdFJzxa7eRD
R79FggJRapYMcxU0uhjC+iwT5spgxdJXM2Vmgpx3Iqucw6VLCdlbAaFIm5cPOcYofVAG0nDFNRZO
LvjKwaiNoQdN1T4x20fr8M3cyCPEz4AoQzIGaQFp3vE6OD4q1b8D1AUtiAzFNYz4oAY883YJJbOC
txi+IgAJKGg8QmsZ2BixsqbPCZ2Zi6h0GgLA7DK4843ZxwkG1Kh9HCxbue4/gqsOKKq36WLEBIzd
VRZ7qs56L8icZrPmnQtu8cXybBgGE2AZ6TKssE8Iyq8KmEj+/WOGuXWoXEzzxApoUL46Hii9R/45
YjvuO1Di8IuJfF3ero3jLS4E0iYqapNMxnzKVzMqQoCOs2mq0O+v/bH8yQzAm07fGGTNyPTzI+cz
StJB5wZza3jCd1JuqVv+Diff1btxV9noK7tror8LV/s09f/XsmaXh8akjiolZruGABC44V4mGBM2
mKX+28qdKhhwjgzNXJAHMujlgslQBXnLBoMO/76eBiyAAABy1Ax8Bp9Y9aPN0/DcGimSKnuMHyHf
nWWB5a8Jvi1u15GN2SrqkQRJW8IL9CYEGOnCUFs30e/8f5+7Y1oLBMs00CKB42JmRzNHyQeGGQOM
FThKhzryUJ5HlZY03mmXW7hTvxianU9G0KDxAxhKDRQfNNXR4w4EisQ9bWZh6v/rgmYDEJraBwWw
oOAy2BmaKwJQxuCFuijOlEP+isrc6GqKpW0RXljmbYQBl7X36ZPN+tsdeLSls6EIQ5NDIwxCTLg0
PUE7CPjCGmM+e3QjyFNelsq+UyvqFUAtXohCxm+CLNriscxtY6S9k8fFa+bLwTsqo+ihCvWKoh+9
qcesddDaQEJCgb7hKWkuUty2uCNItZVUafREwyDAiwpjapv4yWaskuACrdXkSYsVbYuS0QA0UEtv
IihJAjU2IKkPKukuBc+IHUt9uU1ynd0XqZ57QO9iOqWVoMbMamOnpiq0xkAzf5azIkfmgN5rWOeF
R6Kgn7qGrZ3RGDLABKy7UoleZwdOp0dIQRUW8FH1RTbk8qY1ompbVJRcZHrQOCPgBRgz0ExXLyrh
ysrQU6vmNbA5HaUuUPCaR6rSvxCZIu0DOev3NU9KpwVL64p7LtDLfPGbT786OtRpKGo/YTpuxNv4
sr8Eyn9HZRtDUeoGLG9nkwgv3bF8xV2XggDMVIKfGu8K1dksos4C1ugDA0kE2BswK0IdxXyIyzu5
N700XWECmo7yd7/8ZWv2fhXawEJzonwJknDPgMFJyW2vF5tMW1PnWd5MyAoT9EEg9jnfTEWr5Aid
nYkVEJiXPaCF2xDK5vRS3Qi73TEvPdCrlYO/uDydYqxLMRnk6WZbSQCGGOMM8VQDfqAMo8xAnV1L
t9pes0vb31UoqLwMN9nDJIk4jZq358jdhe1bioU/roztK9M1822zj36b2Wa3LZBzjaGMUEgsdrk7
zdJ1nrYfgHKy+vtJpptAqBGAmFu6GTFYGHsAou1V8FlhPGxbvpzenOW9QUSmg/iOsvm8q8+luo1L
hGVdg3GkKj4rDXOfVMT110joFq95/ZelWWBRVzIVSYVrXkqQ/Ss/S9AKoRFlnV7PohVQ+JmYFNMR
Os8eEyXNGjMKKR4TUXmsJ/uEyA442FfmJhejpCMzs7ekoGgMQMoOp9P0vQaXmBIPK1OtC7kbZmp+
rWT2WIRGoNWYnkEW0E76gvlw02cadi4Su5L6mMdRgOMGKA715ZvTe7i8ODC4senIgNPoawio8TJQ
lRF72Bc+iqmDRfWVI7l4DQD0jF6ogYlgsCZ9NUErrhtpgsVBIfMO/SApsUOIc07aoNGDgu75eQLN
onSFjmzZLHIPCJ4ZmIyYp29NClCdVuDsaRtzWz4Md8ltsdUsZhkuO9RXkxQoW/mMSw6pH5mcOWRB
Nc7Kbno9QhTLWjU5j9LoBypu29MfbekgT3qBGBhGhAGihK87GrC2DEYJ3DN1ZViVdDA1cCeZL1mx
kgEvOcexndllSiOlEV2I/MBAQEG1JzGsLGT5Ix2tZOYbNWaFxkhM7mdjHBmtEmSJ+q5w+d009Q8g
tQWVhN8gmFCRloJtTwcOAKQgX7cP2anOuswcgWeLzytMNmhm457+QouecGRi+oJHcUTTtiUrYqyr
IAAJN8Cvvw/d3Wkbn1H5/HU5XsfM3RJKfDZ26rR5st3qVr73dyHSNwlpNjgabNVND+3L2u4t3VXH
VmfXIWU5V4b881xNnKn/XWdaS4AXk9NjO7M7kSeYaSgxnwGe/WlAHcAHp3sUiBz4D8UKPt/S0/u5
7O3gXCOo9oAAZ3aqoKnb6yOFt6sJEG4JxnvilTtpKc7TDQYJPDCCT7PiX72iSkreSHkKxDQLJIu0
xlUhmw9yod+VhEeYo1hjBF90QwaKC4r7D2IgswNcKn4W5AZe/FbJN7y4SInqqNHrb+zbkZHZGQbp
Sek3wGTbcSPcWIl3kRms8DAvbtyRiVk1ZIzrsSonmtGkI8C/lU4MPFKLuR3KPT2g1v9uQZOjHB1e
uTXKop7i1qGIrmOU1Fm/RoL1eUV/O7tHK5q5ggkaS+AI8ShWgI+WNhja7hhiVoBRK/CYMSCDcRP6
b3o7BacAz1yMTnOT7ZszdZNdYjoPTWkIAJjOWiqymDkD9vSXy8xurjSAOEoIaJ2NPnxxHmm2Zife
YMV2jfE8Rz8owPPaE41cfqVsS+KO27XUedFpcQIpAbkwRBbnF0zuh0x0yN0lzCmUwE4U6oWZrTxt
i0+oSQ2G1xMvgTxbpgxoRBdOvHyY4bPC6KlVgNGor8O1dGt5Mb/szO7ogXT6ALjKJLv7roVPbYxv
mb+c9te1tcw2LBdaXIocvtSWUFv1M6vsMbPjn/vGj9OGlm5IsAwBr4koDjTvM6elYZmzUENYP2a3
TH2rspvT///SZh3//7OPEgDMq7cS/v8Aw4EoYGzMGvB2eXD/d2Zm30RCqjD4E3UfmFh2UpMdOgJx
noqs5A2L7zNmhdAlI6YJ1rPZg2J2UHJBIoRvf2Eceld79mKX703b+AmdYgi1g41s20XO6cUtOcOx
0dmVD4S4iMBQisgDUSEagc02KtmlGpTwbzp8nDa2/MF+rXB29Y94zgRTwRuRo4se5D8hioq5ljW5
n0UrYD7Qp66FARbPr/dxnRUpKFdxIXB+ENqZCC+CcCVyX/RsAiVhFCuIJrOZiXAwTND8wyXMpNiy
WD6D8sDm9F4tEaypxpGN+THFKZ1wu3C7C4B23jSXbw0v30+0+r23yffNFggbVzuPthgguUq95ho8
Qyuuv9iaOf4lZlFVpBVgJph+CW0T3kim1Z1jRM9ODoFj2tkHxtMeci84k7drROHLh+HX6ufUXnnB
+7QYscOQFzjvEcVtVQdqL7ZpayBvZq/iYdiMW8k7venTns6f2aPlmrPTkAKHl1fAxtopF26Gwmef
bhsAqEAz5qZmsWHAIp+2uMTzpYLNW/mkG0SrbbbDjZHKbVsjHKpdZLps3xz42bRQgZnDs9jGuK7N
VWdw0Te1OaYmVpo6i578y/ycf7WkAEjqPUI+fdQnkK810mZtiYu7emRjtqtgwNBTiGDjhd7qGzCR
nPUP8dkkOhZf+FthF8/JzXiubwNXW8MeLGYFR7s7LyYMJBnSgH7mPOSJePRcbAOHn4s9ZmTt4T70
6Mp9unj5HK11Fnq2RZsXYwqDcmkeUlDlKBWA2MaqhMq0Z988FdS4oHrW0XWeF0up2RAgLg3UDg6d
w7eZ072Y98YGNMHvv9MkRdhDoCSGejOZH4o29gmVIEdrp1FlNZiq0tOn04dg0QmPLMzeBb+QfQZ0
Mx6hHBD0LmlsLSZ3p22Qaee/7diRkdmXqSvNBxgWV9nglQ+KPV50Z9TVLWAtvYkDXl2pY62tafr5
UVbQR83QGwSRXIvZMGXESR7X6NjXTEy+eGQiiClYl5QpvtJyaxR3er0WHSx689GezSKsshHTyB8+
DPBgmSWnzXXTmBDGzMOHla8zfeLvX0dF5xp0GQZqLV/XQoJ+AARv+jqCsA0NAszaBUO4y8qU2HnV
ko0p6cEZIgjJAeBOPkQqKe+6Ttcuuoiu6a5M6zr128zWHSVKzDH/AYdEnA8CXRtoNWfszrR65ZVf
3mBjYrhHowYKM7Nll2lv9OF0XQihWoNWbUC6xaxQzrzTG7y8ol+GZtGEn/dyniQwpGPgsen8Cabt
ZX2IceY1DtO1Nc1etEzTRZf0eNFk4b+VMjkvhsLjYMs6vaJpa759I7TA0DFCWRMyFV+3Dg3GUgVZ
GpJ8hTiIwyyDXjdhZXWjChaBlYDvE6dxwto8HmlFWGqGOlWl92yjOuEeQ1nU9Q9gWvH8y39fGw09
sF9rm1+5Pu+gVxoypPvaG1iownaNQHL5YZx0UpmBrdPnSrc9ZWmDuA6B3TV47t164zvdnl6WDua4
9qlnXInfuA8BAsQAO6r6wEjNspu+y8AGxrCBTX2RRE9Fsdo/XHoSjy3Mwowew1mBCPUpkmofCoge
iw2/mhQ2ubMWNS353rGp2YPV5iyLIaaE2l8HcgZJDLuilV7GdLykVXFg8lpZYDEcBq4HwjxTAR/c
n1+dXWpjheRFJOzonAC5/5EhGPYd3xufcDuCCha0KRtEh2uR29KtzGTM4kFzCNCV+a0cNRiGbXoO
AUmMtDjcB3pZqkbMyoF6BwJLEGAEXUpA030JGq5BCvcA2gWW0g6/UX45/j1m97ERD20KGApSOhGa
VhvEICFI9kEBRtJW3J6+V5aur2NbsyvZl2pZjgPclH7nO6x4FoA619VvMN+qx1Zm9zGYDoReEhQN
8Y7ZIco84xrybCk6OLYwux8TkGmUkYpvJzoGMRA/v/IreeUOXtmreQ18CGRaAAmJyF4ozxjo2/pK
hzHE+Hei6qO16DP3ZyMpxlzA/X1RgKXrOlQKtxzfTn/4xe7SsZXZqc7AxjUOmHu11cPQbhRbcQmy
Bc0i+/CcHdiT+lCtIhCX3mUwIOtE1giV5fm1WCSEgloPN4nQjEOV+teUxd4wSK4OQMvp9S1+LLCL
a7rKAIWdFy38loDC2p9CgA5jwK0+YXksXTbt02Ymv5q/lJBa+svMzLOLUlajOIZPgM6kMV4xHG7E
T1G3Jyr43bqXZq0Ws7yDpsYUaOwgdJyd13CgfQr8HqqA9QS0x/wBzfIW/GTRVu7jlSLd8uJ+GZst
ruRcAKk13cO7ZjcRIFeusV8Xe1t8nhn5ZWd2eEc58Ht96pqBAfC5f5jYxk279/TX4GYConDnd6Ip
zEMAbQea3Ol9/vrAKDXVOp8nwiZxbWvNT729C6PINjITE86xd9pFpl365iKKaYBNn2noqc4+mU/1
IDGTEY2tIfQk7R5cy14yvpUBv0iCxm5o7Zw2uFhMY5osm8iUqW7qswckJGlNVNAd2MF564KiSg3c
7ipxcLp3pT0Ba6IHDHri6BM7c6dCS7AxHfHebtdY5JcOIUq7kCuY2hXyvCCRg3lFCnVgqDvM2oRD
cCUzflAwmnd6wUt+emxmluzmTYKLBaOzNiZQXuUutzmYhsrotasn3soE5DQVGMc+ThtdW9v0Ih3l
o4LkEFFpsckl+JGG1zB8lo273zGhaYhJwN/3DSMmR0oZGOUAmGQHKgQSW4qKbjb48k6bWbhT4CwE
pEvgV8fkysxBWSTkWvZzvJ05symmkH35gYWQF8UI2GlLC3sGS4jqAEtSMfs/c8wi1ToqhViQwaq7
og0e8oGd67R6OG1mcUEEWSYEDAz0kmcPKB9px7UanNtmzkG2D7Ji0AN36oYq/cqCli1RFUHqlF7M
wSYNsLR5UeFsN3m4M6r+LCIB6G35pqTRSlS4FBVr+Ep/2ZqtCtEHQlbMXaM6HSlO/mw+TW1QCQMl
GKxWXosHUPG5gfsbHUeYZcAKTQq4uFO++rle+ELvgIa1e42a4N5N0x9hJvV2BnXLYmU7pzMzuyq/
2Jo9BBR3oW72kLjw64k6OL0BwdHutG+cNkHmWg/AAKedFIGTxeDPWn8XZY+n//9FF4dSDNXxvIB4
YvaVsiyJa+DghI2qzjZIQGU1qG7NyxW0xLI3HNlRvn6WUdFzcP5Br2DS/JTQpuCu5DIJ6ZmVWBiG
vWw2odNFLl25k5Yea+TqvxY4u2xrjBkHIv00DAD3+ABmQ5tfcDC8oT1vMS9yQcC5ttppNd8cA71C
ZVIjoVDb+7paWcoygDigRgLp9tKmXr1hjtgor9kltQuMYpz+hgsvtjadJn0C/GtkPr3AfHMcAUSe
kgl6p4O1r4fqpAY68zG7rw0AEfy1K3gpGv9icnYzItNT4sSMptnJ6A7MuemNbheH4LbZt87ogDmV
/A/C8cWzgEABeuoY08A019ddjVqN5GWFdYKYxG4bDKql16d3cvE0YHgLEbiCAG/+tNR9LaP3DoUf
UG9ZWqKARDTfyONavW96ob65x5GZmXuMeamqMbi5MRD02IBhVoAbOgTfKVU94q+Jnyzv2q81zXbN
aEEDmChYU68aiac3BrQV6up3Ns6EZgYQBVA+mcORc9QVG0MysHGQfix96tT19VQNPv15Fp+vIyvT
Uo9imNDMlDSJKgSKXbvvogZppuSow3UDns3TlqZN+faFjixNjnJkCe3dWm84XC2VGs/klxSEuqBW
7SvIROh3YW86Vbw5bXJpcYCBgmOHIAWEQO1Xk2A5kAPaMjwmZuop1bMWQY9A+0hSvrKLS05+bGi2
izSicilVDUSmtB+kf6A5CKXD19OLWdo/QiD8pRPkz1jSbDE9lMuzELfuJy9sAupGLQWBiRmnV1KU
PIbTJHPGDFdDD/e05eXV/bI8e2jAwWaCQxNnS+4S8PS9i/TW5GtnavFVOV7f7GNJuAARRsFK47Fr
Ct0njEBakp18tI5q0wcFHKbWWmSzdGsc25x9N7Mry1ydvpuRljGImaPOUmTjuTSzC6aDlYW30koM
N/2P81NwbHF2CiToWoCwAC4ZSBd5f6c3t6e/1fI2KgRTdzKE1RCRfnWTgCdJwCsEa+qEqpLASqHw
HaRPnD4CDTCIoiuxZ+lV4SPyls8SqHL6YHHLQcF2+hdZdJqj32N2ITfY1gHsq4hV02JX9U9x3HkG
Wj2nrSxsJ6BWKIUQxFrGt5HdIQM7UDFplHVRCv4VkOWpK4HHwrHD4wjNKSRG6BvMj10FrjoVbwsA
fb6+hdgvZBbOTQGOoWCfxtBSrZiHUZHTq/ocw5l5CYxiFnlqEGqqMWseREwQQyoxdw96a5c/gw8l
+WGcAfsdWSF00EGKaw0TEsVFZmsp++E9sddK/os7C9k31UQEpIAD4KsfqXrA4wFsOzbVm/YSzN0M
RH1i7dleuKEpxqBRbJ9E0dFR+mqFtIECOXFkT6n+pILREzxclkIuO8Ht01u6aAghiGwoxCDfBp/C
zATnXIPbxQBHbBVc8qx2GrLNjZVXm0z78u3TmRBUwHuA1s/82VZZGvpi8vsCJMDFQJ2MxHZHHsu0
OgukqxiER0xErim9nV7gnHgAYDxIrEyT11NflX47CiCOTWgPHkiU0Kpz44Dnwa432g+6HV0Ml0Pc
OD0nLt1PiloYX96UXr+tvNO/w2yTv/0Kk08dPfGkZvLYFlltq+KyD25b9TGsDjUEv06bIbPo/Jud
2SUaV0SRZBHUn8j+/oE4kSfZ8dlEsqA7nRtfqe40KqbL1ho2RFlb4vTzoyWGfRxQoWGXk528GSBZ
nUPDyDbdfKM7YA6dUDY3jdvjyUrc8QzSRqhdRoB0rUsWzi+Jb7swu+l9NQf+M8Vuk9v4oXNAme0S
UB078R70xD8mDDLoVDc5+HtvlHPdd/r193N5NzC9iEwJIcn8cuR61XAtBIeZAdbN0LgrZVcFkU84
XJ3+4nPY9b/WOrXkFARzU+Ho67YrwG0mxeRZ0Y7tlb1203mj217GrnQZ2o0bHcC627iKFxeWhkR4
tQE6z87+/AVQ32AUAEj0Jb/+AsbIuqoMy9qWi/CCx/ozPHDHkvye9MPGM+P3AoRt7qMp+o8iYXva
jqAhk5uVSGz2GP3rt5ieBAUVQVQDZ9sATcAsFjkkwsAz58QgDfI/UjAFpLS2yu4tLy/D8eP0zn9S
9hzdZ3OTn/fdkcNnuRg68HVXn2cNUk+AY2qH6hIs0k7+r2fvP16H/+Tv4OBNRp5n9T//C39+BSqs
CnnQzP74z4vwtcprKCz+1/TP/vprX//RPw/Fe3bbVO/vzcVzMf+bX/4h/v8/7TvPzfOXP7hZEzbj
dftejTfvdZs0n0bwm05/83/6w7+9f/4vd2Px/o8/nt/SMHPCukFw3/zx5492b//4A8O20/H9j2ML
f/748jnFv7z9v/8n/9vVc5vkC//s/blu/vGHpGl/xx0P3wd3wwTLnw5B//75I6r+ncgYzTFAtDDV
ISfHyMAmG+CfEfPvBgIkFYp8OrBzqopDXEO4aPqZQv8+1VImcWb04kDkYvzx37/il8/16/P9LWvT
qzzMmvoff8xug6mmixIhqAjx201AvdmFlKLpwJXWRNSSAeuYTy85IKSg+vL716PN+dPysaU5TvdP
UyqFdDCaC5oxewFkCSyJYPlTcB9gSN/nF5MOcwb2IBeyXV51gwCJp9701oWrd8Essv1me7bMMCqT
QcGG2m0RWWN/Q4PHElILp1e4tJdoh2EaykDrEiCIr/eN6AdQh/vYS03OL/pUvsTfe1K7/mdcrQ3w
zkOWzwUd25rdbQGvQdCMvbbDqrlW8uTC6PXa6utwQKQEalU9Bb9spaZ276eeyrMfv7HUaWACmODP
edSvS/XBY1+FJcwnhDgNVIYExEVk0EWGdG1XZ0Htv1Zq4p3CjkJmnSlfTUFuq2UV8KV2WPLHIcl/
jPoat8aSd6CtwabCL8SDPmOXo/sy0HJI8QXwjq550tOXvn0K45VxrwXfAIgJRx0dUxWWZq8A2s0c
NXmYYI1hBdpgjcN1JCJwG2srXriwX0eWsHFf90sPoTWe4LTbda85is8Bha1XAvN5GXv6JtAZn0JW
JAEKrqGvNlpwdFCQIBIbzBdudmd6EHV55PevGG25GtzGjg//j7QrW24cV5ZfxAgSBLdXLqIkS95k
u+1+Ybg909wJLuD69Tfhc+O0RDHEmDnP3eFSgUChUJWVCcHnlVf40gqqGD1BzoLxZ7TWLm020gQd
EIgyOEqQDBtgLcDCpXEIrgzp4HZGm63Ym6Pev51E2EZcRPS+5isyylyohmAh+31+D+3MwQWAr/EL
l/mp07rhXnezNygLA3r/N39dw+Yu7EmAqP5Yn+XlYzQU3BhwwipDAxX4V6d8qNBFu32M14yIfz/b
+EMWyErPdNkJswZSCpF6atTqw5LklRxoXuG4WsvZxwObMCQmJ8BkwY3k4jlVApYA/tkHxYm2gm0Q
rKIre3TpGJyv3ywYKzlLZcoD0OC1gZ/ko03ZWiFjbfVmMbiOFAtaJ7jQGm49oQrmA7wg2MnXBvvm
+dx/Vg+gYwP8H+jKk9lxG7Q6lVJ1UByQSXsTSIBB1T+SHNm7em+ZAQoa0zHo6KaUmV9Ah+f2JhFu
nGWTV9bVy02Sd2M9JNiooAAYQdVU+2EHta2hgeISk1M8HCSnNc2X20YXT7tGRRUHtGSY3bw0itJl
h4wEOzPA/NUYQrkD9KgW+x1ACfO2JU38qTP/DBNMEQLqgMc/phTQkLo0VYeYiR2CFKJSVmhAP6+f
DFupLfmjKiA+0KiCtFpPwN7ZyvU7tHEkMCsO0sYcaLJNyoaCZL0X2rMoXe8UUyrvk5EWHtWhwBWB
DMjhSY5IAQGojejPbeMoNJ6pqYYniD0Z4DOSyZFGYIz1pCilkDcrqzseNRARBA3E+MCbUDMfICvS
7Aw3OdwVXQYUYwIh3KiowMIuWUnmSRCk2QMgCWlXFeQJFPMyNsnAhA5QIEhS8x5yklDZeiRUKLgV
3bBlql7uJ+gbr5z02bH7XkwTSQFuaw3bXZ9tliRp0mmUsZioK9hR+VelrRiYz0hcWZgFRgpp664q
MhV1tuAYPMVbZWu6HUYXbNkltuSuBZJVg7MgqdZlrgYtXNIeCrxk8234lOL9mn8T7Ljr79a1JZzt
R2QKEtN12Ms5Qz8a8tSrk2uzI/2fNUQqgjqljO7sfIge9A01hBBzFQ9ESMYdoGx1sOzeH7aALB4Q
pH3FESN71sfaYs5C5pXhWSTrLWjmSqDcAjfLmxK8NDlDvFwpPCyu35lzsy1I1ZIDZAUbnIGQzTpZ
/UouN4/HV17MtqAUkAYapLAg7+Ot9guSsXZ0D5S9az2udTsWbInZFjzQBFgR+JuZNyHjbT2OIPvP
DlDC2Azb+AABj2/E+CqU+vrrXNqa+ZV0I0mpsMXd1iMAJPgCqWIA1AcGJ3BvZF6/ygo5LwxiMVUk
dOC0QSV5oco7JiOXpbHDVP4TWN49FTP5IOJ+lsC/aj1D9xXg9RRkd075DDHLHftxO/ovm0cTGmPL
Jm5YMkvMqVpxc+hgvvvqQalH96CT2CYn8U11e/BaZisOd/QfobvGKDUvBv7H8z+m5zAkLau0dmiF
6U0PWsrWM/fJhy7QQWA7ie0Xyas9sN97A6jV9+N2bb5i6WujwmCC0woFOmT0l/eeBKox1cI8nWNB
aOE9rCBhLMl168RFHz3fXuVlV9FIxoQ9+hJ0ThMyapYeq/pEnXGfv+kV9HWQThNv2qZHbse7FBOz
yT365nQT2PkGROOrFYBZQvG92CgDaoD9Yh4ahMKX3lKapR0vW6gbNxikMyFHX57w36AaytYSiqt8
Au9uE+M+AJtoMgxfWoJ0Vj3IKcRyaHBQ05+RkdshhoRvr+jCx7swMrskApRq5AIxw8npS12BjnBn
dmtD6vOBIrFmF0ZmO2QIGrnOOTzpHShaOpkrPXOUbC0fgxyb/68kXhQSb9WHrqyJS+vsMQLRtmKS
O7FuvtH6kZN6DQNKCRSQr9JnmYF5Gao8OIx/08RZA+8v7I4LT2dRYMrKCXBw2B6Utzwr70ZgDqMQ
kmuQ+Lr94a5vJ7GmqBHhHHxTklx6OTCMbWjiJKgQaiwSu2av/9wA+pCisAcQvWXMPloG9Vp5HGGA
QjWqDkInLN9vW1jae+cWZh/KHBpiZSosDD30hjdtfJjMtW6qWPDLpBxIeQRkgI/A7mzOR86ZUVkW
OFsg9Oz3HiS1HuIte5Y2xa66x854ilywt7gg2XV0W9+BPOdl8hhi9j3blI7llu7aPbHgs442HQQM
dRXvMG12DWPAvlF4w3Uge/JDaELh0uLPJHv5xyuLKxAWLFkFWGEO7VLAciIGqfHgVxtbCSu/LMwN
OERWItTC4hrojmMUQUzVoZR8uQdJ0GBkNug1LK7gu0p91Y+20BLc/gtv/msGReZLM5regbE2GjSn
Y9ZPpWp/FFHhBBpZCYULCToShzM7s7cihojqGtInGlgoDAiRuRBa8zvkSTL1moPs/uOBGBGpwNuB
nIxgTBCzwLP1a2RatkraaY6ZnKJ2C91RRzHulFWc8nfyMTsF54bmmIKiD3WtxZyqE78lPvEjVNu6
g7TF9M/G2sT31nuBZAVS4xvImUJk5SEAlrM58PvOC2y6DSHicPuLLgQvQ0FtG7h2uK6LtsR5iB7D
TOVAqmhOPrR2QFRHin/ftjAvLf5nbc9MzMJXH2qQSM4asTfj57BBy7A7VUfIexnH2MK7RNqPJ+kx
ADh35VDMa1TfljFDiJlIgCuB3psdcYbJwThuAs0hfrO3HpLHfAvZMMxdsNqVfHyDVUblef//yqRY
77Mrj2pTH6Hkg537VH1CedTr/eY1vIMu4lHbIBNEi/yrf8/u2WP/EBkY+0j2a93xhZtPTE7+12sR
+M5+QtnxNEThHfOSdeNCLujZ4OpTklTMaSj65Le/7kIURaZtYipCcPXL87uppoWBiR0N6N92r0Pr
Nw38lK0RpCxtUnSXTB2VKwxef+eiZx5VkzqMUG7WnEou3RAqhWX+67Yb3wW3+bk8N0EuF62l3FLL
ASb4BtSzEoaTM1SFg8fgJREw7tDJT9z5QR4hguOIUWXpgz7f/glLK4nqO+BTQK2gyT7brBMY5suo
gzAuWP/smoOCtIWmXHX651bQgMS8lQAwIpm49FMKgZ0gUBmCtBN0zRrJFXxi3cqRX/pegL6AtQOx
1MLAzKURCEfGeJyFuqNanwRKSt1KPWDeK/s+ZecGZmtVpnIOYvIIAo17fd8eg93X5KSgelvjRhar
Md8VhorUC1BPkMLOv0lWBerEQ9GhyKSdnDwVFSjNW/ZA0ZlLtRXS66UNIEYYCW5wTJfM3zNjYOlq
Iw3EkSXLM9TOpVW7b0rm3t4BS6mCaLwBSYrqsz6fnrXqJmnatifQK4yaO8iZFn4RhaXDB2a6GsY1
N1ZEGrtLjOYpzzhZ+XZL0UnMiOHVqFkaIMGXeyPRqqzoS4I2AY9AzB5JUPTswAlwyBU0fPKQjF+3
/V3ajOcGxb+fBQ9apxDnmmBwkPPtQKwth5znbRMLX84UVwyyPEOEqFm6YvEO2tyRqTgmO1XtkYPb
QPv5L0wAPCCjYoQWrTnL0EMmB0UInhyn7coKkvYd26upBWFlTI05t00tLBhmg00xFqZSlK3FFzxb
MNY1ENosJOJYKsd4q2Gr/cdtC0vrhUAHLLh4UaMFfGlBlTSgYxVCnLQHckBCGb3CTMe4NjYr/szs
9GLwUrAHoRIEJvFZGBqGIu+MCY4EJgZx9AwjyKfsl4mZI6CcbX0NDrHkFaC2Yo4VbQ7M5lx6FUVR
jZqURZypYOADAd49fVUgB3d77Za+DqjELUHABFYkOkvBcw18QkMCp1qI4/Xma2asHNA5qkMEV1DM
4dOIeQfrKhdGLEghMIqgV4Ee2os++rfci73wyN47DyXsDd00B9yHm7XHxVJx4tzwPDcGvpcmQNMT
ZP2DC5EhO3ONe0T28n5dIWopNwQ6G7EWxCAg7ZsjtFkRhFMilQRZaeuAAOgAehUvfJ3ugbXdq570
KL3c/nALdwkMAiUDdI7gB5wFPqmgXI+DCr3FFMpa9RCcIPc+2hUbUGvWpNalYbvyXFuItWiFQbFB
BkE2KhRix56d5EKuLXTIYDIPe2eMdJ8AIJhmkH3L1jAda6ZmQSOtujQGnzjBdOIm4i9KC5RC/KmG
a6jTpUMGERhMQFJwBV+PlEJPRGogvoyzrPt6Z9pVAilWdOxvf6yFSxID4iJ/IRqKnPJs5bSRZ3Hf
Tgp2h7n/z3uabiDJufKBlnoBF3Zmy6YXOXjhu2871rto13C7ceO/BO1etJJeLJ5rcLwitgN/DeaH
WTgkRaaHtdUoTnBM72UPh3rfbbM7xa92zI28wBFte9C5rASspfcffPxjd7bxG6tIUWDi0ELc801x
IL9BoZ7uIaRymu4VH4kbZBltCK+vxbGlSAlmBkRJiifKVT7Fh0KJExC4AJ1G92IyU2D3Jadzepff
y262/1cBDAgwTCuKexMVjMvz1mD4R2OljtxmF98bG2Ub+sFJkJwDaQ5VjdtbdOkknBubZfI0rHMJ
QvfICLIfWR/banzk/UrMWtwzSJ6Am1SQ2MjzulIVkxyvr0D5bivynf493dqAuyD1BbQ5sNuH+CE7
ro09LN3cf8xeDQcHep/qKQUOI8z6TZVBUDg/5sYhHUvPrFUw16z4uRSbz+3NErhC62rUEOBmGgfQ
ANpJUukWGtQ5QUvZ/Is8ASEFsxxAa+PJPGeKZenYDzlDu7us3xs6OEUUeMmwu707lr4c5jzx9kLH
Apf5vNwa1cWkWwo6mmNtg73mAGimD4j+g+4ax3HTHpS97IqCkr7GWbawlnhb6BjwgPAcOoGzMJON
cjP0kLbHlpEd4kQOwsyvcpNs6Ad54Z7s5i50UQ2ANteC9sKBR+aF9hfGXJEYzemqzEqquNWWqhNh
5JRpj7T9cXtRFy45sHEjxUMlQhNpw+X5JoHVmJ2EbupUJy8WZuPtkdT3UIpLbExvrl1130+hy/wV
Nzd6+ZYYfEKfeHbCtbYuofoJMd/qN/44pLCFPCHfjl86viqWcR0Zcb2CsAjXACYEJ4syr+aUAJdA
zkNTIWU8RHY45m+QfFmJWws2KJqywN+BbE7MUV4uIo8CiUfIhtDMV9JtVhKoLKNO797+VAu3DgQk
RSkFdHw6RUf00swkDyTsB5hRHyKff4kuMObEoLK+7wGFVmyhiFj66of6ctvwfDYFWRYMC7YjpCgU
z/mZf6YWdnmJapKTvqlfxS59jnadO36mWxByitPgIU4DWmSjlo3OqFs6GRi2zXf5UK6W66+zmMuf
MjuK2MS0yGr8FKU0d1Mov1BoAOqxdR+mwR1RA0j1JAy68/JK8Fm2K9D2iALAw8/sZpYMRtXOVB3A
cP1Mz75AmhjbI5Lt3Gx9AGFOWW7pUDvv/JXFF7nE7MggwUYhH1P0OKjfWf9Zxkv7TmdtAo+7jb7v
3Hbbgiwb5AgDVDDx8bWfEKjeJ5+jW20wpyLktFaVAZb2t4lfgIegjKHIeeAN6gjy8COoA7QQCOe8
xUNzJcRe3/xIfwUBAyBuOIzzU2qCZIcoGcUJ0nUbw3uQRCocVfq6vZYLfuDcULzOQRgE5NdsH/MR
rOmZnKMz0EL3j1d2ka1YWApwFybm+0TWeTCUmYarAszzUJNgr4J7WuQVhSft1uAZC+t2YU5snrPN
UZhhojQVzNV8n+QKuOAb9PH/IbeOOP+wgosXUAsLPFOzB3qvVHrFtRQdP2Nwh2Kwe6Oxi3Ytm7/+
PPgo0OMTYA+82OfVQpToVBVmdAwaDi40rqun5jXaiOWT/AYzjz/XBbwXMB+wiaekwG/inphvbcvM
pyFNU9NR8/h3noDfQfoEXYYzjq1bEfCu/exJ6Vap6fYUCVTX2iPGnUGo6ygNCi70IanLX2iI7hWg
ePuisLVgDV11fUULOLlCUI7DkNgVyRf6vVmdiWXh6SvRMbRu4Ad1rR8ak/1Pz8elJZHDnu2mrgNa
OAoS3akB18SlumvLeKXot/CNL5wRcfbMxNSmA40TOINims3U9B2V+5UzuLJe82pw2kQtATsOSvUh
GPalCVuJ7gj6gLgm3m4v2AIw62LF5je/NFZR2aiwRcHHzvbdI2ohuA9RdYaU5kY0WWqnPNJnflxN
StfcnEWasZYx5aOLbeEKdgFnerF+JZKr/Ir9fMfvM81WXkPFLo5r+/E65lz6PIs5g9WDLr2E4bp8
wcPRZsWDPq5N+S8k+3hLYDQeeSlitRggu9goda0VrWbEYA0DGN84AS/sSD/CferUXnEf3feuwOSv
O7ewqhg6NTCIiXFnkRFfmlUhxQc1FMVwlPE+zvwgih2r/iR85SW/cAwuzIh/PzsG6VBE0pBkplOF
0F/DGzBb45CbT4YgaGPoCWHNkMFggNHtmSdtUYRqnytC3QjDXkfQEz+DWWtHPSgdhj8tDyhaJEqZ
HTrtKXbXNsl8sPbbvIHCMfQhAbVGxnrpoT5aMiCho4npG5bZTPLSZ8vWIQa66+66ffxS3sePltdv
+Fu7I9u1KtTCHjXguCgQgmwJv+PSehUovGaqDOe1ZDuEhiun0m6K1rJCsQkvczMMOZ6ZmX3GPOgy
tUuwxin56OQXTX7Uw61pPnDTWgnNS5HmwpTw+GzHcEMLphopmlOjmzu4std7wy72wHGzTd5MO9hK
T8wdt9XdWva/kNJcOimOzJnlCiIw8kTwJflGx2S6jvjWbXUo3hk+RYa/RmSy+OlAUAFUFSoJKPPO
zFGjtDoF5loAH/vktzmqrhatvUQXUA3w6szMzKss5rwdCsSXBsVWwBiaV1FH4ztlCy4M1BReWmjU
akcxcG98ggcMcah4Hdc6l0vhRrD74YCieknnwOmhDmlmtdR0plTyNO01VQwf0kFZslqyFDv+aqsC
aYCsV7CFzvkyuxhKzx3Gz5GYmr4Yas3/jn1q5y8F6AQg4+rdvhmXEivQkmLKG6O06FbNk7kpl5Je
G2XDgaBf7+moH5p+6WrusJmwhSKolmxiP9gWhquhY/AXcAEn5V8E2e/hZAXZk5hqv9xJDWqAkP7r
DSeWTiT71dVrqihLx9/CbYHqiXgYarMYp9RjysMaUTxPeqfJ7kftsVQ1xyq4nSrqWgRYuDNAlY6J
b7wBwZ0yn1rhmGxicakC6Y6nRfKB5+c30h6DEAFk1Gw0Nr301+2veL098QGpYAjV8OYFbfrlChZZ
Q2iX0cApGJqA6shVG0WhBFG1BmpkkiLntr1rF4U9vDFw96J/Nb+zOtTVZTVFlTLN9cBhITN8pWuV
lZVctAKXsIRInq/IJVinWtlgGAFKsZMjReg2m0O95sp1GIMrZ0bI5dIZIAjLsf2xdG3ymA4SNnlN
gczUO2ll0dYsze46cP72clHBkqoHttmzT72vbb34549nOGSgDYxHOqhzrkp3LMgLVTIDCIu0MQj3
5A/ZYCuuLH6ZMxuzB8hIQ4ViBBJV6qZ0u6k/kWJa6U8tbmm0bgReCM3meRssn9iAEpGK1WolwzYj
K3f52FV2GQeHbKxW89g1e+Lfz27PJquIGqZIEbTT6LH7csOOUEF5MZ7ECDIoVXeutDpWurQjvtM+
AliyaAdf2iRdP0kqwwky2ZdSvLea5KLjsBLhlxwzBL4MdX8BYxM/4syxuAI4IJBDyRnBG1XqyUYF
6Fimb1P/9M+DAmb10PQydIIm1MyQoKzTeksKHENOniWMo7NW/Rf77tzE7CMZcqwofQATQyZteVFt
TBZ9/G9ezEJpHtYmHSosV0CiIy0a1c5BKeX+b0bm5wc38dSAed8p4Eeq9JuilD//NxPzvdVj/FTJ
rMDJxk1m6G7RZCtOXN+qgAz++d5zOIgVJBBtkfExol6xx0ZwR0OdwvQzM3f0zNr8T/7QWU1QCrkK
agUsWRzVll3k1pMU039c3RQeocMPHi0dY/ozG23dZHKrxZJTj+rPUONfvEh+6Ybxrz7NHzOzKyeX
ckIGEkmQQGAA9aXJizomu9vLtRhazlyZXTYR0/LcTBK4UrN3XQldqSk/q2qNVW1xDwhJd1SDwVMy
j9JaycM40GGGJmVlqwN7UFR2b0gKBoijY1KubIIlrwAVBygSSCe8/mchJgolPY40FUPT6CKw/Edc
FXYm6ysFTnH6LlNwwbb6x8osymhdFtOyhhUaBD1ISQv6ZnaQfqzNxmnrlHljO3KhzBF5tz/a0rVq
CXCJTECfA6TiZag2piSloNr8di/z0E9Et6ab2pVxmEUrgMaCx1vI+85f/KlKxqmsI/Rfzf4RPZRj
Mq5EhgWEk8Bv/dfEfBiRdRYm1GVJcsJP8nv8FMzUussOqGIY4J+jW2kVkrDQ+7o0OTu7QHAaKO+G
oRu/aV8axvzx+O5B0lZDvt5R7NBLHQUAK8VpHofcrr3Rjf3SGzzr9/pIxwKc7PLHzE74EFUUr1b8
GONUgkR02/i5rx/6d2sPOpPNGup+1dzssI8UHcFWfNHeie+r+8YZ7vSXLwZsTfZzDcsjNv/scICj
5XsiXwNly7zel0pFkihSHLoTiILsTo8OYaF90NT6OWXBSjxeKGlAnQ3c1KYCuNx1jSE1R72bRjjW
Gbvqd/sG6DOI9mJHbZ57lwA5tLqUC2f/wuLs7E9WOZVBBffU4qEwQJ2IgdoH7Ye5ow86eCPvrWN0
b0LE90Ajj692TRfiG24ddDoA5jWu8Y80HXKOxpTkoEKlTL2jqi90NXlfKFFhVf9YmYMdGzzr9KSG
lRQl2/plQjP2Ld9HyaYfnOZYb8eN7OrlNuVOMqBRvYYeWog/F+ZnJ1Uz26TgtQknWQga1R5o4nyt
bLTQg7/0cXYCOcYik5bBx26jArOM2qan/cidFK/wvrPB1hXcaa3LUzfar5VUlz8iijegTUU6MX+A
FVPTZZhQlxzLCOy0AI2Eiro/XeWLF2WRq5OIwUaU3VE9uerFWhoLqFQiyMp7wfAZ7+lu3Ogb+W7t
UCzUiGDlzNIsXU2rCJUxgsUUFQ0phpBt+MRP5SnacPtwYB0mJxObY/zZa7cCz7c2CzEnX0R1+PIH
zC7GMe3N2ijgar+3TslLCL4S4FEsT/GTT/4GkK5d+mufcaEwD4lKAGAE26KYk5y9BFol0JJpAHEy
d/ER29qu7hpUc/lOSO2xbmu+lLhFQNLTn1hh96sj9ddeI6vC41cHjhYPxKuiY9JIMekBFnbrrxRo
jRfjLkxt41k/6A9DZqufsp2f1lut37XMi30lzGKGixqYP8FDbnY+O4UNQ2jqoUu6mhx18L09W50u
5bbCw7b1FTPR8tgxodak7MGZlbMfqAVVjiKnie5lRGKvvNHIZ5Ex+UvvMT7sA7hE8Exo1ekvCiAT
Mo9yqGUQ9MXBG9Lt5AMchsVG7sBqA22O8KlLyM841ehWbQIsr8y63BYsZH9pZlneFXIS7UrVap8s
q4m+BkODPMPtROzqCGMJ0D9HHQUUm8hjZktAK1CRc4IfapSJExUIHyBaV0Lu3zZzlT3PzMyC1KDy
HpVJC9eb2WyKYqtKLzH5AV45t+fDSk52FXWFLUvgitGrgyqlcPmsDBB2XR5JlANka+ROXhxasGHc
9mZx0c4szK7OAKT1kllPoctMjD1Gv5n+awr+8eUBNzTFgFQF1VDJ/c4YztzIeyseST+GbsUPYQ7A
Rpev1BiW3EBHUTB2UqzW/Ng3ZmwNTE8h+C4FTzljR8sanMoKPm6v1lUeJRwBWOZboRbZ4ixnUwNm
6LWkwZE6wSV4qDIPhNF2Oa0xSCx9eORp6C2KUZQrDYQahacSyk6IIjT+AeUWaJBlKyJxi76cmRA/
4eyj9EpdphXFI5Phzydq5YRs8GkAQv3p1+1VWzoxoPcQtSxEqCs+AgbKPlTMhsjVSWGPERihyE6P
XyPabQYQVt02trQTEAkx7SeGI3GfX7pVMzYGFPUzty/LpzbEo8KiwaaqpzWWxSWvxJgEKELQ67wC
DHY9KrqSRdAjDGU/oB+FJttF4g366ErZSmFg6Vud2xL/fvatKCuNqaW41ZQkvaMTua9L2VaMfE/C
zLu9fks7TzexdIJ3DbzNs7SBmAEwCMqE9aOdzRTd5uH2toXFL3RmYZYXyHkcZnXMIndQ82NqYAPW
9bEu1vD8i9/njxlt1qBidVqilMIjl6iSbYb7Ov+7aTK/Vf4y8+6v2y5dPUAQF3DraHiXy6ijktmi
dQkoFPF0h1BfWr5KLbcr8J5V3B11wAGs1EcM929bXNoR5xZni4hAWBRxFURu2wKnSOLB6cLoLu3D
V9BHVCt74vvQzLMLAwA1jCKhP3YFd+iVMEQ2R7HXE5VURyXuoWiSZ9R8y8HOdydHGQaGjCEZ/CAJ
5c84Rl8JKK+g53ZBpB75Vt/vut4wbI1UhaM1Y+uo3fQzHazSLXui/LC4NvqxHrbHOKfprpXSbB82
ZPg774P6dwZW23plGy5tdEgkYO4OzSpgfmfpwhRqEqCuUgRZBq0BvY1k9DtljIe1tGTxS2E+G4Ah
TQxSz85uSuREa0kIUS9T3Yetepqa/EQ53zHN3NzeFAg9Ivu4+lJ/rM1HSzsKvFQbYyeia1puLBWi
FHZOtX6vlMzyIQfT35X4epusqyuk/x0mo5pEN5+yfJA/Sitp3Dw0LD9S9PSOW/G01YvUuEftrNtk
bckczClmG9KN5s8pIr0vJZNxLCs1/8nQ9LdpCLkXMsrDXcgJqG30KA4elZjXH6nG2wJD/xgWtEs9
KNxhDJgKkDrnhzqOlQ+zaUHRqVZ14Y5xBtGMzOztKeCWvulVrfQzNYda61CAramxGe+VkwE9qtfa
KlNUlq2+faOBVLevaZDKPdCFpN5BJjf18gTgahuSI8lda5i99VJrA6TAcEiBneE1tUPgbne9FZa/
LC3IRjs3o3KLxqX2lhs5lQ5T25b5o2JkU/wrHtTa/GISqzGewPUUHBtJ0h4GrVGPlTkCs1wz6ygj
gT4OMqg4I87l96YHQSfhZnqIUYfx5KiM9qQo2QdpabCNu7rzwlgLnvHdAmY3QTYcIoshNMZQL+vD
GsJwed88Sfgmu1CatDszN/qtng98o5Y6O8gTtAVJksdelbQUyBG1glDpVOau2bfPrdzLuzgEHaQF
ysRHBRdkYsvphJFFhVTOpJeGM2adVNg0teWw++qtCtIH6HI2zLCcpC6CO11pyGGqae9nQRpt2myM
PQGb7Dc5MfluIlnh1Tzv7jJNgUhpbmYvxtDKbif3o40cljn52EZPiTLIhich4Zlc0xiiQx+pFiY7
zBrIThV/bWSJXtptV6Q71QKd49iF8hMtu8ajKalOUtAXD62VE1fu1NZWAy0DO6ICvvCRtuKyynu/
H3QOPdiicxLdaLZpoNcem6zgQDJiIEZapjOaQZ44YxCSH2MpQ44iyzkMoKNXKEnyaGVd5wSDlLop
0cC7pkrdvqyMChNTWVIA0qWM412pNNF9nk6tDLJtq4FKcVwaj7RS8p1cWpGXl1HkB0QOfgU6CFNs
udZA61GMfG/FkeKGJSRpRksDzZ08FG4xymQT9LK5nSKeH+q2UHzaQcbcHK3UlTSL22GkW/tC0vXN
2LcMHLMN6hRSzao7JlH1GBINRCmhpdiNWYCzLokNbwzb/K4H6MXDtGW5KaFC4KmdnDiFRYw3Tct/
amlv2GAX7PxMI+hpMVN50TDb5JCgBv4p7dI3wlteu1Ehs9aO+yb1p5rlngQO0meqseh3bHQF2A6a
EBCNkm3kskcDthorG5Ls3WFkbXuXQD/slJj9sDWnCGJX/Jj11fgO/2Q3pLR6Uhqd3LMiD09Bq2Wf
BSPDKyVV80bybtrkBYsfIzpKu4GYRWznxBp2aRqDmQUwGNCONxz8gHUWPjWDarhlHEVYrlIetzob
jLssKHHjNFMiPxCj1u+qCengoAS1M5VtHdqsSdOnfiqA+WByeSIpdNvdKO6gcRYoqVuHE6Yw2sA6
5JNSuS0JDM+0KmOj9yN5KLU6cJqaCThzPnh4rY0NTuto+kyR8mdwzNSfXSNVuY2yO8ajsypKXruJ
la99yZSDGZOo3IytUbokpvpPCHZIT2YxDl5cG9Fz0OQxxqIIS3dVkLQ+6GmkfU9z7bfaWPJ7neFA
4u2mYXQWwnad2480wBiaxWob4Yw72kCR+VSGus+U2nolSgiqVLMp3EBuFJ8rrLmry9F6BFKrcGJO
x+coT+lTlbfBHjjU8ZdUJbJrFtD7thDrHiczl58ScLRtwEzdnFqtoRuJqdqGNm29JRVX3xV1qB7C
6MtozfbYUpJtYxAcgrc3MTO/VjKAJGNC3CHUym2IJ7w9FoXiKpEZbjvK49Buo6h/G40s24RWQu02
ji1XabLuSeUgMk8BWi2xhTr5pQkBOYL+XRf7BuTdIRRHdbuL1d8JsFEPgwHYfmOY1YOuVGwvFZq2
teS0+pECUvSSJ4TujTae9k3bj1teMe60LIcAYWmWxRMSkPre5KX8zBuA020LZY0tb9Vka9SY0gRf
zX2TZPRu1BNIJPcEJLyMmTGQ64rSuRNVhwcgXUevUiv+HmZ5+on0J3rmBiK8HQvWDlsfpPZ3KXHl
MZ6M0rZaPFIOY5Fj3NqUzB9hXI1PWjYZ6WHKrNzrgWxx8qilhywJ0kIMcEi7sMKlajeSWUGHiWGE
jbSB6iVIUp9raLMfOlzJjtlM8qMpR9Ib/lzrmpIcpXZRRZMbQxIBGyXO9cgxygliOHFI7CYcmtxu
JYik2Gll0a1ppRUaxWF6nDKVPoMnnxZQKBvMp6qRgB6S46w7QHOqudeDuH/ILDKcWDDmX03A6oea
NsTRUrz/bKtkyauSlcNTWXFgHFUuI3KH0/DcY3LkRVKj9vcw0BKzHGEVnCRcNdypO1KcmlidPG4U
9DSSqX6X2/ivGihGL5CAfAWeuN02sZb+rpXe+juqaqO2jU4vn0Nmsk2qZLy0w0lTX0KDJW+qZKSn
Jo0Ur6mSCiQmMod8JrohrpwM+k5RyjSztUKB/k7Go8dcLbu7OK/ql65jZWPn+HOJG+s8OzY5Cb40
bcRpBD4OaQ9uRAc8olXkFEOHG3iIgrsBX+YuU5LcU2MivY+qBJ7wASQx9v+R9mXLcevYlr9Scd5Z
DRIcI6rqgVNOmidbfmHIkg7nASBIkPyb+y33x3pRrj5OUdli2RXhF0dK2glgY2OPa6FCMgacOAK2
nMYdnitCwN4ANzce2/x6rKLWRwl4fOyxcZtByn5ypykp3Cxp7Qub4Ya7apImO8yMxoBDtPrkHH4s
u0qVhvh10ZIzo6uLBBAtlb7n1Dlvk/4safVrLQlBxGHdqtmUXDFRV+c0oQnUixXbSUUHql7s7Eol
9wg5vcyJvYR22QVDdjHUYpMFwArtE9eKhRPSMrSQEuSDB8hsFOgaKUNONe5GDvKGLiuU+ktd1nYA
aEqxw1lUvjSlciCRmR5g2OijTlOynWP2yzZtnDPA/rMLtcQ3qZS+wWuOT4UCx8gFeol0DXAnMnho
Bt+IKc65O9h9d44JagyIJngMUCLBqHFiFOGkp841iXkT4MfsQNdEtW9TW4f1BUGhPuI7VVRTLjFQ
BM5RvYQ/CRKU6np0ujIQassf1aSQeGxq64WWzUzHrtGLEl7qHYrJxnXZFJ2fmVm7VfMq3hPa9aiu
RU7m96lVXFZjmt5gUAIAp3lWBTbJnItckwVop8xpDBEUpbkX95QA3Xaw0kNt8+Im7ovhTm/Hao/3
yA5ybbS+tLTOfB1YLpeyQ/ue+7YGu8NGtiMCaWDat8VNC7KVexQv44uedPwKk7y17rIpL3dFXWs7
u2ucy7cl6wmlftu2TcCn8sVoeHyuiGgKuV0oPqnxVxGgjBNiVlbc2Dmo3erMKDYgOik2MbBm5hRn
tdcTe4LrnhWwDHGOn5R5i4VIs5y/tJMesO34da0b8LFebBSbJtclEdouF9YI6C+Jt7JEcWWr81Fu
ScTZuSg7awdnzsSLWyMv3Sf8JY7RZ+6ikJIc2pEmjTsyWqUBBxbWl5gxFhTZmASx2udXuTVTSXEA
0DBFyfxaGeJAtkL3iRpH2wjXRioVD6hQq3M9SuCL2TG56RTVPqSDxC4kih2m6gDV7EtrK/S+eaxV
QW+1seq8uMr071UeYTIi76stAchNyIxW3JSWap11NR+2iH7yV2BNlLdaljSBIav23mRDtrGTQexz
qRimV02xui3qLr+xO25v4J5FHDsEzZRNC6K+DjcDZML4yTippzLIoyl7klmEva2ZqhwmSsSDYcF5
JT2zN21D2W3NEnDGzefTa5hFdnU5Dd9rESOPp+dtta8NqJNuKPJOIsvo18NEfR3IhV+bEuFX50S2
PptwvPNAIo6rndlKvmlE2WzAjlOHDFbJL7uqQY4zn9yIZ2ZoKq+8foG2lPAza5jrgdIYH6XxdUqL
ZkR0pk8M4W6HLz7EtLgSadI/RB0Un4H77KIAAfcG2tHspZLEryVvKvTdcq1+jrlj3yR4Gy2PFsWw
4YNjXpssUw+D2lXM18jM2S6tJL+ezIGdg1ya3gKiQvWTHI89PNukfNZStBR4NBHptan1zeRqGgBR
3aqm8Q6ovJbmmqaCMLTIGPFbrdHuzJQ4e71W9QujMKfLAVm/b2jOA5KbKZ2EuWqtJJPHpWJ/t3Ie
AwlLxYBoSlLbB3YLipUtmV0hx8nPOlHrL7JPYhHAVSlYgOyG8QKsIgfARYkT5KQYvrfMcuogH9L4
JZ6kk8ObBxC/F7d553g6jbRHYtcK25KWOwPyfHJ8phXT8fWtcoRHCOTOOxvRhPQQcOOKTMocEhio
RF9WyRRd5nYPJRrzIr/ImBCP0LThOzgIJFphLKuPXVJ2MBhzgLCplVE51MLh7YEUMdB19bpmjWeP
lWagkaWOLomOENjTra41t0qm1eAlJSV4lNpmQolUg69vDBEy4K1llfFOZUwVbqc7OaJwtbELd7SS
qvISFD1R+6LqeN3rBDymZZ98MZKhyYOKRE0bZgMbLYziMyAz60aK71CXA/Vzo3XO6hhG0m9lXcG7
pGqD79diBbZRYQc7R9ah1EdoPxYDnbOnfEw3MJ9R6bVdO6puXXNYrFxyOEzSoPKuVqriplEbBxkN
msK8N47RA99fh+fvybHAptpWklznFg7MjxUwzrdow2xDXdOa9tDm/YAGf6WRr2ZT8mdMBMTUt2kl
w0g3RjtsM9saL9CX0FbulFX6nF2vKNtKJjP70h6b7Em3WfLFnliKlhezBFJvnNl55+MVtpVtL0F+
AazjuHX2ZgNA+zON0QjvdkIvewBZ7yI90SUouiJi+tkYoSk+AUyE9ITg0YzANUYgl8hjJ+SkRA82
PNpEQCNsXvtR88akQWw5/wE1yTywXJIyIBK0QaERA4o9UNpJXlEArvWYO3fSP4FDqjG3RbHozgHY
E1jkxsG6smQ81vB20rzzcnXqvyCTG0W7WOTYvxF447ELlbJxzAqg22BPLboFdBd0McMM0UbonW1v
ZdSM8bnMwX0WolA0fI9NDhVGSjPetxOINba1U4CxniDSB+bSOEq5LUuqwFdt8vgFEGhRcQYvDoet
IZ/gdjLV7mUCtguosqE9ykyF7uRJJnY0f/umNW72ri5IKoK2IVAJkJsXN0YzdbabFtO07/EmU18h
tNE2U4c4y2c6INt8mvXqniEKfpgbNe1gQnJk2tRpZGBiSMuh9ykqYNgyqeu7BEmhw2ihAdK1yFCG
1YTIRsvMzgSudJvcKINRnFUoLNAwVgr6aA9Dz30d5v1C1bnZ7qKKYqiirR0rC6pZX4HUEzkBlAxP
QenYF33FwVIqJxuaMWkmUIH6AQkDFzPLpHSzpsfz0Ony1chjDWTBQ94eFE3RHmFzZnNAoHmxDqBo
11KjqXR7dYgu0SfEv/YJDIwC/kDq8ooN0xZto7nplwzYQ24GyOb7OAbBmW6J/nnqelAaWjXBPaHx
IF9rZprA7I4ixQcoC1yUqcIv1CqVrzPMxxTksUiudXz1b6VmRTeO2Y0jWMMY6ebR3/KsID2A8NG4
mLhZSjLTbSig3pip1nsjos5jBm/1XLVxNb2pnMSdOSpZMJpt97WjtPqC0CfeCGR8My8CnJvu9i0H
pinI+WxXIpC/zbW5CcrJCwWvFvImByuRxa7vgFzRcTHctomVhWZnj/ChdIeBFByQtD5mCfuLtDbo
dRONCA9scKb2bjHlbG/RKH7lEvzkJKXZQUyW+dLrVir91BLdDatS45rp+ghjLJNndNjJV0vjzAd4
vLptB9i7rK5BzY2OzeoLs/H2KmpEuZ+W6nRhd3J4wPbbu9bqEWJiksTlo9V4Kh6RM2RaLCgRsc/r
gRabNx96wpCXh0QcUCIGVETh4Mk7AmDpENUcuAkVMTdGFju7Zmy66yRz2AUoqRXEvrVQAhZF9S7O
pPkAzFg7QNshis85wnOJ+PqsHIvpK9w1XJw6Gi7zvOCeXhioelGhMGBs9bgIpAOGAbPZDl1gDGhN
yKiXnLeuELW9szRRHvpoMLZTN9YbkY3Nlk2qEjScJxun76vzgXc1mE/tbh9bot5VIi5CBDaA+Z57
7bVRE2fCLvK9qfNqY7SlEqIRRfOR17WfZ9ONZJhN9nnpgHE0duJDa0awCtjr+z7Win2is2inScN0
4bRTf0iKKTChL34sh2TDBstwM6STPNGqya2K8eZtmjmpp3HS77IJmJBCL/5EheypcijfNX3FcEkQ
/AMRKAmSUjN8u8Z7V40RuxpaJbm2x9L0JmWqAK3ToAvHjkx8HRvDm6yJHwbARIatnud3ZSKjA1h/
ukPeoOpr2DnI4XBvMHoytD2GT8DwQ3p8lZaqIguQnU495OA0ry+kvGqEcl87dbXhjiZ2nZOxwEC7
8kM2B1152SEwg28XjsitYdIJ5KsttMSK+/YbB34oui1tJwviBGmajODnkJeTr5MFjDY3d5R2B/ZM
56yoBvFojjEjLuherU1OaQ2oB8vaWEkrd3hX6DVpzMkfy9bcOWJ6SRW12I+k0AMNV/vSbBHCmARl
Ia2q7e1g1gJHoRSbAvxccCYitW29pm5st0hNsuOsJK+pU2fgHGha+V0SpQrYWGSXgnSxV6Pr5Wuv
KDloD2u1uhAqmK86k34vMjgfagxG1zxN0rNW7emD5Lw8cKdCC6nQ2y9xr5V+ZQ/mjeyM6PuoKEOQ
WSXgNwpk8rYGkl5IIg6YJ0ni5KzQTHroalm9jMbcrYrqwLliGFXYU1BZDEiaXGiZVh2mKIrOk5y1
TwOzh3M6mN0lDsbeGnGbXYGZ6RVdk93eMgTfICAbt5XIJyCORIlX2Aa+kE7GQ+GoGHhLK36ZFnNW
V5sk8CG5UACQ1MOw1yCf+dIyw3zQWUICS1aIeTkSXm7JjDTxksix92mPhK4Zg6ILeaxH5FqMbddT
PRwm3diM3DCvbaaNLm6w6qXZWIQ9ix0PhECFLxKkwnUgtZ9P1mQdMPLQeGkEr4LjWXNje9D2akfB
EqKqmOQeumRbCqff9HqWB3bcizP4Rf2eTCqStemA6w5ThOlZ3jIf2FPAtdGm8aCXzRig13l8VqhK
nrmg459KMwwhAsGCINrXGrgxAtlqeJnxVRFxI4zrLN5BQ7NvTaZUB+DFci8by4K5iVYU/tjbqc+I
golWNU83tqH3z6nePqoTUuxoDY+8XpT1bpyU9gZ9sNW2xEbXbke63vF5JfWvZanhlhZijPdKl/Aw
Q3dM4ERc35Yog93UIl/txX8rDS8Ldhj6Ar4RADI+ciSnlHQABokTfxJST9wU5Zlngvt+sCwtP0MK
l+ymSIcr1NXKRmlG6zIrdVAuNK0BH0sVePpjyzpvDSO5azLNnzJ98FHIiz0VOvyYpgVq0NXYsF06
VS0gOEhVnmmtEz9XgE17TQmPzosa4YefoyBx3xGTrVVATxX8bbyvYKRAfzwqru+7F0ZNy9ER3CR+
P3eX5N/z9CkHAN3ntc9TZVYbHM8AkcY/wPm8F1IlROFS4Crg+fUNZIlz2EJqfc2ncqX0fnI5R5IW
pXcwCraFPqF/YRLVuawRRqRh0ayxsn/sZERPwdGC3jCtj3o+4o6jIOGUiU/dYqf92YT0wC/jIPLH
RyQU7oCs6o+H6Rxh0fc1IpaVFb6hUB6JxsQeF2nbJX4Lr6HhmTeIOSYTK10tpyrwxyuca9lHYjQM
ODvJiCPj/exBIIWa33yuFKubuGjY6qvBjFkLEZkeDFfdFmmrfbQvbjGGjt7I+JXcmq7+dQJaCoC1
0nANl/D07f6pK0t8KSEZBlUpdGVuQqUzZBFqnXyXoi/zDoyph+oSM2tn2ZOFGYP6dtgoQBkbkJHx
h81wn99233+Zfm2hVfPRH+15rumDrqXzXUR5keSxHzsl2paeV/b9VPPN8dEumh6yopY9mfe92GVX
A4p2zEu3bDMK3wD1O2B2uJuA/gmYCgoYVde2fU2x5m93tEiniIXsHOy6iSI0aEeRzVhb4Iq5eWvX
PxJhEd5lcOfmBerIyVchgqD2PN+AkubZ9gV6jMVNy7aoK6yihp68nRjhc2Do5i7npf1xTIEcCQwD
C7pgOGsvxtfhwLdox7eBN6Jvte/p7Vpf9cnl/pS5NEa1TTMjqpBcR4UmYH0ZOjacODHQRxKXD58r
z0lZmFFExygQ0TD/+v70LGcStoHMoF+qGsApGpeQh8S2XaNrvM8lndzJmVFPxQT+TL35XlKDvGaf
o6YAkmQ4j9Rthl2nPn0u4+OcD26cM0MkIGCaJ2wXJogkHfodO2xdscNFsMKZO5j56L83wHO+DvP6
se9/IW++HEeaaWROYxIBeTNqUhVGD1WI4MTcQ0U36NDRAzNEYSXzMvTi74aNOLdv1vp9T+3r8ZIX
+2og5FDhAyZ+grbS2Z0rUKxK0Izz+daeuubHYmZFOlqphRAk60as1Inui/K1WUP5OaWIx39/YUZK
JEsi0kE9alq7DgAudYRhccd8E9WZX14KBiMtwPlQdIiBZ+P9UnK0liRaid51Lbm1OCY2hi78XMKJ
MzmW4CycsHQq29TpISGNCOAkZ8aICsFS/F+KWXTVNQnIkgiHmFib3Ayr4CxxEe//evPeu9UsXIdB
K9LMQMjiF8zn3YuFPpzf2C4ToPlAMgA6p7E4e9pwUlCrwYGwV15USG9ejLX66/YHSAI/hSwsnVPG
hiETrKLNuKtkta+YF2Ob/JdSFroVyTSapFHEGJxqYpcm6m1aA4p2sNamvU+q2M/lLLHhNAB2ZlaD
5SAi9whQmlC39TCis3I0J64lds0yTLCsYJZg2YQPLF1FolUCZw+MCZ5Ft0RaV+j5drw1O3bCwACs
DPO2ugriE3Suv7+VlOfFUDQY9bCQrTxXLBURWKr++bmmnRSCtlqA3ACC+AP+a2cWQy4ZqscaunWE
PlzHzFx7g9ZkLK5L2XZdahiYIyH75GWGNm/vnYvWr56SbXs70+WpK679x2Fik1qYVQbvBEFvLe7q
+62bGqr26jy5koIXu/S/mU9oJd2lu7709dDZA1Hnfs0xOqUX2D/gHhvGiRFpjO/GAshXsZ8U5JDT
ZhsByrpTIuT5flif//OOqbL91z/w/+e6GVG5TMTiv/86T5953dZ/in/Mv/bXj73/pX9dNq/VreCv
r+L8qVn+5LtfxN//t3z/STy9+09QiVSM190rH29e264Qb0Li13r+yf/0w7+9vv2Vu7F5/ecfTy9l
Wvkpknbps/jj3x/tXv75x8xmB0S3Iw2eZfz7By6eSvzu1RN/qv73f07+1utTK/75h6LbfwcK1oyq
bTgA9EXX+B9/k69vHxn63xHVAWcTfh0B8BHFR1XNRYJf07S/w+vD6BYiBwyx4az++Ftbo+4zf2b+
He3utuOAvhUDfvC3/98mXP3Ipvw4H2zKv/9/TDS6MFRvyPTgrwP0gaPhai+pNdQcfd+NitEN1OF2
YyXCFsFQo/zQkndK8rkU8G9aGMXDLCCAfezFpRsVpEc7dFf5HD1zvmNOANrIHGNTjsbKbfu4nvmK
YT4Mj9UMQjbfjCNHaDQjJPq1Eqy2ResX9eCK6EvKN0enfGLT1A9SMBCCndeJCkMF8KWFBzFMtp6z
CY3sQwhMt/6szjeYErmaIdpTzbOTjUzcHOTrGI36XPIpwRrmyXHqQD0DscD75cUiswebv01XlABw
23R+jhzP5zIWFlLHsA5Uy3wb5wGKw1tf/dEW5qh36i3a1X21JG6nvWrm2vbNx32U6PshYYYWB6gZ
uHKWgzW2WVSmpUBCArBU7Y6GFSZSi4NSv0j/bf52ZUULc/hB3uLZ56w18mE+rhadY2g1QpQvXdsk
ga39IuwTRFnAegLdjoZdxDOJO32sf12UD6AQzFK/yM5i0DKSKfFYfY0BgRVNmB/c93sIQQ76e2A9
5uGupSZQwiyaFliTMwaTKBk82KJzOTeJO6GI7qPw8rlefNS9GdQDUGYwZKgZmotLjMqzgdw6Ct5o
z8Y8sWmcISe9Q77UWRG0HH5/20QKWEaE9ToKVsZiE1V1ELpUMdGjXc/snojcHtP75jB48dVjsc39
bXRTfP31xc0ssxj1wj+4VO/PTaoKSwsVFkoFMgvStDcdqw5qLW8/F3Pq1I7FLE4NNfaqy0dovoz6
vYY+BFzEy9ZBV7fV7XTUVj8X91HxwaSC2E+lP/AnFuJKXUfrTwclGRSA25qvZq6AYxlT/ckakM5H
owFJII4A7gwwAzFY9X7/Bk3VB/QI4B0RIVFfFHVN31cELBOxjl5ODjdxh1EDQRc69we2Ahm9hAJ+
UzvggeMhBOwciBYWCs50GQNxGGpnflNuB5/dsOt071xMsTt46R1JXaAd7xUf3UE3nx/TMjHyJhmQ
GbhdKtwBOG7vd8/G4EsdSyyOuumhmdD8D+LMYcIQis92wznaKZUV83HiMmMqH+N5JsoEaOCat/vI
yGNGtaeNjXcSBBJ3IkaejksMlIy/OI08rwzey8wEZSHxAy/nvZysUVurGiBH7YytpXM0QkyhEw0r
yzmh6MdilvEWuAKqpEdrGt6s+sww2+tKe2XkIh7OPj+p03JwQICqhNu0nG6sMH0qIpCzY8iB7HKF
7iI1ee6cAq0VlK2p/DJy+LF5aMZASRVQDpq12Dy8vyxPR6wq+iapdD00jWmB5ZMNuxSv2UbflJdr
kcPimgGpYja689tsYM4I5E/vz0sWU0F4qqV+x56rHE21+uXnO7hQvA8CFiZJyWwV45oQMDWPJOMY
5Uezknz974TMZvhIu4sJXf3DaGN0zrmyml1On8308RdFoN0T3gsFUw9GJ5E4fS8ii1vQ9cRq6vOE
526mp5dgyzs4PL76XM6HA3mTgzqeDmR+jJ0udQANoH0nBS5qju7GSlzQ1loZf/+IoT3LmJmOEIQg
8fbh0PXciAswz/rqrXmuoAAO6Oe0dRUX7RLfZrhiDGsBNAjoLChf+Nm+2vwyhO7iGyy0QndE3bVo
w/KpOrhFfs7IysP7EYrpTQKQUlERnR2nhQRqiFyaAyRwH+Mmu/HbdJgxrQd017polFT8tcrLB0WH
QGrMDFL67FYsmVymbFIjfRhSn6iDGpYFuW6BNg34GXtFQxY2yYKjSoBhi2FkhHHI0C2uLMatJ8BY
SVzZFN006T6C82dhmC8bVvRk4by8CQK0EvAE8D7C/C1UUbAiQjPl3PFI684bTGtLBE9csM17rDcv
bTVbexdPSlQB/WAAQcYAxPv7SxZjzLGuwNDmz+D8mEaJH8x9GZRoI0TV8EZ3p9E1Q/QTDm62SqS2
fJR/LPdI+EJjTDvpnLSCcOBYPY8BBgL2YKsSrrXRfHC6rKEUndIXlLCoBTB98HSbixcZjCiDYmfQ
l664zRVr3w3RZjCs8HNzsgxdf6zqSMxiSwueQV857JZ1a1/TEI3rzO23M7MfmH827G7mT1xb2ikb
dry0xU5CcTC02GAnE7X6kpb8vMQ4wK95AD/WNT/LiCoBaLqEiS0FyXNm9qkPJvBrOh1A91E0xblO
dO/zHTy5GMBiAT0OQ+wfQG+ZxRLZSAsPmCm9PHmg9kooctJUzavAKwyLbLyVtY5er8kCVdrQYruy
s/rJSJGjjMH0oV5jMGhnb8k2Cn5jRUfytPe3zHKEOXYRts4U9r7OMMEJSI3PRZyyUdgtzYIlRKJ6
iTCASd8hY22aAfYmCmk1PehlFmhN5AvNWXHRTt2jY1GL1TCR5wAuSzB9xNH5knDPqkd3qtdY0k6p
AYw7vFrks8DTtTCGQEhXymbCdRWwf0EECIWd2ci1UtXSBXxT6yMxSyRK1RBGV5gQo42eqgfNrgyG
rXpjoM/vGeSO5AyA9n79/fPT+sitiicFxwSgBrg4wPFc+E+kQrfX2OKx7EP50AH8EQXuwEKqOgt+
2eFciFoEjlnRY7qlm0UpexWFRQCWrejeSYU4WszipPKc60PWTvNJIQEfOdC5wVPjtVrMSYX4S4xK
FjlBHb3MHeNYSEMHl7NnsabY8/c8yvj8UIUjAYt64oQuC3NMIAB9O5sSBLQ8+E/onU9UzY8PX12y
ULbWUJCJQU7+0OzYxQgmEDRXaEAvcPuZtmLHg/xKXKCnBGjjyqb003Atb7H6HRbedddHI3PMGKSz
oIjqPMYwxYOGQBPTliamb8BBiOlkP1KcF02LZzDLtruYetqHvDBTTFenaAqvMvUJEwGW16H18cqs
KlB9WAkDnECJxGalR4XP6pSpoPJT11Kca8owf35kwnWzVlmT45UtdIykqzFm7lZQcE+6J0DWIwjj
ASb2oZkiSgmY5SoTCUD0U5le4Zdypz124RTARcco/Vq71GlTdCRwsaY8rQaMGbMMz5I4K7cMVLZA
F9jZrh5iehmUmqtMFLOp/qDxGjKBSEbrH/GsBakZ5qiwROHzM/lgHYaDcE2X/ikv15mETvmaxpGw
xbsRR6kdJVUHQ+SMVxHw8jBiGehCXFWi/yonvuK1L5OcP66zBi8ani2qQ8vArgcmkxQEZon7U2g+
MC+6SoPSwwIvIxdFwU16GV+u5fZP2pCfQpfQqQbQL3gHuJu3jhi6FVtjo4dk+zsOn3EkZmGqzLTQ
BHhv8GoBf16zz2Xzq1mE+dU4ErA4LDa2wmkYnDBdTGCEx+jsKABo20UrUNon7/GRnIUdUk3eAigI
C6kt4lURc+01NOtl1nGpB9biWilp5PTKBO+rD53nyU++DndpoHhNgElvYKyUdzNbrfqS7H+90eb9
Hi4igSrFeHzJcbukcwsAPNfkayZqPuaP9/cvFbcWfn8h7S7tGkiwC3o+jPFNSbM9nRy/GYstjU3m
Dqp2DSAm8A63aNdH38GXzz2ZtfNbODIKgR5qGJpHWxva5+ud1a1RiZz0bI80ZOG/YJSsqq15jTJN
NhPm5CfrlqJbL53WIpzTFgM1/ZkpB91Ry0YCEkukbiTa07MdkBWsu2I3+XhijC94XwrgiW2mQN6K
yi9/A6F7vm9HohcnSQlJIzG8iY72denO1IOtL8Gd4vINxqJWXLaTx4ZUFCHoYkc1ZnHtKKbcDAYO
er9o2icMudylzpq7dvo5O5KxuHcmhnsBwgNTqFCqnCkRRoiLSub3eZwRIJmWxuAqUjdewYU23OoM
pKcVN8bDaFtpHDBTphuUvmIAAtA152FWmQ/X5uibLS5mWoL1aMigUrTVnnSmeYOThmkGFNfaxlyv
tuOyuv31e4LyDVLMc3em9ZY1OPJXMCdFJwmgCJ/bqk8KzUuNZCV7dMoNPxaxUKEagwoJq7GqUSFh
JLTYrZrxRjPFysN66h0/lrO48l0TK62aYyk9Zm4tesPaDggdVUjZGSAsvM/37dSisFtgPAAyLSrm
C6cfg2hEw1Q79m28tSsA2AOkKtWm39g6lKMsXQPtPYZ1FktqHQZNVIB+EZX8m61X34sIw/A1sW4+
X83J5NCxoIUxszqzTSRDmD4z48obK5TB5MsN8/j31h8xGeTXt8n9itD5rV6q+7HQRXxWgjAO8zkQ
Kr3xjfV+OqAchWzzzDK+1h9yylwfCVt2bggl16sxJ5mPLJibpnkwqXed07qwq7+jGj8PbQk/KKe8
BarihDwE8BsTxQByUeYavf0bpvJ4QfPuHt3cwXFqOymxoKmOvcF6jNu7z8/nLcn6yfkYC2NsgYdn
0KsqQxIWdZR7+xxdLeKHZiBAnIlo601/II2ru/pz8tBiFov7xM9DBzR8n3+XU3cbqRYTjS9v6e6F
X0niJgMaCq7bNI+QVsDoPmPZQ5oTD6DfK+d3UlN0YOeivQfTd8sKaVICgtMZsbF1MwVJRLeVnl7b
nDwajnz4fFknYznrSNbC4ttpbpm1HOd7R8ERmYVlH/Qg8367AY/t6tt30mwhp442KQMrcxb7qFaA
Rk97CoNyP4Vj0O+aS+ciBUyYD2YBzcW7i6BfrNUz16QuVBVogZwPFFI5Ou9LfRuZ+a6Of0dFjpa2
0NYEKAkKkzoinFxqQJudgM4GrDzPigSGMI0GM6tGb8kVqSczZgA1/WtH9ffX0O5Km+Uj1kZGL9o0
YYJZRBc+/Av1+CrNxknf5VjaQl/aSdNRGcYi+7B9UM/mUPy59+pdu4tRJFZW/bG1k1u83U4iJMG9
w10YtnGC6RDzwpHN71iyoy1cvHL9kCk10bAorboy6zYwSm3lSp/MrB/v2+J9E0Y96eqsgdJL7obI
7Ta4Art445w3F4nhjttks3KzZ3X7YDyPFrV43IBVQYFWDYnaRi+D2VhO3wWyGNPe2A8mnOe10Ptk
PPlzjcYyD9mNQwRIFkjUNz7FcFt9OfP3AM7gGeP8wAY1v8a6Nw/cKGhQ/Hy1s5L//xdrLPnHajJY
wAdT8bimxJs4pjXX2MhPPgAGhRuE/k6wAi10hGDqPs3Az+cTObmJ+izGXU9DOz0Y2po6ntb5n6IW
uqJlCv/xftsKB8IXOt+1Oxt4tZ9v2ZqUhX6Asm1AHzK8BJoUflOYB8n4RWNr7crlWtm4ZYNM3gAs
xinyzB+J4kp+n1aKGw/AqdAfaDLsPl/UaT34a+uW1Z4smwRxapxSB8yErL2Q0dpNXlvO4ikRdqwD
iBfLiZi5y9v+ou6ma9S/vVoHw1Ki3/93C1o8Khjsk8ANAxSzaoqvalvCEa/WfIC1JS1eEDbTtQDP
DSc0esD8HL4Crz3dYjXMTTdz6yMerUycjT4S7qs06itquKyeck7hoUqcWFGA/LB5AtCE26M75/Nt
PB1f/Ly+5uIdQYHWiVKOY5vr+f1Oy8EN7+WvzRceaKF6rr4SgDfVHuYPPxe8tryF2VBqe7TTDnI1
HqZAvBlVA8F9GX4u5bQbd7S8hcmocCNKY3b5W1B9Y+gg6LdEuqk3hmqAsu0qTd2s5R/tLfqA0bFo
oJlvXvaR748hugl8n1CZPiReOYGnea7UdV/pn0WQ3q7Z3pO32kQaCAAGM+P2ItZVKztRDQppDgcu
jI0ZW3v6rR08krFwTKemiASgEebHC32//nSgDHRprZ9s+Uaj27V0+GmH4Ejewo7EVpc4b04+Gp7g
RQHoBG8l7p2XmIdkC3hmpNlWlOSkLh6JXNgSvYnLHjjbsw+CsCV1VZ9uKYC3PG0HQq8HYKFjSNQr
V3Kxa1IX1qVOAJ7eES1DEfS+U15M+3tkVb9zy45WtlBHMSTmaDLIsKzvgGyRSFgMzpqZnE3EB50/
EjJ/fqTznd73I0IamEmv92cUgTjQMheI9a2rboy3EnV8OVReuRo0ncpmozf3L/1fGJEqVhsqSuh/
dM5RB1VuagWNwcaeBiPwwv3P1WR+9z9b5sKUtLbKUoZBgh8XIey3MlQ2/4G3uHapF/4HgPdyTOHC
W+S+GgI2skazc+VGO8WjGxT8UWj2q83vWBKUvOaJRTTQfGDoop3IOBlp6lcTKDar+KqM2z8/379T
+o5ZBQPjqqABQ5/OezVxnAyoZyXaTC3zRknvBDvk1YqXc0oTbR2OKOBnMOmxHL7EX/+/pJ3Xctw6
Gq2fiFUkSJDELRiaHdXK4YZlyTITSIIJDE9/VntOzZZ7+qhr+9zNHsuGACL8cX1dKhoUmRbyw7ER
TWq6QDlO0EIL8y8mQ9FARW2Mhz7CPydTQhZ2SV2sFwQtcx39qv1jZvZXBrm0E6Cwh4JtFGujC+Ls
XirHbFId1Lb8oeq2eKcDVv3NM/x1iNOv8OXsEmfOoOumcPW1SoQ9VHyhrzZUcLw6kcZX5nNxB5za
LSG24yKRcPaUQFFWluIU0h7ZdGMY6bqCPhMXbfz2/ce5+OqjjP6/A529IZkcrbgW7ikRr3vd3cnX
spClXgLik+0QfT/axVk56FHA6cGOOIczAujrtALKmdAsV35ZvUONIjLKH98Pcrpczi+fU3cZXGEd
O+KcoEehOd9CthcvfWV6UtzMAAdLMYau9RMHSRjh98Nd2nmMoI4BNazogjyvK21nBQ6LCbNpcAye
kz3kUP/iZWInYSnMCk7jebHW3A8oT+wk4hfglDBo4ymyGtXnX0zjn0H+p1Sr0KAleIrEFoYEUQHG
WC2urNSlr/9lHqeu0K8HSGnSiUFTwQFSkI4xR67A4rCN9/+/iZxt6LJJJ3RpnJwB6OtbSNS48orX
e/GLW4yeeuSQP/ufu4ZMrHAcxHHjyfXTfnno9Ob5+0lc0DvSddz/2E8QHkaL/NnLtmitck11Clv3
q+nF3gyw65hX72JISO8c1LStwFTY2dEMJaRrtd8X5/fP2OdlFqICHtdssIJqZD5aOHhO69X387s4
xElIDKHp0yqeTc8BgJLFpyGsMQuVFu8HED2+H+LibvtniHODH126Y2JBr92fEKh1bcvT+vfKOX4/
yJV5nPd1GVYFPbkErrXFoOI//CK2uHL4L+bN2Zd5nO1nmbdJarDfToXadfpe90w4uagBjJwgPdSW
1+rRUHrahlwthLno8QLzB0U7WCEwRc6MRoekzZyNMBrpfKDD7/SWVXtIOnvWA12Z5iu4N37yV80H
zIVtpTv671zJnxeFVZEG3UtY1V6zPNacgJwjhxSe//3Hu7hDvgxzMpG+POjSTcwEEUiE43SIOzv7
GpfFMF+5V3/vs/95jr6McraGWm2PzoReU8RQT6H1cpWsIZqOOvVrtagX4+pfl+3M6rb1UiCxf1o2
/z81dSl7KPKP+QiWkd/cuGbUiT3NrhyB/8ewpgsr0XHBBT0zvWxQOtF9A2MfiEZBADja14dhpaJi
J7pQjzfaSgRJqF15TE43xP8u6z+jnk7ml483gWRLoDeLoFYbb5c2Bb1H+T3q5R0dlZJxFclFKziN
539vwljUMlGrQgHoBSPwz3GdZe4rSNIWftcLri3veQp4hXnl+r9wrSC1hTgFIhLoiTkn4LoFknp5
QQu/iSVvpw93uRZRvbD3oZ5ggCRgoIvyf+iaYpaiZxD89bu28K0Bmnaa7jVD/RerdXI6AXJGmAdf
68/VqmC59AaYQ4ip56hyM+Rb5RbVKo3b1399lk9oXfc/3EbnPGg7WNIUvQIxou0gOc8dwLU2WSnk
ypjz8sqVfLoXzraehU4NGF24HVDRcLbhIU6ZTMnsnphSAkHNW9SeeJY2Q4D0muDmJev8j6HOdnmM
lnYFHmGBcMsYnOIFIHUUnuDN2opQsnplES9tO7zI4H1D4wydG2evMoR6rBLlRDBl8xmYn89s+vn9
V7q8cv8d4Hcr35dDO2RjWgkHF7m1TF4FnJedfpj56GnjXyRzsHD/jHRma6KXGz76gqkkea/vrJk5
kWKoDvp+PlcW7LznGirURh0bceG7xT06KQMb0k/fj3Btxc72GjPSCtRazEP2z1IXQaEeRCc8yFxc
uU8vXggnkTSCkMapbODPkzo2NG/QWA8tS2VuFvAL7VEGRvo398GXUU7T/bIBwAdBkzoEnf3EdIJa
FHcagRJxda3R+dKbZMGudCBegxZXdl7+UPb5SNMe0Q1AX8ZgwPnUIxLkIQwXXpU+M1YQ084319KX
lxfxn2HPFjETBVNZjunREl2m9C2zkKNNr5ZSnh7y8wsIahbQKYDTiXD22aboSyvTFgmwob7KFT/h
4H+R5bEItADxc1DTkU/i9jt7apAjPhZX6ykvzfLr8KdT8eUjTrNVzkWOjF9XH63lIY6nQKhrBUgX
P+HXUc7WEpLXcdPNGMV9xAMIy2mKltbrIf58Ki1BoYDc2/+eOQ1L98vCnm1PlnbIU5yCYhaYzIGb
Oy6wJaLfOE01X3FPrn3Ds5exU2KZBoahXAgqe1p38raAEGMuCloMxGdjYzsaxRXP9fKXw7WIUg8Y
F+eRhNTOIc8O3hYO+TNInFzmzENs6fsr68og55EEBDVbAlw3bhJzp5FHIKROsBrv+0Eu9djgU/13
KufBhNHQu4GmQDz2CP0W22Tr3rKBA4QRUVSU1B4IPTWPlQdF4HVpcmvbW7zsr1gCl+5/lK+h35XA
jEIj3Z8nQZaTMRtACPo5GKuQwgckhqhr4oLkwiioRrAIAmfoczTOvTCzTLQBBDgIumOqDXyUx+Xd
fJbHFKVWtj9FZlR7p4tNIWan9qQHQIiDE6qtryWcrv0ipz395eAL1qAeK8eenR1I1kJtQ+XZv38g
/pjrmQnijI6AcRLDjktVGDdjoDdg5y5L8P32uTIT9ywmXSnoeeUdlhRoWR3Qvrmyr2zQSzVVX2dy
HoYkEDQihcQQS9OFWXaY3YNxqj0XMVcM2tHDz6SfQltn3iT7K4/5JbsRg8NzZ1A6Qs3t2UXWwEub
dRvLaK0mP/UArk2CwivX9THfzNfjBKd/7uxBotYplYBC4pP21tnGcIVeVdgcaK5aJxEed9QBpp7x
bOPcnXS50eQuVpn0y/fvv+LpeH037NlmEXgFbXIq7KITA6lQgLmce8lwoycMpL5rh/1SuvXrLM+V
V5VIZisbTj4TEuRJEnZeGqJ5wYLajbzLKU831w7clXU9r3TMbOjR2SnoteX0ZibbMbHBEEDLX39N
WvTSefjyAdmZV5vmjlGaoNT5Rh/g6Ykcbfn3rwJ8ZkR0EGrTDbRc/Hl3lKk7lkJh8UgxYQIdoliH
9mrZ8sUdgTMDzYXfT8OZ0ZCpnOpKQxLXQvlHXv4kmcMNZfHOfJPOfO2IX3jDcbT+Ge3slMVlQcwR
pCB4Z2QDjWbN7w1PRvSOBgBpKt570ht6LlfdlmqcPny/+y+8sxSeGhIPeM7xmp/t/jqbY5VmsAJB
fyb+kLq3g1wkEDH6x/cDXdocXwY6z0ZatKRpSeGDQAH/1ZbdDr0EyZWX9Mpkzv331gLDOUaY0x9O
xB4ZR4BSglt7bZ9f2h9fp3K2z+NYSeU0cN1zYGJkBhqQzHi6kK3ev7TT6/frdm0w888tX5EULFWF
wYrTFgT8akOF67HWICCQVx+uQCnj9yNeCth+3RPnMhymQg9XNWAZQZfz9aAKtUOypwHbo/2BkwiC
XNtrCrHXdsfZkStYKl1LYndU9FcHd6ujyv9+VhfX8VRgfkpVI7l79tEIRKFtamGjS9n4YhhBAU48
eappR9xW0mtOwMV7Hllkdsq9Ytjz3EvSAESJhDL8m/9bz158sgOeabSLtyvX4fbd9/O7tIIIkhF0
BcCGRKj9bJ/YRY0DhWsk6boP04AijFP/e8MfCR304IAID2GO32W3Xyy3pZygz+IgRivzO4Cho9jp
OHzL1fcTuXSIv45yZgZUnQHqTYmwpS1BT5rEDyMen8xCu7LLrw1zdvH1sQU8ml4Ivy0Vz5xDI12v
0Oe/uJGgXHay7GF5ozbsz6+S0zTJuwqhNwf99uOgcQAEQ9ksVwQ/Ln78L8Oc/vzLl5FsQvlHheOj
mZ/6jKdxvrK7Lt4J0MVCtz0i1gQg1T9HaEu05BETTh+IeYfFRxfUPtsDQu/LyL03BF8eu/f+aozi
kukCvXWopZxOLHrg/xx1rGbXAm/t9DYuYXt090uI3Bh0nULXt246GiQeKKRXi7gv3RVfhz27K/LK
6NO6hvOJ9pdb14gkWOSxWpEk9kxgAr/f75eytFCZQxD95E5Dg/hsJ9ajM5Cewswe/1POxbv91HNU
/dHc6yz/5JLFvAnlW18E47O0wHq+cjdeOgtffoNzZ7sh5ULLHHfVQArg80De6/oPZsQPV2Z6cV1R
VoNvCXcCFtyfn5OWbgKeKNb1FIg2fIHe1s1U+8NriaaN1tN8F9SdVkWMen+RjqZQ3vnv0GefNO2w
e9OmQJrC7h/zXH/WK1BJv5/fpVMI9900oOlLdegj/Tk9eBEA2J8+ZGeshV3ycrSvjHDpQ30d4eyc
94Qm1kJxaWXuGLQq+QXmZ2Ro1Y/vJ3JtmNOff7lOQDkE5TeB11mlTmh3wO6muhcjjvX9MHgLTgb7
mfOFR8tAyYuOCgX0M/w5Uk/ATS76FMpm4FAas8PAxtOm0DQzCrI3NTbJOHRHsCJJhbxcBz8b3281
zlN725Kh8yAsjj6WhC68iOvY62sxre3ESjdZ5QIMO2QFV0lTr+mg10cGbxoAySELweOON/aUxqFa
ErVNdBk/LeCpPuLvp/5g2CMo4VXsA6tsbOsUB5FYvQxqqqqbxWiMUFop1N7cZNy3TLmhNRmQtSPs
Vz9CgNgoLdBh0zj91WDaW6iYNSZ3kx7xxy63St6T1tzqRWy9Sch1cbeNTa+ZZLkzmxhyIlqSPAst
xXQAZi4+HDHGAGADiPwxp023M1I171EQ3a5TYZY3TgnmO0cZROkTYxjeFjsbnoBOJ2HaWfaxzMdO
8Rpk2dJD52X9XFVQFPFykeSPNbba3TCn3V3hOr3DK3A/U95kc9+AI1s3IIIA3/xaqBa5tzEW9N0B
cBK6HOaSrRqaMGBTNetIkBkMqYzbta4IxPCgPWUKT5+rBixo1M8gRD81QUyTZavPyK2mqd54SwpJ
Ks0w7KDsRxdAw2FZFZDpD1FZLe+13jXu8xRHSVnI7vNeVRWkljVrLxQwD5M1QybJKiFiVOZ26w1N
B89IGcRDzSN6SJrOAhxxwFJr0CAYPNYNcOTSnr4iETJsUe4l15mo8vUoZP12Eg9cpQgVL3zsxDJ6
A1C3vl7or1oOuYsx7dJVptF5lbXlcl8RNnw6qbIeIXWknhUYqH6jNSrMsLsyT7OX9qaxWjeIobYY
WskMcWPTYiPHAbDeG60tnntQBsCs1JpPFDMBzppW3czdqQfiVGbFIz6QWNEl7wOVO7Y3QX79Bk2D
6d6UVRIYuqPt2jnubkrNGI5DM9s7qbkARjeDCjWpv4kyqaK+X4w7oY3TBuVSbgSqoIhkkc+RsXTo
ajYLtlKuQumpySZvkKk4BR3LLkrj2ji2dd/tR6EZW8QS48d5zls0DNgTCnlUl9/kcRGvoE8EGLmt
+hDtVk6AmpUkABrc5I7SoUUI727l9Aqua6OyFRDzUMixu36dTy5SjhgK5fPJzHs2OdFEybTP9Tpf
CUssIaESKDChuTU0Ras4tEp34RWzyMqUKUriB6OMIKVXgxIsulU89hT95kXry044e/yDQ1QsinhL
TNNdy2rT74SJbYkuI5S3oOTbq/rZhBcFvY+CycojRgpYSDu4gc0qI9ILSiNw3bMdhTt5VLqaXgHm
Hu7sRDM3gwTcFRXYEOTJWrmDMT4eVac5qONtqAflLrqaUG1z38RGyeHUsF21cuZpNQMcNHXTJiPk
pjXs0FX9U9z3+IhobxnKdReDPDyQYIjRp0mzW5N8TLG7rqyfyhDBQAag1NOnIh4PXR/vwAgNRQop
xthlEZyZqDeRj5LguC7TMwiqNylCMAScZF0Kfiob6a0lqNy1SRXI6i3KJaegdyCWFJubrusOU9mv
oBVncjN2wk7NkTDrQFTtBv1SOwi/PmWMrIqu2g2LnXJTr6Ouq99bAXVckzafMZ3gSxH9RnOdsC8c
6IuVJObTgr6dTD3GNj32MzSjUyj5maQJIaJ0HHvQ3pRzOzG5tRbbt3OQ2ce2+GDpaPh2zV67armt
a3MDYOgUFi0J+7be5u54l+Ry3Sobsfnkphjks96KiM2ay6HdvMcDeV8XExrI4meiJ+AEVykueIEg
PnobEHYEH9RSO12/mxsIMQwA3s0lvTchwBbqA7nRdPZK+vRgA2/qS0sdF1IUQWIO66xvP7VU91ln
R9VSKc+E+7iytZHXskJ4TZ8ocNtlG8/ZPkuK/KHr0oITBzHECZWfXkPpLXMg3NU65ptFgNNGSOap
7Gs0Ctp2z91+rrx0nlHOOGkWNxbjOXWHGruoa3iCJ8nKYQTreTi17kETFNeavCGCfSg6/XBks+8l
5i8RBcE1U6gczSko+Cr6T6dLtqxkN5MR36DQ/WVhmu3XACCAwmXetT2LXGdpOWpq92PaHjt4s17T
teAxT9L2bIOudOB4h9yK5hjoXr24SZi5kTT247gL2NDxIYUgaTLaFTd0icrfDK3o0A39SJtl8Jau
WGlz/pAn+etgT5vFQp+pTYudM7urXLA+SIZl1y7To9l2e0nkrZjn2s90/HNCa/E0aq5nl2IrZnPb
dML/LYQ2uGkAtvcNsgerIok/pwZVjaaFvEJXooIfRYMBU6haanvHR9Yl82qtCMcyA3+KlK2nbB3d
k4oEVa3tm4W+lGP5JhYwlPGatnVzW8saISSEIgDuQOAbWR+QYF9YW0dVbnEhdN9wBPqb0+mxnvCd
RdLkvLSXz0TaNSKHLFBS/1Q6Uo1uX6OhzPJiuP3JMO+oKsm+Se17IxMvtb2A+GDHikPi5K4ri5ZD
fiJkZhaJtoicEY87MuhUdhttNrG/WANMnE6g/mo5P8Ai2M2aqYNPXRSguQIonqLq2kEntDa9L4tu
rupJG4JiKA5MWvth6HJogTSkn1fQZJMMUEQtzrndm/JG71j9IdCw+DOxWblFgzzxtZQ8t+0Se9gh
La/wEx5ivLu+cwMFucJFgljcoWz+TVgzRPHwWHI3m0NwEjZLW6xabJA8ce96GAnRsMjWT7SxC9vB
RmW11oJDD3ahx4xk2zBA52s3ORj4ocKoV2Yf35SFWW6qefLsOl3lrAjAtMU2rrHFSLsyrTmqixKS
EoVtcJmJw9iTkEm1b0fcolV7N1sqkKlxEHp5dCqILdXTKa+ud63H+jjxhs7s8AOmgs2nGl/P0xXu
pIKzjuGYk6NRkyAFXOyQJgDID1226agIB8S/WBN1NYSGqzoA1R6HJ689UiOBnStk0+dMbBaW7KzC
tTjKfDMORNmzXnYeLAXJM80KU4h2KdG+dIMdjoBvMVvoqDCnH0nVeZmcfWcxn6usi9iyYOfor4Y+
h2JMH02t6zjL8yCnbeCoJUSdmueO81ufo64nabTb2YYicGc/sJo81k5ScydD1I4kK2Dag9n6XaoV
Wpp1qGCDchE3PwGaeE8oeaJoX+at0UKmVhpgjFcpdyb3GA/Os2Euhx6UNU4zKzT77r4YjbsSppGm
YaeaySM0Rl9LcrAVque07ugKtgMjhoA9L9e5K3eNnRd8puytK9Qt4MbB0Ft+guLnAjfhlJPIJX0g
ZL6dAfSCnlk580xP7iddvOpZRnkTE1hbyvJrEb8mc3VcjGWtJdSLyXhbMvOYJhPkOcbJS0fylufu
gYr6jXUughNmBVRflR1pG3/GNUQQrJm8QawZqs0p87NWO1Zui3etzdaurjgs/B/4w1U1N7yaXmky
ooYOzwGg3DtqLo9L2q41yVLe19OhTqZ1ZhU3GnJxo8L2NfbSEb4OzfqcwAKccUsMsRYUOYZgs5Be
MRgbaHgECUFteW0dq6YOWUkjZsW/4Fiu0qUdfZdgcJRnfEIS/L1hONUOGx6RI3tO4hmazyW5WWrx
SUm3IEfRov3K9Vk9+G6L5aRlo/Giy/HVDdtrFyJ4pRkaFwb6aMcBpV8jILQaih8sC7001NqQnORh
YelQNpm3JLfcqNXYYS7KVQq4dl4Op2W+h0jbylRo2yedj+bjgNrLamzAdpsXtV3c9lPvaIxrNQ2t
rL6ntX4USVtG4Kb8lFoFDExi1YFWsvvRaTYLFXdz53xqU3eLWiIviVnQaHI7lgmEBzXezO9T7waT
Y9/Xo/aG3jPIBVSruJIRDs66TfF8d1k0JBAuLwa/zVBsAXYwH2rnrgQ2wsTjJWB6KceI4SzYoabR
dT/agdkMgeU0byXUN7hjF3czBWdXGFtY9QGN2aGyZTQtqS9JBQs+20/EKjxrwRVe5X3LY3MMFQTV
am1+dqGA76OFhHC9wmaJba+s26BZRricOS8mG+0iMbSy8kiAWy/ZI8O71UMJvY3Z3Vz2QHTrrbOy
puKZoakPf3t47m0chm7Z1EkCmGzTeMW83EOlpfDGtr+VdbUfFijj1WM6weuxkTw0Rx8AFFwbVWAg
HyHqBzh/d43pcD2ueJe0L4WJ134UfjozrgF9Mlctaov0h3ZqIEWXwRL+ZffMH34zgNtDnZlrq8qC
xO0O5uSgIRsAFSA5ZPmJAxAo0wRhZwJpvdnlGvzfDCjlLF+5mQxVOtzWqjhqIE+l6X6iyyYti3ta
iqCuFq5pOk+Z3NdOy2X7YCe1p4/Tw5i95fpbY9wLc17Vmnzqezes+wX98xD8Yk9UvundeweofA/L
Jxsl9qP1mA0oy3CgsTDwxnghKBjuK+5W5SEr482gSR9pGj4DCW/Uh3o8aPUDS13smvl3MXiiKr+S
H7jvVqa5rCu4Gbr2qKkkSvNxQ3s1cPhYOxg7uAVcH+0Gvuo+rVz3nCLjAGH4pnmEvAUHHfJg1RCt
sXep/mNoSKAPhtdP9p1ql0NnxEHRYIN2maeTAscDPn/zIkQcmAnZNGXBB/aZwCUa7S5I5F2q0x0c
qxs3eTKWYxrjuq+SmyypA7d6qtMZt2UbUJi2aO0KJzpDYbUF/pB4GmSJEvR2i/rV7Iq9rTX41gOv
jFuow/ICsgdZCVcjWaMbCAaCti2ZCpPhY8EbWiwV78WCUwchIx2PHYvRngZoOtYWrVgQYEvCVNie
mzRefnLqW32Tm7dWH2pmyc1EgVuAdtC1kT8O2atANN1ldZA3aTgXRwMU+dkODUV9LflZztKnC5xV
a13LgwGF8mIDDBx8MMsXZlVy1tQ+oGze5L4pC56bHvO5gNwz2q5k8phYNxpx76r+uS9XUOwDryh0
+xewKHiXwmlsLXc9wxjngzU1vHQ+3Px2EgoCFiIaJ+BlSHFohR7SJA3srNnk6qBn46Yxx8AsnW1r
ObuuT3Cq1OwPdf/gzAxG8AvRUt6iCGN6VVQeSnt86tx30xw59CODLI9NPqfDpsLVb85lUJSPrJnX
sZ3d0sq6nxMIvuXVs0Fg8rAmSDMIFcJs0GKITroDErzaBoq5HIYvr9AkkVZ4OUQREXgUBcRDm/Wi
9UFdzuEyzmuKrCCfiYIk8YPqjMBJHtzxczYrcAHuJX1ZdMs3i2NtH5Nhs7gLwBla0MUAW2Qr28q2
nV56rcQ1Wo/4Hjgx4CE5MYockQYz0elUN+MK8DgudHfj0HZL8BHiFIzNzLqnrnocFH5raO2mQxIk
4r1CFGqYPTfOdiY2c9GYt9qISAKCHo38tAnowmYeUtjgmWjROr9k8BW2KEl46OSwGZsybFS3q4Xj
IWHGKQuo5f6E1W9w25qOjWQ/lI0QnGM2x8yQP4Re37XN9LoY6WkWkhNNEx6b87vMpT9wH0QIXZSe
Efe3VgvZ3NmEuZ8lLu9qGKVF9iuda1ziBBVzmVAPtYEf1uNG+bNp70lsR64rdvjfsJuEtk8rDXmh
vdtUUTf2sIDxeJb1sdU11B+fGGAOZ9mhmYLRcPA9sl+mGH0oCXotwgjGMB3iOQmbmgZgUoR5m+Gx
wXWf6Xh4VNBXuVeLfJNlcteCpsdjqfzKVj6Vr0V1jJPsYajU+xSPXuemEUNkBanzAC8tp+kvc4L0
pP4CoWgYcXmAYCLxbSK3QwxjF/tytGA7t2tLlnvByK6fKQJ9Y1gJbG5pM6430+CVAlAn+7Uz0O2/
ZDCwHQ/VU74Zn/qQci/VPhHSutOYCAQee2OG0PsID2M0A1DkVvDUuLDynazxrOKAmM2DUfzMcY/A
rQwN/I05ll410Lu+nTaaRnjqfjTE4Agh7tl4tJXD4dGhBo7L0eCGduuUsH+tAR+fuIMf5zJo6zQc
HBdYdTwZ1EQxUj/dq8TZVMR9mJx2A0P8nppPhYHmgyLZIEjpT3oaWOx+cQFQq4zAriITH3aRKoBy
jqfV475WzZNw6lBU5prVjxnFjxp9c7TMYTtAdqmamV/G1o/EJg/o6OeuAXu0aCMtd07XXbF1MraH
mRGZRL5Q/dS/Aci26d6Q5KGFGhtj6bpUJmct4xZKOVJEN9jooXsRV+kQxFBmdLMqsIsmTOHkV9UH
kXQF/IWXQjEGd4rXO/etXgedsSM9WVd1/dOoAjOOCh0pk/gd+RoHy9hHbDTWwGoFYgEgPct5p7VR
PE68AhCvt2Pf0Qa/pLuurISn2AizsYpqnAA7f7aGAVsH9b64dqzlTYtNkO3KXSX7XWGngI3CCoNk
n0vXLb5Zk9V4RKDTYD6xbIUSZS/BU4n/U6D+YUkoX9rK68jPBDaGjivLhPMP93sTk+rFQBIvjucX
wpxV4j6WE1TWMv1DS/tNQ9LQQeDQjJ/0BlfpsmwbDa/WNK31uVvZWRnWOOqI6PMxN4fImFzc7QQe
cFbZL31SHfJG2xWNmuBC9z/jLl1PcdcGLZsNvxvIHaSSf0HlNIbwT3FAKyGMKjjKaDP/mevQ/rHk
nWOP90mM2c7OeCPH/AEt4ncmiotcyd4BB72Dvs6ACOLjkEKXrg+Zc0j04X6w75CO8JPqhjgvAs9J
271So4fDDnkcQ6yTBC+cyeCXI29qbRlsAeaijk7b69Ps085aqZSFSSmiuf01QJa/sTVeO5lHY0QP
Ms9GmYIjPmoFQfOxDhz8p0VHPuJdcDWEsd7TmIQJfR3UGNnuwYZTDXZVmOEW1ZxfPdazgCMB9Rwb
76+dNugwaDy9gqJBYm4QUUN8P5qUjUjAsGG2tqqbFsG1G6rSH7GFb63l3NGwc2Qe9WLipB3KyLbn
+UCSDhGkU9BdvrLpiI28lsviU6aFxRiNvQZy22sGWk2uD0ixPLMcYSxaruDsr+2GRXby4rB4M4th
e6pszwFg0WvIGbrOKi/eFfKsTk4QsXeiEl64htpGvtDpvkyXhwX1zMrGEcw3KVTSrHrBVfhwqnS2
7WOGLEarPqERwCBt5iD+iHY8L5nDpOmjPMfFoiOp26KcchwiNze4bt4SmNIFIdyq9t107yTapsx/
xK3NHYayePUEIrfXqvsMfnuNhc2yjZkjZFHcYkvzbHH5yfAoF9xXzXNJeq91d7Q3/WGA9+L4VhoJ
LTpFGasaUYD5U5gPFiI+cTZtEcPgPcE/0H5W0I60l19VPa20luyqpfzR09GjpePnFsTs+iQQJRrR
C8ik1KxdTzqNlHmsxLF0HkZRryr1HBstb4aEd3Bg6COFFuZQp56KV47G3kZHgqpjBEsyBPIkXtPA
p0WsqaRbVz2REpADtJwnLjT0yziYEITlTh1B2XWldXPQwXjOrHGVZf1GU8qL83zgBN5t37h38djt
mxJPSe3Wq1ikYYVeWerq96KnEcmrqLC1u9iuVyVhqJPqkDMrq7uxLJEDGFOdQ0Ni1QLW1DsGkkMU
kcPFCDS9NLxKWlsEKwOjGjaUgb/QzoONvjyrC80YN6Nphm2K0HO/0NYTTfkQU9zUSW/9glREui4a
y6/K/tHM0QJduvPOneYeqtSFtuocGmQj/EO3+EnYfN8O4y6FvrnSDQQ0mw01ym2NNFWDJIdW/hyy
EvVCIpTGaqTDvURPoinekhogrRjstvnBFV0wG+rQFPlTWU53uDX/D2nn1Ry3dm3rv3LK7/BFDqeO
/dAAGt3NHERRekFREoWcM379/aDt601CfYlju2q/aFPUwkpzzTDGmMDjSVFH9XOQxRdzMNyHWXcq
ComA9nWu6oPcpY9667Nn8eBppP77Od43OiTLkPJbY5EjxVVrM9Oz2j5mLQK8+TqhZmJKz2ju3gxj
SpPd8aaSrEsStHu6GDtiLexKH4ECFady1AWA66AlUYHYA2ew+zG4AB71MEZp6AVTcwXA0TEC/Zve
FNQXaCog+7bE7S3x19r25xQ3pLF0UojZMZbJeiXdZRfoV+KsOnoSX0aDhpZU5pVj70S98DSOzZLY
TXehEd9qPl2ipvKkN8E+Vnkg+uLkq5ObmYXrk4qTRDZGeZwmOoBG9aOc9HbQS/x1E89lEaJuXYJb
pza+ZE19nEKg8ZLpGGF9MImcGjSfdmJZ3pImcVNTx+a+FkJ6CjLtaSiSfcXUhWpcBN5upsnYhbH5
HPdPQ9TvjXg+dGPvLa/8kGdeNQ5uIQX2kCWPoHj2lQa3MI/d2bIeRImLN/U3OgFu2Ef7NClsH2kd
scOs4M10wVySHJYPSsNFavS9qCY/WnrED9w7ebrlPUaab7jsLCpEUnOdTM0uCi6y2nBKq7HFCudA
luxCjrwwnE+mGN2OaurhC7rQzXYpSTBrivaNYNFIObj0jW6vSqSCZkpzyiloKSyFvhcV+TUttS5C
uXBn2b+f8/F6GrndIxumljh5yXTQRt8t1NeyAmbSVgfLp9hEikmts2uxDL8pSUvwVV7kSnFXRZab
6fl+rlQ7SFQXhtyzr7AfnXQckuhUj76jBpk9RM1jFxskRGVHRDknz+6kSDlIIo5yFhmP3cTiBDQM
7YCrLzM3fEqGkWsYuWPklt22T+iOI8LhlqXJ9paoVIcOIuvXVlrZUj3jMlj7uhi8AfHBUKw585GL
WMJdOj8hMHDwsUXIgO6tLqOMLj/6mbzTlcCu6p9SFdljalB6LPfNZOwVHmqjD09Z2npyE9x3tbZX
+uzCjMVnSxlOZZbfGPUg2JFoeAX5ZKMFyJwNF1EfXWZ+d0B/gEIrGXFf8oSOPVAnzxrVgzyCpa6D
71WnQh2h9hPk6akwyCfUKXmI+jREBAR6uVOMxI3l/qIghVyJmtOP5T3A80tprvdU5W05S64sY3Dj
afokJRVAA5+2bsp1qZchi9MdMJQXXRG9qGVymQfUijTBa7PQHuevIfUp5IJx3T9rtbRvI7SrE86n
pRduq+LSG+Z+lvTLNks/GxJ6D318AkZ4SqzsKQh1mg/k8pVo8IwPujd3pU1i1hX7/KqPrTtdaXEh
munBD4ksOsKlPI72epzfxehaHFMDp5QUz8yHFKc6LAF+k68tcu0UE0AN8zjsJlW/9gvye5Z+FcV5
sWs5MtRoHKmXDrEYPefW9LUeIConA3GoSBMI0XSVYvESf7nHrWJrs/I0xSI1yOk2GeJvQNIe5U7p
bLGsn6U5HhFdrlSPRoqfY9/HERiD0hZSy7hIU/SISGJLNrokL6lePc2ZQh1AkK4XLR5qdqR+qsg/
5pN80kfzhEz7M8ftlrTmSQ/bO12gM4Og3fRJgGdfCc95QgdFLfgS+OmV3rXNTo2HvVYjLzogqL+r
c/NllAcavVWv7FS9K2aWVM/vDdQz44zeYmOqlru4l4WDEEhf8rL/VLYE9Y2lAwXIp09JX1wHaQ2g
gINKSiB9iaBc7udILD0xLWYvCoerXFHra/CrGNxy/DxnwiEYkictC+6rhL4mZdAgJSh8GWe6IsJm
zHby0L2KVlvupp4y4iCSH8z1JyGJj+E0/iRhau2Ajt7XERWLOtEc0lYVC5OX5BClfJeJ0mFWgXWo
InW0SsAJkHpz2LFD+m7M5MxRrDl3pLIN9uVcXBUKSSU1nO/Iqzx3KvpkQ24GTg5Gdyf04rcWwuje
T/XP7DGtw8RjPisADQwrsKOIaoHUNSdVC6aDQag5lpFk96V/LcbCcdKm2WvL5BiZuVOPxm0gWZk9
V7G8o/fZDypZJM8NX94VNZ0iWsE8jBTOdoZWQvqbSNpovPJEnsLDVJnjlRSnIiFLX9jmbCiuaWk/
E4V6lGok3W4GCLGrjJbYm+7YO5r5PsyyGROsSsO1FebPmLXPgxKU+yLSP/FASQclnr9ZYp3t/Lkw
3S4zv9N08I5a5I1cI4UyZIN4UOXwovVp4ZT7ebBL4vnOCJiTRWqxSrLWlUocU9Z0PPjl6I0N90Ql
lq4UkYqgrky7vm3jQzWq91bWfEkCPaVSGhnuHKM6a5qgEUKVklKAlqFTicENxc6MencZEIvKn+Hw
3caZgLvKGd+lfX0TZHliB7OJ7Fnmfw4VUoQkCAzQEvHzGIiP1WS+lIGV2HOPJkKSJMGl4Q8quUkc
R79R7n1NoXQtBE5PYx9bFoHoBKr+Qn+fT5IRJzYiBZEdhBm0OsWgHsLagAYwoZcm6TMK+CgOivja
TU58m/uGbMtz8Fq2TWPXQnfs86rmZ/kPoTGuJW1A8E6mck6HK4t8pEK3aFlQ2CYtpVZMsDrO/YtY
mveZ3EV2qXPLm6r2KTK0F4FsAg+puGmWqRAHNveKLzFMBq+xp4IkpF4GzuBYaKFKqELEazQiTXyy
NruZxZT30O+1ozpwGGbqbEdTEmbEqCTxTunl6di2huGJgsFhigUD9EdQcd9Z6y9murhqcdEeRSMi
ylcbfXhNxGaACCSlHrRSenYZ9Tw5QmE1X5OGP3M+6W6lNcLRNKphn0hwjnU5FJ660C/dhrYVR6tT
Y0+TwyczkcVbTStksrc8f1R+UfeXOyKBOU+ji0EISNxBIYi8DKfGw/7VT20+dBfSXOWXkxGaD+1o
KHsadwVPdJAw7VkK2l3TML+4TlJbjbHD8ZD2d3Gd+zdmGOd2lMmaU0XAeoIGz2jSFkHH1NewLzkx
hzBJFH7N/hjHFkwJsIWHsA2jh9rPpL1PyApMSKMKEhWzKykdgVNtEXuJSnBUY18/9aAAP5UdYdw0
VtmpFkeL269TJhKN6qrRRu4WYsGO3mTCnuA09zozTU4YZfmyC+di75tqA0dVkbyoqydvqGXVawIN
tUtyPsex0fKrqq5DD3Y/1OfQzw7pSNlr8EftwNIpF2HajHd12VU21YTqOOSUrfVJEt1JaQVcdYvc
m9mV0IoLf7xpjS5zRjBuz7FRS1cdNWWu+oTVCwXTpbCgP+kY1GNVtII7AWFhtdq8vh7mvr6eJau7
jEUDl1ucUy/BNd2ztBPHfCpuYlX6Jgp6yb0sBjxNToepTyCMRiX1ClOkLcFUGZeYcusSl6ekAkGx
pTYwa/LYmJyTYXwyw0G/qFSrwioIben5ej0fe3WSVBBqAqUG1ptSbF05Eu38XvtSCL/XqjpdT2hz
3MVG290PqoFLw7LoP3D34ot+DgPHVPzgNZuT6hQ2ZtXiebS8+3GhKXdmK2R3tWAMRHZD3eyMzpzU
XUHjT4pFgkoxeBHpNufoIMhac+EnKSBrsU2pZIxkRR56OaV6NTR1e+9n2YxmFaTkmPMgBB6VqPxz
lQgtVliLXXI27aNsJkZCX1Igc3NqQS8nGbUnXQZUNq2SUxKJMbUTXIfPuUx79GiMsstBYQ1nEe+X
McMUy9QCpsSXSr6KUhjyjfQ0cZswDu/EbNmCXFI/Ie0REm/7PrngbuLCq8E4vJqFSJaBm2NQ1+ai
fUnUhNJPAjv3U6fl1Jd9P050p8mrcT4ENWhDQIb+8JjMY/wylOyjKfm8PkHnk+GFioU3B6Z1/BYo
gvylHJPmotUbiUoCHRNek7KvHkxl5heGcaJeQM/uWbIH+kr5AF2ZAThSy7xWcxrwNQlRjVtQtLo3
rVLWyGlRYHdktdabo2Zk8bU1jj1hrWTlh6oTRvLUgyaXdtTB5tv1WdIA6AET92SKY7bnsQx5ATIr
/tZ0oZHao5yQ/+Ll0kRXSH1zBnMgkfpsEmtA4imfpE/ghQJqzmXi0zZJUkrZm9tJp4pjReD+gqng
05JQAw/lh7p+H0hJet/g3Gs7tTRNpNtpmU5uCghvcVSlqH9p81L8iXgQPogsxQBpMqk1tNsC61na
RWuIPGsiGBxUPEiPXIRmP7xomWS2kGrVqr0NjLQCgxFqvbU3tXiuroKxJYhic5/lJM3gvsZySNpS
K6TcFkgi0gcp6yFt9rFSJi5wYZwawRep4E2aOX2ax7LM7AxU3M9x1IvcCZNZLC60UcIPa7O+brmP
A8o/U6HEAHBRIbKNUSMVktWC1rmZ0AW5U4pCd5Oa7N8Ocf0yxQ3IchiqcZo+CDSLUZ1MJZg/Qotv
5yuQcyZqtoVgDfTEYupUROQ5vdOMFnWvRAMveUfxq9DukDttZDtRU/N2hsa/j8Sie6wzpfYPWZKP
3Lkqpi7cheKxNoXiMtTr/kdvFa20A4VLTkxT05h8XSuJcIxa5dosWs2yoQwlt3FC3mRWW8OulWI8
DkGR7UWxtH6KbdCUANYEYaeOA5ZAsabqIlaS6soIrd6tUwiqxIyh8tBb1D8qIEXQm1vJ8oyoFw8h
7+d9ksR5dmirLr20BiNpXTUes2InDaQSEgEpPUJmoGJpGJI8MaVOtFNV6u5UyGV7Y5gzGLZdJnqW
3xg2jauqz/FsEbjWYXwRp9CnW+rTF5bfU5Yb2HVNJUtqJcngAdyi8XwcdFDupOKpBb2wi6YpvVCb
cD42UzzcKWpkHgehUMhMyeG9lAr+IQiKwfWTmpc2a5InCaiwN2a8MpGRKzAFqTYU0hQcE4qhF9Jo
kcmUFXILBuU5JQVKWfid9XPM+/Ykkl32CPEFG4TFSOllmMHFtuEBiA0pm0qp7jCgkEWnofasaky8
JC0iYJQkGpo8FVyj1dtvSaOqyc7Peu3OlwVpPydS7IadPFIxNks3aDP2USJq6EGGXUxzl5z8IUYG
Ffz1QzZiYXpRDWy1JvsYkmbbxyHkudgfvsppBRipkEVHmbTRi3pdoliNSnwiUgEUFDiDMfkIcwCd
m7aqdhEbg3zTJnLwYzaqNN4NXV9/Eo0svCmBlZp2kQXYyUbuTqUhFo9+3RLN+mVU81CE4pccU3mU
58igbVFCfXfQDOsbnRfSL1bRU3jxmS2Vl3Ff9ClaBqOuWV/0rFF0t5D9/HsvWZPjF2LiVWYLy1Er
RdrvaZRBI7OOX6vACm/8qmiuA9XQbuRE5FrQxTJLd+B2FMxgDMyl1cMuX65A1ZBHnOpPc2KWwN8S
vU2okQRkoZpIaV9UBDE/l7ytLF8wwKLPcctKu68r3RVzBiEh0F4kQmgQHsb+N7mlvyzAgYJosGqO
OjnBh6bN6Y6Zav0PtA3GR6ESRYD2aj/s6xw6QDBTmLAgKhyCgl6TQS9bwU5WjPnKnKeKgro5Jc9S
3Df3Q24YtT0bAW5OofPOTfVg3ABZLJ77bIw8NagGkWPU3EXWIIJoGBAlAmNyneKzP+nZYgcbLf6q
jFZ8F3Vhda9RT7y0iqFvd7UgqrdhYQlfi7yXQV+EsZDvsIHSDHoyJ1UvkQz75kcqiOsRp+K7Hhny
DwSD+v2YNyQYAbfsc8tsr5s6rx6kJmwvwAvOpz5CUYoK0RRfDH0S2VUWb2hGyAv56HcqikkDMxFh
Nkgp/PwN6UVKDMBkOZQD/6tw070AZAHMBzPhgtAQlJOjkX3f+d/AWsc7qu+Xv1Sh3Q1GzBnCG3yY
Pz9iRVNqefnUVlx4D/v6aBy0vfHNv01OJkL6gJBd+Tjak5P8wSK9Q5q0cBInVxHvbPfKhiSfunBv
PlqQFTdHKUzJ8BW+Ze52vJV7yVk+IbHrhbq1ry+FX0Q84765mh0Awy+qS9NO2vCSoXPwbpz02tyn
bkO/9uxGdlSAOLvUiw+1XV/lm/yuc2IV71ZuRY0Kp0jO55mvzS8XsQrlc8g66TtzRz3nYVMlceHk
fbQ2K4ZUF7dlUwK5XfbpMi53YKCpf1rfqq94sjt1N9stTz3e9NPEBXiNHrZEHc5QtN5Nd6UaYCBt
2QwTH9AK7XW9IKo7BfwAVe3Xj4/kGVLbu4EWTt+ba9F3QpclwAuchDh68DkLgE+qDV7bGWKgLuoW
GQDkaokwVrOZEyOoCwP+alXrrRvmole0YU4tIQCIJFB67Kx2476fndebIVfzmgPfN+uaefmE4vRC
Fx8Keb7/eO3O3uY3Y6yozHPZ0VevZ4wwvxqFCytH4XUfot/y8TBbU1kRSMeiq0w4OBBIwwyKVbU3
t4QRz+lovd0gfSW8UZaJhBI/M4mP0UEydz5tS8bHkCgLyaDRNeVdPJ+i+Xu1IXD1S8xvfdGk5WjQ
OATJt3Undj0IEg0HGWbzoXMXLYJZBMAFDQIW2lHDBbd7V3RqjxRLjTwC9PdwF76Wxf7jJT5H59ff
fsfKGEKyk4zWXEQHvfYYufO3NNondusqNr3ibsDFJeLGrp674W9HXBk0et0bhbocUC0l9BGbH2kz
X0ZwcD6e2dYwy8/f3O9JIP1Yd0wMHLNT+DVCFtlO7OqN2fwSB/hoI1dXfDAhXMEjoMsTohLaPnEp
NrT6ycy+JVeKB4bR1YYjjIF08jLt6t/opvtu+1a3nWedpIWR8liCF9Py4CAYsvvxQp67hW/3a3XZ
6zmeZYD83EI1/tEJ0W0e1JsNOLZ2a3XVk0wh7zBz1aufeoiA4066XHolCnYLhoESmJPeq4ft1/Xs
3CQRnqKuyouJfn9IarmG89wyN2pGzZ2o5u19KoMJ/3gFz5lL6c9R1pLhy3GX+hAGD6f+PinvVfmn
PssUQvuNrfp9oEXvECV8RUGBFyzP++k0EkiF3ic+ykEFEnjjHwNJNAXgDK8fT+mM8PYyFKLXpKTO
6CaUOvRWTWKo6Kl4Gp3mOt9jy64hB0b0uqFdqdd/La+qjcftjDf0ftiV8RBoIQQXnWEByuePwKAQ
e5epte+1E33v/g0xx/fDLcf2jRHJlDEE1c9wgvqaps+RfGvF1x+vpPr70X8/xsqAlK0OWAo5CMRb
pLAiJS70oCKzsZQOvQ4USYH6iR9M7g2fbIo6oHUgtTtdLvfkJkJQAxm8QihxNrFYTwqlKoF0pWGx
E+e5eYCH1X+lD2rgokQNDpmEgF2VzfgcUyGx5WRyopT0FFSQbpSuTT+wvDaEXJGrhnCh1XJ4hCNm
uBp5CJsapnEzqnp5ymsdaf0+ib0ALpObR3AqNSiQHspuOvGdpk47cgD9Qagk8ZaE9LTRmuOXeux7
u7tw6zV6Y5GGkn/T/QvC0dLrpo0c6UH3FrYE0gu6uzjJixIwzNALEPiJ3TyL+zDb1XjnaDBEW7Jn
vxuQ91+xMo5x5y85NZqnJ/WLD3EmjFXn4/Ox/AsfzXNlooRuMHzwdoyQNsKNTF1gBzqutodqEi8y
AuKfRRcEl4LRxd8+HvnMwXy7wr/JAEaR0cclK5zlSMSO8EKVx2qrs4a0Mb+1EqBOKicRU0YJAVr9
nGxl33nqi3IQ0AozPtGY5Fm8BPzeesNuSwb5zNv9bvdM+f31NtSgjcmUcr3DnXiS9pkbJbvqa3uo
Ame08cZO9Z14SG3tCA7jP1vcld81NlnfxbJIK3Mw6PB09fhTk9/9O2NQ1DWlRY77l+V5Y70EJREj
pYPSXczAjMvZeLTayimMcUNW44wXvazjnwOtTJg6tnPhL9zxGhIb7f98IDMOj+qyiJ3dvihutmma
z9+8P8dcvXVREJtNMtZE8XN3bTXxSROnq4/X78xz+m5aq8tdFbVQdbRjceq6wUICc6xPefogTz8+
Huf8RftzKqsrbmV6Migt45j5jym4KZTQtkz34zGW5fjdjPxzDG0V6CBbgFj7yBhzQ+qbfGhpKe5g
ASH3TxSdNzyeM2HFuxOxTjrNMx1aCoub1bi+B3LiYoYiSnrH8oo9AAhw7ceP53dGyOn9iKu7LGZi
VhniEDlYYZ1YxjiASb0J981e31mhnd3qh9BFrGpj2I1juNbGMRurbUaDYcNjW+yKX00Gg909xWV0
U52WN2fTai3H4aOtXD7pzbUu8MrCSmYrhxOkjaayMxgtHVNO9/SKniGs7IbLLHSln4B9dWTt/vWg
4/1SL+f5zQdUvWz4bHDkyAg8WIAHEAT4lyXZ3g+xsihQ28a6mVjWrPuWIN7SE7zJ5oZ9PBOEvx9l
ZUP0MZ7iWF9W0i4vA/+6p62XO3yiQ+uFZSeX4I7FAujx0gbwQt+Dit7ezK17ubIxYdikIiB8/OjM
SR9VG67IN4uumIOj7607wzU8zZYPqaf/h/ZgZXNMNRlVMbEiR9GAacJKhQIy+V+K9jmeyi1rsHFi
11mWRkzFYeiZpHiynksqbaGjPAOxPSXQUez+p7/TwFzCG9lVDxAg77eMw4aBXcutgfnvrVDmNIkw
9Az/GejJrqq8DVOwNcrKAmXQ1CnF6MtpWtpX5g48leBVuW7BVznVcZH5RQc72RRa3Xim9JUrEUoT
71TP7FRPP8kvmZvDeOQAL0ni8SWwQ5fcUXraale3YfnWaprtmMcJRakIvgdMpJA2pO4YAxbbWNVl
1T6wdvrK2KhZmCGQwKoWPwF90cK1PcgPndMc6ZW837oVW1u4MjtZHVMcaFjKtkDsAK9whog4ZFv3
YWtOK7tjNSpN8RqY1saDfIoOlSfY/l5+VuyMzu2bb/HWaCsT05VjqisCG9XClNhFh/kADe4uekSM
zvXtrRB9w6CtUyq5iMQO8WzkIJECCBte5TdAe3YPiEAHjfrx6djYr3VmJS1LAUYCHO5MnIed5Qv+
3ooBgGsq2KCPh/r/BJz/9KCMVR1NmCWjQqt2yXjw0puSZ3W29N34bgVeHblLyBl5/kMGAzU5TgCP
gzvIAXA4roaLzS3dmvey5W9eYDBgVl8D4F66QxcX1MchoChO4Vl2dBQ7O9d32k+IAvJhq0C0NfDK
1vRRZRWFyG3U/KtSM3ZG/1XWJPfjpT6jHPnuXTZWHo4aVybaPlzDOAI576KnBVLV+g4zXNsvXYET
pDAcSHBa5qqBk9zmtNDaauYsL1P5wPAYy1K8WWNVR78BUBNezh0CSySOVZq3Q6dKd/pL5PYXE6iJ
E02dYWLuxUvLW5D9dmAnTuptOVznsm1vIxFjZZe6hPQu+OblaQkx51hBmFruMO5TAmaSzKMHGdUO
r1Jh41HbMPLGylLFnRUGA0pnzjg+iD2lenrffLzZWyOsrJOQ0XFEWRygqp2zp6gru/2gGMW/XA3g
RFkIkaqSpJnWrwj2zWZOyOnpicG5DUIaQ1DDrKo7kF0bNuLsXN6MsjoyeoonNxnMJU9MCI4AYaOt
q7H8E7+dyjdDrE5CYOoArXKuRvIUXY+OsQdx6N9aLno3L+l1f53thS/Z54+3aGvM1SGgaXuKDBnP
VdwNRylEb6fyvQIJn/9smNVJCJSp6HSBQz6H04OkDs+5lriZVm5Eimed0TcruPJ88zxIC2uJ6lWv
PjZe4ikevO/ttg8bh+FX8PHmyKWl3LbysmrRkhLpUDBx4n1GQUPPbwYHJcCD8Bhs7NTZKFih0YRo
0NtCN36BQd4MqoodLF9URkklyCelQBhlhi1nlz3MM00Gmh0LQXfBdxm3FsDVS7UeaHTTohNjCqYP
0qms77pIosxvlsaGK7cczfXRffttq0dL6kXFgPaKQUWHaYK0Hed7ZFJg/VsbJ+nc0iuGKqmKRe9m
cd11uAgmWessLkkPT7gq7iH5Ov/6WSXOBn1lqSrFltWVaGQyTuNASafSLsToYC6pXyRaPh7k7IKB
25E00jOSKa/MyZTn5YxeA4sVCaeOlosQw9NLvcpupGze6qN8ds3eDLY2LLNZzXrGYH6D/CJaYYbw
8+PpLGvy2/7TGVCTgJSJWPX3D2oxhUMhGex/NkA6t1Iqovj2o1f0k341htp3mY6VG/by/BL+OeYy
6zf3oaxycpNLVsiYdIiNIDtlDW6J/iDWuffx9M5ZSeXN9Fa7VaGkLZDIoyBhzI5cfAOyT3LtX68l
wmuhewf/6Rq9CFdeKOJuaqAmLGKhPgYNnOfpUGuLPOFW/9ez54Gmf5ZmmAYghdV04iBHj9ckQZC3
QQ/gr9Gg+ufazb++aKpIS3rJ0EFBrLtFQx9TRJGObU47xAc1ME9y1P5U8y3AyrnJvB1mdQyKcpRG
MN24Mb7kUND+ZM1i+W/c1rdjrBYsKml8+qsVsYDwfiF9C63vkdyAH9nItp87Z8D4RB1daU1kxPdH
Ws+jqTPo4+noauFV2Xxt9slN3yMA9PHWnM3hqpTYMMsk9411JIcMh4pWIQPVdNYyX4Yr6Jr+L5De
5PQAH0d7K0l9BqvIDfpzyHU8V86x3sbIxJI2HlxtXz9AWxB2nVdcCcDzBA8u4imwew+Ol0vn7U9b
8f853+Dt+Ku1bYNanxqd8UXCcuWiPWTH7gjcdQP9c/44/nNljdVL6BdaG1fLqZ8iepaJzRNaWJ/+
s91b982Iad6RWzNT0fA+ZEqiyufF+UCjZ09K6KRulLHlc9b97dKtrxgMO79XGa91aDV8zL+MItx5
p/LCfXIXPtCCzYFI66IBcd0uQZI93na38dem28EG+Arp/eP5b33O6jZCRFEkeCD4rK2bQ55NHqDF
O62O5kW7YcPOhqtvp756OnNTapX+j1NbHxHOUD4LbubCLUOjZql4OCiO159Sr7VJPwabOeTzBuHP
07QsxZs3ziTQKIE/88YVPaqUMVoqYNaHDZ/qbJHv7SxX7nnuZ2ZSLA6CdNM8qTaSew+GK3kzjV/I
cnjw2Dce1LPO7NsRV556EIVyEEvs4WCb3oK/RTYvbX+hUBUb8eiWOhLiD1tHZ+N2ruveQ51bUSVy
O7WpRcyssKkDblQWz+FY3hq6ddU7a9NGQ513mRoqyU5j5w/jBXR2D0JXstvqvLo1o5W9EduI7ieL
JQcMvjfybPH9Hz6+b2cPIb3tULZXRByUlXNnAeDrwoJFg28Gc2hyreF7C8Px41HOH8I3w6ysDJot
C+6BmRgPoyM5Q7XrD4rn7yBEX6r72s69cQMuvhzrtdeqvhlxZUgEDZ42ijBgXUv0hClq9hc0EgCi
PvtDcpflUnfsqkRGT78Nta1GnmcRCm9HX5kW+KFCSgMezgniNc/lUQWD7kNE9ypa1MiPCtYc9WrJ
Nv4X6IjlVHw085Vd8YtQbUQaIzgoIy5J6uX5CFM6hopO7FLLcD/e27OH9M1Cr+wL3Y/1QamWExTc
lrOK+I21McK5YODtYq7sCQJaxljWUQx4rEaUj5M6XSEnIlzKXRscy6inxezHc1oOx29LyEW3aCkJ
5XvtRGeIYQsci8jpqglxNQOhKnVnYkM/Hua83/RmnNUxyVQ5SIbgH+aErMYOmqGqcVLMS5WX1iXG
t0mUPspObWfob+7Mr5tQqLOr++YbVselz9qu1McGKHWBUpSMvmiqfbXa4Wvhz82/s65E3qICrIWe
XaudDNpBTDNaYDiGanw1JuVKpLFsEKGL8/HCnrc3fw60dkjpLBtJY8XCyp6R7mVXOliudDd9h9lH
66L8lF9tlffPHpk3I65c0AkOVdX6I1NDAnoaIFjTeyXYVW12//HctgaS37sNoM91018ctix7neXa
ycqjEm4Yz831Wz0LlayMAXIM5PRuiqfmxThEru/0NpqD4nfJjV3L2XLhz5qRN+u3eiHMKvxHeKQU
NwX6UhnUzI8XbmuEZWHf+FuxJc6J9cvTrbtbOYptVLK/fDzE1t6s7rM+ZcYMxiJ2ZJ2GOteS2u90
WLD/2SCrC9sWtTRbEwcgme4SxK1E9Je7rZt61iq82Y6VVe8Gvc6NnOxEWmfWLqAbCkrJ2lcBzRMI
MH+4Vf/n+/jfwWtx+4dlbf7+P/z5O71k6igI29Uf/35TvuYPdKx4ba9eyv9ZfvWff/Xv7//Ib/7j
X3Ze2pd3f0ABMmqnu+61nu5fmy5tf43JNyx/83/7w/96/fWvPE7l69/+8vIji3Inato6+t7+5R8/
Ov74219ki8THm41bRvjHj69fMn7z4SXn/9j87zpaGl798a+++dXXl6b9218E1fwrPQyNpbWrhS43
R2p4/fUDTfmrqRi0iACvjdywvDibeVG3Ib8ka3+1SBzqJrkkIII0oP3LfzVF98fPrL8C/lggoJhY
UkAkZ/7fMrzbij+35r/yLrstorxt/vaXtSujAkc3RZrb8hrSBlFe4wVQaYqruO3pIeEp++k1OqFF
6iy9uWmvcufvaru8ij0Rerz7ZrX+8SFvB15d1/W4v7naDYzefER7JZkyqqR1ApLIULYc+q1RVtZU
mgPC32V28RGdkPaGdhI2l3YXX2eP9a+i4JZTv3JMf5vXyrRaYaeweYw4Z495fxXEpyY2nUbTbcR3
EAbeiMbWYKnfxltW4K3Zi9pgiqKucKbT4C4lZ/A7/eIWXmXhYTHq1l32iJoVXckv/EViaKdv5BjO
rrFloJIsozxP+9H3XwCRajQoXeQIGhd4oKIl2aOibBwXeWWx/pjnn6Osw79g1IHI58yzcZH+UvYI
mdJEHtae6dSPyLWeBIpt6Et7Be6UBTwrPeXueFXcCPSP/fjorp6B3z5l5QsYtP4w0MApHATpwrus
GGJXhPB+qENV+PzxUOvraZgqN9wg1cehocffGshIq6KCpgk9Uko0J4cTW32dDwshN7pN3dmj/8IO
TSWifGG/MfBqvX8NTBaTogBlDlW1Vrsa9VYdJc0A7fiyJ6TrPIS3gtFuPkVe40zQk+kV1r+mXjls
vH+/V/iZ8tuRV29Tn3SaH9X/l7TzWI5cxxbtFzGCBGinmUwrb6tUE4ZUht57fv1b1L0DicpQvu4b
Z9CT0wciEwA3NvZei5HFHcwAN76TrqS+YPjhHSBnH/LLF7HtixWejbW2ibcaGF16wbP1mRewWMiL
F8B11edpjcFu8sK0SN8zZzhQ0PL004pW6XrtvKYHe6sWbknybG7Js2Er/scRJ6/BcKSp6pogEa/O
s/DDwjb0VNNTWgpcu3jW9INXPObNmYl86jc2bW4TNMlHiC/A5yFyn0a1xjQLt0MTgpJs1VVvLWq2
Dond92/z5I/6Yah3M+OHp7GrlPZXHxAjiMn2X/LH2U6XATUj4L+uWlZtuDPIF9CexNzOH0kHzgej
t+//iPlxPh37eKMWzZ00dprCEfriccGTeZWjtwVbiH2sd/bB4Jxe7c5dmJ8axra0uXabG18uFz6/
VWlUI5UAesU3pzlo+2bfb7X/j5vsxbb7Pj8/DLO8yOZa3gZxyI+Xh1xmm3+ms2L6UyvAxitqSGzt
jrAXnxarQNY0mjyIFQdvhhqvskLZDL33Wtd0NZkX/jlj66n5+HHAxZSHKlmbZjfi1hsMNwkst+8v
GslNg3MuyP6a6WMuzPEYrXI6LRjLW8/Gt0EcJXy01F27gRK7SbbpLvqRH3K3evqPLxbmwTgWE+0R
1CEX/jwj4BJCjGoAdZWOePEn0BURjXLfT+6v6W59bpy3VBU1oU3k+CXUKRAUpnwp5kAuc+NfSrQ2
LYqy8idrM0/Bamfdtisu26Idqppz8dzio8h0/Dz8Iu7xauRlUcsz+mGqrk2t8h4dGQg0dt705/tH
PTPUMs1gCWJmzccJNHXUZvZ3hZcwRYX7fxpleRuUWIGpIuFoXEW7jZV7+LeOfPh+CI0f5sue9Om1
LUvIKqQwXjiqI3jzHBqgnSllvKbIY3rqhya5NWAdQVzNxz8K5s1VoY/jRcL9UbGCaeZtglSa/9Bo
F1CkqXUQnR29KX0IaFWGzSxV6fpD49M26Gk4K9QSjYKT2A38+yDCJGDbmzJr6Z7RQ9hlJf/VLLP6
l2TAMmnQl4hHpp72PSSvraEaOdWifviTfE4//qGYKwduGei+Aka77WzO87KoqDOlRTHKo9tSwX6F
scoCvBqQXjOSwP9HV7t9SBOYV/YoygcRN80+MQvn0lKwnwTUhSBk9ePLNkr0t1iNEDg6dRC4YN+C
rc8rEG4OcutHQjflShkHbGRq2WJY8PVMXY2tpv2l2rvdU3c9oeio5E0BA+yiVRPnZ42qdqQvI6dh
Mh+hZEFP2yhhER1wuloXbYRGEE+FEh3RqMljFMbmZab6zloXdMQbWDPvjUS0s2MgR7DbxWl4NeJ0
v+/gva69qgwvPYgubtL3znVVOeV2ygSONW1ENVNio5o0A15tUsp7u1fryyRs242QKKZ8/oh1VOTe
oezUdBuYNPV5E6RvM6G1SS/ECE7UUg61Y1mb0KuyS6Xxh22jyWolIgcS9GCD1rEw3/3laBkDcoqn
G3J96dFvkSsSR6CNmzrtpZZqdOUQa74MQx9fTdYwbE3LUZ4mK9X6dc4S7l0VnNe90inh41Ba2q8o
a9CLtVO0UYYAlVleA31PqlZ1J1vtr1LfajZ2baQPfWeGb0qSF3tzCKE1VIW9DeGprwFwUVVkgF0i
l6s+hXSpuCYTclrDIM/gOqd5/opuxT+OPtC++iKOEhjaBYyfBkVN3L3KPgFkhCJ82jlZI1dVj02l
K48A2ldx3tq/5NjmDhhHOgQTFb5jVSn5bpJ2deXXjnroND2+SdOifKZRcwDsVIWXpY4BtAib5rpV
tQQQQaOl/5RCjZ7NAAwEY9QNoC4FNx6U0RIgrz2gWcOcmTjFtJKg2i4TlB5rIyqNjaEN4pesVRxn
XlttndizHsak4qIx9ZJ9BSbD7ceAxvkgLzBqTlPnQp+ihzFXgFtNk45fBlY+UDWiSc+pXFFaqKGH
Ib1SKvh6sSUxNMgK15kdZPamT4qalqIKRnOUhs29rRhxtHWcbAQSO1QV0bMfa9e+WdC+EcmpRszU
26V/1Yla/K6n0QE02Gau0pkTkqGp30A6xPMiZdmhGTSiXVq02SGciumCnwcDAhLg8GKC8c9cDdTu
GGnCug+oqkH8lIbPNeS3W0dVakh4fvEoQeti6mk5kMKGVWeRDXaAcWDNyQq6Jh3jhiupAnJHEYij
nQXNg2Kk+jbBiawiThBwZLmPgwxeJf5ro3fxhVdm8l+YRvzI1GBYxQo1ZAX33tI5FU6a+sBNaLgX
hf4kUVMiLUd0Ah9aAkXL+0epDjpCHX1KXF96sm1hyhXYcuOIxKeDvzNJgxrsL7qZSemVNys04a7Z
jolyWNNafK52+UZervqFmAKEfh2shpCL6yQykQSOTbae6kZchKnDPhr1lsKX2HjovArJKIYOKqtk
+eDAgtrlbLXYHbH4BurQ305mFVw6Slm7IsCtiBJCHm3Da+7RhgwveKOr2xjI26VR5vY+C+1kVytR
tMNRA3xuNgrrs1vYGgt5xKebgeHEPDx5NaYdI08MgqnKPmaOpCczS8d9lqbyunJCMIx+brisS6Qn
EbXzpW9yn4uEeKfAId3J2YPcWb63nd7lyNrsSQ5CBSeUwMHGXpBftRz96SV3BrDydBJktlDcwKyb
A1h4Y2soDgDUokHRJ6Nyr3nIsjlWyr1XVhZ7xmwq6i1QQo6S700jiG5KjJ/IdJCTo9LWiqcOk8el
ksr6KpxF0QDU670W9N5Lxr65jk2m5dQV3RojDIaDqe7x/lgDqgr00/Ysoh5QXByd1htxV0BjLVJY
jlWiD+s4Ej7aZZiujZI51zVO1Vuh4rpm5vibGrvOld1pys3goPJ1MILQp48ne7C7+rHXB+fYKGM1
4r+EexpkXfW3nS3b1ezbnmbzdvMu4c7jzLxRZjN32Sf2BmSevK0gvd1KHH/3aGesTW5W5aYrZ7d3
EupPVtF0f6PZ/G2KcUTYgq3Cm73gGoJwtMqAKxN/GtaEGmgrUc10u2G2ire9Yu7j2IwOaJ6TKzHo
+g9v9pBnsB/LtYJAHvG1AqiPDM4RbLYOLpjfwzF7wU4K0MCTWoUBBMn5+O47pzHZWpWOhX0VZ+yN
nsLkXmXI6d2qa4ZratPSF4JRWIdhNu0EHNGVDxRgk/VII2JstOu+p9dk8Pk7ldnG7hc8KcXY2QYw
cVGyjc7idoH3OV+JLIn2GgHXtqPy7NHqM3+XiTwUq2EWwWN9KOiNNevkzbdFka1GzaDDUovE9FJV
hD96rFjwLA2tuq87f7oJtTjeCgql/uVRiUwBI3j+o3jX0k+OPs7qdaW/DrwQQl+oyh9ydtmDuUtx
3TZ2AGw7Mu4oy6wOidM7LEcnvQH/WP4GT+WItd8nEO+i0R+tdZdV0Y8KAiAE+CK9tDVD0rlndqvY
6PRfrajkhaMPMl3VU2Lv0r4geChI717A+A3+FbXKujc7rM5mHq2NuMGJhsh7q0dadxGhPbjnkK5t
/THybiJpl5v5J1jXhqNeAAP33NQZ+32WDAGdF8J7UqbCe24nv7soNdPZdlntwcjPw63dmskhCZTO
zfn0b1q/zA9ZS2O9nRrhfsD0eST0lIcm5Zl835j4g1oI6Iko18M4VHfxNDW7Vq1ZgcAwW9eq0uai
mrr6Qthl4SqRJv86isp+DDBv8izQee8UPX8AqIdLoLloZshePuP2DDPItk2plReAVRH5mDksb6Iy
SdBn9nQ/xaP3qql4QSCVBjDN/LSENqDHo1a4cA+Hi7AO8VPKMHyCtE7JiTljAaMZEFilY3QHXTH6
FTLVd+kMEqTk2r+OZ7hgNGMGC8O5Lp219sN4xw/yZ9EjVJrjUQemu+r6JFoLekxI7c3IQgVgIhvJ
DDIsyqi+H4ok/um8gw5ZLdMVpHMmgx/V9hWX88ZezzCI1TMnUY0KWNvVDE/sK6NH98HaBDM5NK/N
zFqsE06gK10jtPOG8k/qUWGZa3Z9oc2cxiiecjbc0unW/TvIsanaOkW2Ct8xHvLmlZpToI9qWACA
VN9hkAZqVhy8MyKyyJw621ZYnzxwvxVmsHegJPSBFvKpktk3ykycrGb2JKrY6C+lpAAppxSIezVT
KpWZV9nP5Mpc67Lf1IiDs9RE5bz01Qh1dxBi2ALobd4KRXa7suVfGmYuZkPj+h3CNWCZeTYoe8uc
ppc2dkq4ZFH5TPiv/vZ6R4dekfnADhW48oNVDkcBlHE1BbRitnqor/NOonQA87t1JjQfYPfFahp1
WkUHTEZZ0iDhEFO0R1P9r/cJXH3fsbcRUNNnNJTgf7uh38HzHnaQxu11qaAY7POMGsa80S/q3Mdg
CWr0weRYw8Gnyq6cQvKyCiRmMOXH9TRU8WWjxOl11qv9hT1qwVMT8pKUsoGW2sniruIkgbfbUzcT
WeGNpoJeUYuMJR0TbAw16jUjLslT6xGGuLpybqlP9w9BPaJF9ihX0fBs7tIaR0InlYF9DN54IExn
p0w2obo2ZA9q0GWHUueyLlNSk1YZ/r+ZxyoqjFLZSnw+rtmH/gZjy/RqR2g+RrMdNkalFhdOh0nP
wra7siPktn1d6veFhYIgikCYdWVbbL2SksBxKrHdhblGfade6/vccuqX0saBlhpB8isMTHZLOPBP
dRsFzxxE0q1I0p7DgxT/hrEb/wQK7UGsUKnd1Xqj79XK4EkmDyOHjoEXVru/MTXP27dVAV1ytMln
9xlhJqjxA/osBNOaH/yVfZ1sUIyHG569pyKiLctmzdHMWGvMeXCAIbPd8zmmUYbGDxcYpEgbMdn3
GoLvi6LOePFjkvnXRtmo961ncOnBUfUn8Phox6aooXM139CEmK4BlhzSvw0ap5vqOwGTaS8bK9yU
gSauM8XsijUYgWCdJBlpX1/GFLtppl+vWzsUD81Y4BvIBqjmkwVIvWkcygu98CeuAf/Yt1V116t6
/7ctZduvRVOnv1q1zW9SqVvPVoNydeyEuscN4qhIyWR/A7BV+eGrAX5hqm4gnSCtpsOtr8IH2Yb5
GwfFzu2sTAOQ6dv44rxY/QF13ta3KETJhgBOEVd9q9m/ssBsMYw701ZxpuBHU0/Z3rOI311WXb2p
lJFsNvYkoHqTha92ynE+j+XUxGtliNJ7OY2Kq2F1mZkJsxXNyORRoTD9bRx9yn6zejrkzB2icord
LTMP4byqSbBWFOjfAxcal1PgJQ9aQrnIKs0j/zmLcxSOhki3lSCwH6Qw3XKcCPNUQvV1G2Uw+XMt
ulOEPkGX8SXSmni8yaxu2EZIAjp8GT2WdxK8v2220UPuN1TmFap+6aSld/B8ezgAMVZD1H29f6P6
qrPv0nD8V4epbqyIigiCWbO3jp1PEZxqp9k4wew0zoeJd/iOMueE1m8yeOOPCemXnVfEOIyCKSkw
7wbk35DFUfk16/6QSrB81yzBcosYdfo3qeV0EeaVvh5VSfNnkyvirnCQW3rC8P7CEufWhkI5bF2x
79/jlfD3Yxmj47U1kgiK5jsbRBbKQyl1/JGJnXBs8fKXKpjEZTx4nLBy8gINMcCj1nSE4sboPJh1
6bygieoftLAIKBxxMG6OfiHvLHVEIqz6EuMHrVukC1JS+6mhewho/Ens1G5MCEeMGLuT4Te/any+
z2rhw1ouhuIlt7L8mmYN/z4oAkHfLBoYoi69/6cXQY1kL46MLaQG5Y+OiAGRSYKtRfUrH4K7Jxxc
qVZjXTWGOu0drkX3AP/ET7NBQxU6UXbjcejZ6i229qQLdSydaozxryVRgQFH2zWZZqydIJRodX1t
gt+NujAeE+VHmSehwol0VO+GruyfifptHeq7GGk0nvC12OS8wLvlh1Ya/h3AHes28RAeiURXbist
G7axI8y7iFKwZw6yLUfyTjuECWf1rJ3My6Fp7d/DYGjXHLhCzuYeIiXqKG/Lsu/2uaMC1/I90lpS
NN2bkI39mEZNcMfNVXHnjGZzmRSD/Yzcufg9dK0OyL2LkufE7o19VDcEBHgd/ZVslXiDBsuI57yK
f0mqLUIyYeMh40u1yZzM/mtiE3nN+QI9ofdp33KAvSgoODJ2yC22gYTtzPl02NAfr/8CnF7vesdK
6ECJikMSJ8V1wXdh47XJcNCmfLpl5WKJLWICVM8ZL0oY2VsQ2ZzDbMQno+t4sdh3dZ3GbkU1/KGP
Moy2qj7ou4Kb5qOp+d0mjsN2VtGH6CR0NeWMZqR/FSsgdBs1C8xi2bjSigaOXXwOV6HCz70i8zC8
RTKbblt25JfcgGafjJO2HzzbuHM6G09hGxrupJOUk2owruux0h8TGtSPjuiSa2wu6X0sMrlrpao9
db03e1ZwrOyasRGvVjsZL47t9y9643kohT0dp09ED7APrW0VDGMNorwmh9ia8a3RYs0NlGp4yPgg
/hQd2yc4WAW2p9AOU2nPwPo6O1oYRx6d0pYIRr0eA6du/Eyj3FobQ+3vB1UZLivKFw42YmqENNIf
oWB704WRgjIndar9Y98LdtqgRJdjZFu4pYG/I/nptzkD75VCBs9hJdSjnWvOrdOL4LYuTXsNiHt4
GjM9OZj9EFPOalOvXgzkxAKVVewpceaKelQOVAuZ1w1x9x9SKRmbuF/ciKxsNmMfF7ckd61uFSEo
uyLtW7w6ZTe3H6bt3aT11e8KTvzK6GDEVUnOhqJGQwR53wbgp9XiFaphePTDPt11zYgL3C5tZ2VM
ZrudRhMmqZayC0r8TZINeGMUKVFK2eWXdjXJuwYE2q1Wp/Wdgx8S3s8Ur/quKFbN1HMIwPl9UBFv
PJcCFxtNdcNaNiNIe6fXn3LT7n7XvRxvU8RLOBA13OF6kD6b1hhckVkKd3nrxBsoV+rG9q3kTTOm
S4qz8Bx0RXlVRQ1O9igKMa0ShZVFRCOgz/fwGgu6uh59DqM18Tm0nFHeDIWhrSY9CY6EWA7bZGgg
dNezHecignC1mq5GEpQ3QarEblTG6qadKnsfDmTrfUsNrtQAuXWgeppY0RpYYWhust2EIWrdaxGX
50Ez6OuuTSUkGdnZF6FeaNs6SJxVzFnLLRUHIYYWKG4cFco+LNjOItn5Rz6A6T3vEauLkiiYtYkU
wylPdk4y/stVJA66rcSPoTD+Zb2BNUgfWgL2nnjXwe80iQintN3oV4Y1xNwaEPIdyFKjq1ITfHDK
MKz9VCPfXOErGKukQWGWpwerU4u7roqKSzoqsaQS82DzElhgPXLw3ShVrg+QKWtxql82PQAVDee7
m6JQW6O9w9dYWnjx7IxakNAqUL5mf5Gz+/c041UvTTNBJWkdfR0aRoMgNLe2KJhqzoX9H4FPcU8y
XOKIr5xrjVoaNAZKfwzVsLuYmMc7S5L5VshKYp2rzN1gOhLxn+TQM2DrAGhhzVHT5CGJ1gxrGwZ5
dtHGRn9bqYqBWLqljsLqoUAJUutVUvVkRcTM39IAzCVOuW8VcIye7jW3sgmclT0QesR9BQovlOFt
a0X9vhgm58LUSU0FhZgOUprxmeKlucLi03W1YQtqTSjO0jVnvoH9fGtYhMxeO+eC167u1eS2M99y
5L5N9afpzoz05Sr580jLy/kuoQwk4R6GCfAnn1uEfp675/r+UbTFBWgxURpgRThhR6XbTcG1Hv/U
pXAz620g2eKlCpcXD4ZnrBWre+iL/X8zvGNIc6YMzBV3izfZpHHrCL90ady7ykfvSuUTQaZ01s1N
07hCCXEdenQk4X5T+UThPP/+LzjxgimJNnTxXu2nW/Mt4Ifqh1k7Vilc87iGliHaEf0f3wvPlFic
mC6Snur5IlYKHnRxAZtbJeSEeijcJjTaFayOV/FudMz3aZf/bCrEMP/5QyF1MFhDc53DsiLLAvAy
eYWWu7lIEhwmyV5Ww933Y3y9p+cHE3NtoqWzArg///zm1CFX7JJA7n87cjDjrdOdsVG3wL/25yA5
Xy6W3web69epCbCsd97Hh5+pcFQusoIhd2V8mfd3iTxOxpnS6y81FfMQ/McpubFMxG+LX0kPulL1
xFweaP4pIlyG/r2fHfnKbG1VcZs22X3/Ar82AFJCymFLE/r8BhFkfn6BuT9x+1ckudv99l/l71lW
QLH3gU6xbaqv4nW7xeF3QTr+xr8FuLAKNt517NYP4ofjnusl+QrrWfwx8zr58II9I2i6vuOPgUj5
PBfHeLv+WBwKIMUZUEDSeCsshMH16IpVcmdfnMcunViJBjkJVbcNqoBwlH7+CxCGRaqqc2Hk+Pkj
FTw/g/BcrdOJWcRjGrTh8uIt6SyGyNKg8Lk3xrSIeDTqro34wR/9M1Vyp57j4yCLHaWZap3WdmyU
CWUBjY1PxjlXAXdiqnLS4CUZlBvrmlwUlABhNeOm9wgyjemPluvwB4pxjZzoh1FjV1IL8bup1DO7
2KlBWeYWG8pcLrYkOPS9X9utZIb0ZS3XIVURCLaTi74f/vp5exFq4rnLxZnv39eWRn4wxxSC+hn+
115i/5WkVZwkKObi0kahAtrZanvz1rxBInJJWkR1062/Nc7sn2dHXS7NSamoaWXUHkhywy0k1YXG
9UBjENHLvj6UNyQxz7zf92/5IqrAZkiJkOBJ6e6ff4APSxBxoNYmY1i6ySXXrGvUhQe5C/bV7hyI
7muTyVyNRNU7ujCDoid1UUEqm1QZJ9Uo3wso++v+aVakeA8e9K10m95463MvdP6Mf3k0ju3QhAzN
+dLsWGdDbCJmKamAmllMZK+3c33fuQrvE+vb4lBL8T0iaouH+/wGx9jmjKvUpVsXqEi7POKqpLev
RATN+vvN+8RisGi9oyCDCFD/AtMuLUUNdTK1bq46BxHIpzDprwlxH+FvE71O1N421Tn85omdheJF
Iak6BiH/BU8cqemkyoS3GGrjsyfT52iQ+++f69QQXAVKgCNgVLQlDicy6hjfWF66CsD6lSmcZ27y
z4xx6lf6OMZi9+rMINfCMCtdISiDCfNjgDnnXLPWO2hrOeUEc02wRUKxchajKA6Xj0ablK4sW/W2
mqzkl15mxWvUzSqZFCNZ2w49plwytLbWhRsykGD5Zz9zQb3VET0mF7E1BUbk+4et1tgWplA/c6xV
ElkJ7ZZOaGy8fiz3ptIFl15pGJdGMrSPCrXy9roNK/Ut7TPjms2tu8+qwnYbILCbaRjEVdxkIl2P
WqVs0a7Fa8Op0M7GKZ9XP6YuXjMx23uGuW3M2v9nJ2p5KfOw+as2gbr3HcP71TVBcIsac9y0ngcT
YFC8VW7E2ZUfOKi+mzHb65oXXStVkfor/Lzqg5b12q1Xe1z9K+Z0LEO/4nSk6Rcip9oDpH6Kz7iX
67Lu7PVYlcabBtv0SRt1Snz8vAhuZNKbe2sIu3ujMrVX8rfRY9CT7ZggnxzNMJJuNvpU+WtcpbAb
dD+B6Reb/2KOkkXiT5sZ3csCURi6melk/LJ0oa7yhkhNnKm+/lrbzwbJOsNvwWZCw9Fi/1eyMAnN
LCjBBcbXzaV0+13kmi+zR6rbOP/8tbmHm+yOZ0LCU6vPBldDnEPtqyUXhzFPwcVXKEbh9pryq07q
Y58Pf75/eacW38chFsuiMPpK6g1DKPLZHnKK+H5P2s//Ygw2RZoF9Lm/dfl5Scuhw/NZuF6q42D+
XcV4fKtzcdbJJ5nRdDMLx3D0BaA7sWmDULhUdxNuFRsE59qNH5055JwcwxIm5Q2amD9enz8oJvjK
MrD7whWUto36MUBj7ptP37+uUx9HWs2ERb0pX365GKSIAoI8Celi/jhq+/njGOyLsx/Hrz3PTOqP
4ywC07golF4veWHU2aEGRdWWX00wsMVtuqMuYG0dKUZWt4Bit/0PCh7c7x/z1Lt05pQJxfdz58xi
5nHHJ5KY5BVVu5ddc1dRQTLGj9+P8f6FX+76jsbni+4Y/pGLSRH7bYpeOs0IF/37gT6G/G4G61s/
0p2/Q6jeuxUrmDDHVd1yW6yVQ3JVbX03P7eDfKke5mV//EMWS1nx9FaLbP4QeZM+dy6urJX/y9oM
x96V63FLHeQO5tyZqORU3EpzN/Lb+UQprXdC0YcQEuerFquSfWtm2PTPiPp+dfsGN9bcfiU3ySbc
5j++f+XzYv7yxj8MOe9pH4bklsMzY51yfZ+mawX3pvqU2cVKd3ajd+6lnphCNuwrhzM6YZ69LC9v
lSBhAlf/s1K84eAfm7237Y60G1E2RkekTZMsbIczM3d+hMUj8jZZ/aRSWKbLfh/Re42ulwyboZ6M
jGM3ngMcnzp+2xxudfYz9v4vGcWxH+yaih02ml3wOM/bxB32xaG9Djf2oVkpV3Nx5mraUOdzU6xh
SezPdQmc2IUY1iCdyfEb9sIiE5cVHmpiFVG7g0/KpvQsM7k/rTtg+filg1dkzVfCzLbfz56TvyhI
QMmXwpx/2c+zRzeJNzw/Jf1WojSu7GqHeYPLybMAmVO/IZkdqtgldV7akksQ99TZDlMw9+RUO0p0
L4fCP3z/LOLkGLYhJZ9wwfXLYvMJm1yE1sTq835pOdxofU2BnXoMHhuwmcraglK/ETcpG9Fh2kSr
NbjFa5I6m+//jK+vlCnEAYE7esIXkpufX6lNZaZX+QqNta0DvXJn6/06m/5T3QBVbDrJejZyVcyx
yudBrNrkLrsh+acWv1W7Ww0dBQP+f8qgXQwyH8I+bC1qALq1wrPsRt6VBaYp12fJ7zmV2sn3Rf7Q
EnyBSbcvRiEOJ8qUFHQ5un2Z+eHjVCsXxdn0ydcuoPlpOJnquhA65+7FF6HSGmpu5qRs40aPOq0j
YqW5zo/4OFuXwnXySh06HrC+2VTr5sk6MzlPhLSfh198ftsgtUerY3h9l3HpCKB5cLNtd2G6+WVy
X27zw2xQBIiV3pzLN3z9FhJGY9QhXCdQs4zFk4t0snTTSnOIGdzgVXn6W4t8up5Kbnf0/syOcmKw
GWNKnxHRFP1xi5lpTIjbPVuWrp0/0ymzapLHKhg247nD+IlvLd23HwZazBu9iQ2hl3z4hq3zm1sy
zLzdRbWvt+lB2VUr7vmfnD/fL+1TPyLxk6SJzNK4s1Dnh/+wIlKlKxJYJyT+7hqx6kjTChINHBp1
1/vTHbuNueVGj+o7fedE1O+tvh//RAjpaBbRtqbT/soet5hEUm283LZxb3tX9jpe+df9JrzQtjNq
zOOD5eDBnJHe9k18W99S2Xomvvkaazgcy6gh4rIG+MLyXsPTAi03Ri7J1fy3pJSooVDDKSq37a45
dp4Z7EQ+jtHmlUqkwXd5eW1Tyn7gmzwkbnKYHWnaXj80vODoeC5t9RUcyar4nx/Vog32Sz6OatFK
97luJ2odkCZtqMkBFDesCxJyJqn2cw3MZwdczN2yAiNaxgzYKc1mgstvymJLZYZbj3eWQ6cPVqo6
8VZx3+0sr1vrtbHTWmr/v59PJ9bqp+dexBy+1wqPmpvEzSYO0/QqJK2/6WNj5avJmaG+atPmdzx/
D9mB2eytxZEezxy6vrBK3kNjAHKrObKKHiz8izv9odvItbpS3zRlVW7OdTefHXsOHD4sW3VKKRPw
GTu7JPCgoXBl4T3Nd8VGHpP7Zhdcz6tmbqw+F7qefMMfnnoRDISxbXSYgRKaSX53k1g1OmUJ8Wvr
vHz/S574iH56u4uNqYytXtF1xhkJryxS1oXi2rV2bknOP9KnSNwkKSm59XCEEBzwFi+y7FUZZzJO
//fOMViXO2pX3Wbl7LrduD/XHfz1OMl4QnIDwQGc6HgZFMdmGUaqDfDgHaiobOp/7dHGtteXMAhL
7CrtlfcyOySs47CDYqsbmyk+VMDDlLMSqS+b3/y3UCKtE50TLquLZ49BkmfJ3MYb0k8hnADqOx0z
5jHPgr1Cr+J/+IMuRltMnHFwrLiayJLWKifHyrtLZXUfNvXD/22Y5byhXyqoRENDVhcdeirbKJdX
QkDn4d//ZiCDiwF2AAK9xVYTxP0wVOVAo7e4abLnRhyK4Pf3Q3yNCOZ3BjGI3KTgVm4ZFHcaDcPd
5KdkDQUXONYNBanbGQri7ZW74j5axdtzp7b5R18uiI9DLjbyWBWJNmL8cen1fLbGkdzwuSPaly1k
8VSLNxepgK2HMUyRFNIr2mAZzv4Kap2a4FxG78xI5uL8VHCh43QG76/N/mbMAs9+jipaUcdzV23v
6/ab17aMxXtrGn274LXVm/k3as2VX62Gbf06ofTGT3Ird7MkZb7kpl3zZuCeMd6ywm+7zQgRMNye
k6fML/G7P2gRWLHaoFdrPPr/OBaUTbtVducdC2emyzKv3UX2UKYpv2XUaFcFqLyuGrffr4IvXwKm
C9eX6hyjESYur/Ez2ysih7oTV9rTzhKlq9XDv7SjPeb7ceaZvXxjc9REuouI0FxSqiKgiWNdSr6p
TrIqk4OOxNc3fkjvR1D/840z9twTT8WJggQFLfvUhyw/BD795b6vRalbFI+Tkazs4D6xfnz/RKf2
DwYh/QIiAlDC8ugCKKGMMy6BXNrupnwliavr9TsXa50fEtY4IUJ4cy5E+HobTHZbJTqCqwYTGSIt
b/pDdBJUHCo4zSfMve5SN1fJNseVM+x1d7baU4xHReHt9496YqV/GnIx3QO6fiZC64rbomtqmFdT
NbjGMK0cqWy+H+nkD/fh4eaI4sPDhbVQysECQxF71Fga1xXVrm1z5it2+pf7MMri24z7QyspsE1d
C1LPu8oOBSOn6721bt3h1buYY7vgTG3E19PY4oebn/3DszX6mMVqDAWmHdf5vt0MbkpQmdEid8yv
001KfDmD4pp1FK5zFyytW51Z7F8PEos/Yf6hP/wJtC7/P/bOZLluJNuyv/Is51ChcXSDNwFuQ172
kqhuApNCCjQOwNE5HMDf1LfUj9W6jAwLickXtKxZmWUMNBBD9Ns43E+zz9rIJEMDiEYn22G6lCe6
nMn6iXblebMeXj25zzvj2WNP2st/EbIXRBLnKOmnBSWCX3SvPCPugz0k6nY4YNtyEPvukqmlxPk4
XFg3uC+v12d4kbPPvhX71x6YF87qX17CsztXLMFEf5+XUF/+Ya9HbgTC5bWs8MVn5Kd3+uzetV3N
NNHWtzuhfvMZoxlIy4IyWdRrZlkvPiJ/LfQcV4SHX7egR292jn3rzp83696Jh1dO6xfXQOwGMgsQ
HTXmX7+2anPFao+scW6m1fXnCgtWWbxWn3j5OfxpmWfbMQ8Wzzc1y0w7s48k8jWOsfd1AissYuB5
355wMVJwdl55ey8/Bz8t/Gxb5osP/ITeKpjt8tY/nGHTIllO3skmXMhfTeBf3Bs/LfdsC5qImbNB
n9/nUt1kzl2vi11fEcjoVwiC59f9L4/bTws924RttGywCDjYdHfbDjJdS3WwovumH9Ks8F/5FF+I
Thjkh7Ng2zRDgFv9ukmCIqjRsyrwXIPN+AYTz47/ypn58j6kz0CvVbiUfH9dwo4YdffE0O56Wd+s
mf+4jNEhGJfd3986L72TM2QMtQ8Kd46pZ8soPELqc2GD4YW0d8lTccH7+yVe+mZIZZyICjxSiCf9
y08HYTC1RnSMIOzahqa0HKM7W04ny4+K3Wh1l1iMXv79gv9axeCs/3nFZ5sOqoHXWxtxyPnhOtu1
dpfONTaOd/NFEdGB81BFFHvru3X/2on70rf288rPdmFVt3G/Dg0nFOGJXt6P4TeZvxLhPUmIn2/1
nxZ5XlysVscEWpDxtp/ck0hpHf8QzVubey3d9u2+eZcftirJszSfXvkqX9otaFlQObqUVumm/Lpb
2hxn2H4iCa6Z9L40vWhu7TZbXjuDXzwdf17n2elosthhuKJlnWt9qudkI1IZj+NNcE+HcU3l/XpZ
nKJXTpCX35ygWgvWjxD6/POf9mnRBvWq227cMVd4ypvtcumDi7/fmS8+CjSE/1zi2ecXR/O8zj6V
kXB1v06RufBya0ntzbsrs/YyEONraukX9+NPCz7/INdisfLG8EHmkBtMe6q8+LLM4lei5H+tQJ+f
ODYE3DgXyN/zyBylWBgs8RM4Ljj5F+dW/pZq9BmvdWhe/pL+WujZsQgSATBRxEKjh8Alu3PqV97K
y5/YXws8O9r91VuRfnAND1CnvMbZDdO3KJte2QivrfJsr42WaPw8UM0ZT/SWwdP1jDm4sPT0Ws/w
xc/LpU/vAmD1kCj/uqkdRq5VeCb6De37sINQVYvd3+/pF99KgEwSlSn31HMjBE8zsq4LntUNnlo9
mXS07jbP/L+cPD+t8mwjd8sC5mfkSLeK5iL0+0+L/5rg7KVQxftpiWeRkRnnbPQyDrei0ad2lKmn
+tOk5M7r9P7vP7MXv5Wflnp2QQUrMsml5gQX5Y2cm3ShM/b3K7x40gSotNAXgyh5LtVCuZE3g+Hz
YnPtbecip5/pWFCOlq8r/Oa/X+zlt/PXYs++HF+WtRg0i/nxTYeKGWrH3y/w8ldDd+AsOSToehal
+E0cy9LhWmXwIyGg4OEkW62Q0czzKx/cv2ojzkdZzBiUHwgwkM/DFTdWK3UVnpj5QF0DYlB1UI/y
y9kFGqerpLkJUxtVlPtpQMZTL+/nx3O1o/jyT3XEv0W8vyl/GxhP+H36FW//Kyb//z8ufvhkePm/
/kTO/wsX/22p/us4fG2///iv7+q/3un6FzT+H//6TzR+/OY8igD8nokr+rxnJeqfcPzwTXBuvyIV
QnR51kb+BMcP3zDH5ProV/mGA5i+f8HxPe8NwY2DxSpVO3rHXGZ/vtL7P8KwP4wJXobjP3sQGaQ7
+5Sip/Bt6n/Bc0lBbCLhTsZZkIa4ydgxngwnMICs2j8yh/rKc0LtnvP8l9gQ9SccTRJXWi+MTDwL
QONhmDp0zv2+m8K7cgzdXsOaqAQUFrVo34sOEHpmJmKYRw1tk1qjmmPAfFB64UfNQ+5LnZraVdEx
1EwPJ3KAB5dkbdgrOHzSRM2nVeejpFcQ2Hi0YNOtCuq08yZXOe3g1ljDlBo12Ms9WtTcf7Rr36ll
2q5Ib6IknjqGldMoy0cVU3qtt6pI9eYh2k6nMTPTnSXzEc4R7iyCWWVtrxfGWYukiuJVfLGWLhvf
ul3FaH3tRvZ9Q4J5bdwxylPcLsWQOFUr+YTdzPvGx96lS93nsDrsTDJnMenHulzix7DlqkxyL2px
ewrH7nouu+5h9Ez+Yyg0WVc2KwfeUV9YMrXtcYl2eTtlBkZstG6HopLDby3VnS2RZceYsSdgcDG/
zsh37LRSpEjxnHtjKQv0Wt7Y3zp0bHSnraJ/fyZmvq/zInowlEp+29ze/8A7L/tEK2N99wuPNMwG
lfKgzlPwOS5D/WG0msplhlr4H5Z1i5GrL5UfJKvpmMBzCwuAaaBtlAaNWzG6Ges6/9LV43YN/wGE
YSGbrUnOk8zjTjtF5b8NdVl9dXW1wA+qKAikheKrALzRdyABwQiotLWyHmBzs5Z+0uk5js5NeIFE
X2aRk7hhqVG019Ld3sMiGs9auAhgrCpycBIruV74MX6iQXhxPgsAIetyvWymC5PW8KWltBLgCjHy
fdQzBKh+tvS1N21blmIFgJWTgAyy7i2seL/0MEF6KEg8CZD+GheKew3u7p0ISmc6ZpEcxv16xm1k
JZCJxLWt2MLFK2r7tC5Gjcw/hKJ3aLg6MIfqpmo7bMbChIVocnNTfMCElwTBGHqJWecyShVTGBTs
V4arEyjPcOvdIfQkf3ZiTLe58GU6NUFT75ihWBmEHOrCTzcP7kPqOYUrj9oMloES0dchuzgaoanY
JrCPg2ejdhFhBuFMCYCXSQVcXVxgGYegqjX9tu6kzPid5TaBLQory2GAgNga/COcojANBCZ2SR3E
WZwuo+7nxLcXOk/WADiQjQSJpBPTUl4wpdiMaTmF/rSLFdKRdMxNDoV0xr8pUXPYyH0ZBJxHE0Ua
Bte61fmtEFuPU4fXBZ/7Latpc/Zt9mMKPUafdWY1HZ55gw0uasm5gyVS1CDJMndiGtUwYg9PTRq9
A9oACmNc/EEdABpYj20fVUzEWcucXcDlX6tDpubza/GZL0llgYB9h3Jued+WanIhMi9WvY+c1tPJ
5MzFDW5sE0aXWVD0h7UdNVMgmWUFO9hXnjw0Z97s3jUBxkquqDQMMuBra2IEkDh25Fbj+Qm/FRAz
ShrkE53y3g12sMk7ewroFjqAfSlHRN5gDpbvCfieYbT5F9ZgrHW3agALqYuTAZgpT07NBYxJZV3O
ZV6uQAgcK4Snk3NsmDyUeQquzd32TB0zfMPiUKtax0E1WnJ2q/0CVcneGy4GlawF8xvpaCrCzABY
B0PXod3O+6IYpveLNYLiaJqw0YD5HN8CTIaz03U1x5zclc+Iz2WR+9P3jWmdFhJvHlABKFbfOzS+
qyzOWgGP0SoWmAlyaU9dg9wkyccgAx5kGHR7K/pRxI9VPXsU5RVdnSQXOJgmYSSok0ey0OYU14Ao
976tXOeApMnuH+t4aqfD1M8hM/hh045386pa5kyEZc9pVyzNcBHBPx2+2iF14aQuG6DGdMFM8WXQ
cK+uUZyL8jvulto/LPSY8tsBykTUJGG74QNZBsxLjcmsXVveK0sN7p1jisg9Bd4i3EurafL4NqgG
XZXJytOo0xZ4XZ5M7lQwzgpOCyG5iesQHFC+RRcxVsjyhII3EmnvuZxbbSfyx0xa85LIdq3FgSgD
GixnZe2c+iGKGDAKqsc1zHBZmyAVf998VN27og/i6tKVVU6yE5W6ZmhW23ypQ9F/M7WSw760bHOX
uR19db/u35K32HfZCpt05wHQulXotr8XsRjg9xh3BUTMFEKTRnoRW9L2Qy+vtsGqxLvAm4cPnl9O
3Y6PCGxy3awaMf4AJA5ODM2oeaF4mPrCWbf7RfhrhZsIBJSDV42VOsyB73YP0YDCCEAVeLRdH/d6
lGCceuIQ/OBlzo3fFHbalGHh42zdFiOAL0BK3ztnbCsgdaXVJHPRSX2KRSnro2wih6Ov3Upa7LNV
v4XFYnm7eFWO2OVutPh3i/HC5diXEZydOQDwC0KTG6RYo/yruxbbsJ/rpRIX9SyC/DFvpRZTMtl2
B5u8gCXOzQDKLQuTRihTHucRwc5e6yH4OHZxbW58NetyDzxKNbdZ3MTfwARa9eVQL073EGaYzOx9
Ih38I/tGyqveDOF0LMuoNYAZWllc+kveWLsuV2iogJnhG04MkAkL32OpYs5yD0vGrhd28THse6KU
rRbNxKC7FXf60XDXd19nmqwlDNFlWKejWzKsf9B+L853sVokZ334h8T4P+nAP576qz/lg/+SDtx8
nc75gBpH9VI+YJPkkiB8/cMRy37D3Gkck/cSeQdPWsg/84HozTmo9xkYpRKNVIo09k+zLCc8/wyL
Guwc0Y0ywv1XPuCKN4TuZ690FxYtbg//llkWGrBfQ3QmJ5idYmCPwP9cMomfJf+Z55Y5oNx5t9q6
rN938EHzk5jbUjxMgSiJxsul9POP7hgO07uuCwr/VFeNhrkpoi4YIZwr3ZwapZf6s7C6gn0oc2uE
vyC90bq3Oz0W31Z39MVXFyqT/0XPjFvByaGuxfWWWzbm5XWVT849NNTuzG9VTMJ9UaEop71QmYOJ
QOmPPohFqXFGLTbHSpspNM3eM26o7nWTga9e89Fp9rY/19ux8ECPp+sMxO968cohvpJ1YOL3HGu1
e+1JRsd2GTD74c4mqJaY8ES0oj/KcTDM2822mrOrhrmL8LPDgVJwkE1lsIMn09X7qvGi/BQxRIdf
dy/y8NHyi/FLDuCOlGrKxKOhxTMfotpYkOBXE6vrrt0gqHeQqe/LQc7LfTiLQqX5mPfLhd0Eo06X
ptUnWcmJm45gUhSH1RuCYQEWAI1oP8f9Eu8GmH/OHj1FLi5Kt/bqDyoqVXy1KGd0zwA4t/wQcP42
l5ssYDfadZnl99WYV5BCVQS/9zAKALh3po0QS0RhOdLvW+OhP6JvGKu9afU6PYiW0/AUwTJnecjx
OnUbWQYXDUydjWHWDprZ5rQ9rAs5uPapDxb6NATaRh0EcF+disbwteVYGcSpmft2uFZNGYQAkMIh
Ppko8lKR+V4q7b7bAxHkxcjNV+2DkMUcUCISI6YGISzFC2rfQ/ROlWoIHkxemGDeQQGIAR4XzP3D
35HCPtptjK9FExT4hZkAjP9bUPXOdqvxhKwvXTX271alpvYSBHw1PXqYl7QHJPcbr4O2lj4ZLsbw
zEyM18tWjCNQyHlB0WsHlsBcPGxHbydcJpYPPtdBuPPpuM2XPa1LUJsl19ldHm6+PDUR8x2pgxtF
lW7RKHHyAvhiTm3mFaRnfd+4e7WB18prrny4SxGZTQvBHGpubk2f7Gks79wO+hWE68n9raAuF6Yi
mrvfwX/RPpzsxqPeHC8+juf0JZYEg4etT+yGHPsYmGhe4Vo1BdYEUBu3GzeHr77X5VKvl+vkRUgd
str7AZmS/VFWjDbeIpDMatDvYSh3+bT5EZS9wot2oostdx94zXA/AysuIcLCP/jRC76ud90WR3jZ
6Agmotpou9yqkI8v7etG1WQ1S2kdymaY3065MeZSBwNs2BZnhjyNs8kDyT6US3EcyqCumZtyJkhs
Q2WD/ttMYOCAa9OQstLfSQC2SbXPmyr+NrRLxl7xpnbuPuRl1o/XXed3iWdZ617YmZfO43m/ksib
7SKgFOjESBeNPU8J05XtfAU1VsIKa8NcEGFbc8lgRUnWUukc/xW1hCIbP0y5DEfIGWVb/TCktgwF
iqXQuxwqIFzrrgqmVKi+xahLbYNNBWmuY/qHdpunFTKMKlmcSHFK+byAg1fPJjzWWynyvedWvX8P
jS4kR8y1hDBm/H6EDFl4xXW3tSseCU2BXULr1sthdiZTplFe4q4QESUqNuoZsgvWk1EzY/lI8Czm
xfOd50y5Io7Hxvlt6/fx783gmvAidoo5O/ZW7q5X4Cvn8XFt6OGewq7WIRRDcCjHdbBJJeySayAV
owwel4zQ5uhi1DbtC6d2RFL7xhovXM/Nor0cGDBKlnBwPg3LOpVpyDFoknJYxuYIUHYI8bWQ1ZBQ
ARixJjR29n7Gn/PdUjbbe2KwvDr6cOTVRd65MnsHQue7F6zdjTYaVPO5wOCnLexcwhdHNcygTAtD
NwZWHqe/rsNmP8mGwWIwiZZ3sQ11a8EtaytMPFwi/MOKRXGRxta0MCqU2ebRo1EjkrBbCvjvwtZM
dVYxfiN9NI3zzRYX7PBxHiPnqjOW0R+yJu77y9bre3FlW4O7pWaklnW1eTh4vD37bwcPDCWVRZpl
Q1hflKBl2/eqhVi7cyOrQOuYTeO65zQX+CCbCTiAJba2eiyGpp0ez/gnMHoj9hBpVDoaEvGo1+pU
TxwTVy7NhO16mrzlo7OEXb4bp1DkhzBc9ft2EEj9ZSQX9yTJCd10weU5u2i7YIUCjjO6sw8tiImQ
GAxJVU3YurGxUMfpCRKcWuNDlGkgdoH0S3NCTEDNaQHvBPCv7YHgmKFTmA7PsQ4PIrPt75UEKEBJ
bjXiHtqxjB8gJEJO7QGIy+NTJPWfsJKwMjjPNf7PVeafwspf6st//Lu/4kmUHkRrjkuDk7FXCq7/
jCcD5w3VYUJNxpscBu/Pffo/48nwDYg4N4rjgIEc6szuX+GkE71BW0SFFuYHznweP/s3ysviCb71
U8WXEZHzADlWcaBDfOSl5+bMT23rJtKmH0qFrqHumuxoN2vxO66o7XBD2y/QN5ANGZvBIgouWGT6
Tl9aZRjoh9K2qLw4qm3ci8HK5vZucPVUXsmV5OzYRDO4U9/Xg35PLr7ofZjF3kdT1qAYqGk4XVJA
1x7fr4NZrdtQZdbveT/hyqxK7X1kOMC7k4PxiTIcAs773HEGcssiVLik51nbHiVmoNFdtEE1h2Eb
KCexdUHpko511B5j3YZDDfqK6/pglk2Luy2bO4ZgJoEZwxX2SqbeB70rftQNRhy39ZKL6n7MR1Ak
ogt6Bhu4FbrELiJsJOyIivGe8gs3XgJXfritBcCE3VJ2WrzF8mahomVn1rYjBMzz1LIrCCdU3ltA
97kau13ZY2FxUUsLRGTTbwB7oIDl5NQYHvR7j2KdwfLAKgoHbvNYBre1ijvsijY/q+TJw/qbiDPO
CC1kPXTrEa5YHnxYAK7LY95iJ3Fsl2EKT2umoWOu/lD7H/Raxm+b0gqryyFvR04DRpuCO7tpbSe1
sZ5rUjWaRR36OBinE3VWA7/SNuK7DcW12PtU5Kjto07crYbyUuJbTg1Ul3mxc9SwD7e4nw5ucbau
b6us6FLIxyEiZSNNcGcit72PZoeT1Hbjh7YFyx7EQ7ZdDpvQjFqXOvB2VdN5iNJJc6CsNNpe7jp8
RKKdyTQ9tGYQAZp0ey7dizAsI3+nsXGMdy3WAlU6UUs4i5vk1v0Q7RBobtmVxmsRyrG7UBtQiwPl
5WBMliYKfle5VFEyOzkWViFRsENEk+fBwakYVj2FldsZWIwWIf0hi/E/fz9Ie/T2ncKd9IfVwP2H
JBNN9oWOZtPZ6JFafJAU5GLu5244zBaMxXCnh3ib0lZ6FEZAZTv6i5N3BL7UQfi1KZBEzzsMgn3/
AZsP17t1sxI4b1lSs08mWW7BycyLFSe4DFXuW09nOj9Qj6cKG1VYlwDGL9dhH5UrNQ5HGQOcdQGd
ycYUrkY/OQUZVVYH46KbQARNtyQYUC8Cou/aVJB+qMOkWDlNs5UEesI9p5vQ9e5bKaMNH5B+0++x
MnEoLYVNtJSnSHRO/c1GHrddFDKQyz2V9yW7hGjU5Okkc48ioQWg/XZwQnQvUYYK8o6dNdpJUOUZ
mtHNzsVjQWM2g987YtuGZxq+A60vdt0IgOmuCKxQ7gdnWKYvsxkUgOtsIhWR+bm8Iql8xvs5U/Vb
t8+t7SBBs3UpzmXWtzpYB2svMbv0d4ObiS9eF4dEh2ouhr0neybTl1bb1j4o0eMd4OBn2NXmKzEC
Q9ftx2abOvT7Og6HmwEDCZt+gKW7izhQW3OoBHznXTF5cf+j7TH4SI1e3Oijfa4tX25ZxmzIOGsS
MRFxQkTDFF+PQXvOi/wzO8mjolaXn1a6ND3c4UBMDxoXjE+bLMs1nVDs1JCZ+maDu0RPKVGeppI9
Kcy79vO8cJRkU+S1t6Xbl/2p3Lx42k1hD20ppTMz+SfR57Z74Tv+91FEk7roHFOLyxyYqvvgOl7v
XxYLtdi9uy1gnRyeQv8b/2PoXVQ4yVm7fOxrvZfTMH4j7pv8C7DM03u7xdNwdaJCXQfZWgWXjeVY
7Vftq2LYxXqQXoLjkKrvw5YQZk97Ba+bbVae827ZvNnfjypYdNprp2X2xIEznVcMMlwx5K5hrGtv
DtJB1BU9tJpa4PVMM+F3Y4X+2wXrKuTb+WbyfezK/Hesx0iFh6AUN2ilbRDJXpE5iQBM/2WGkfGj
WMr+MzhLb9wHRbbYexr0gwan29iPmBuU9RWMUFlfdFiftEmQYSf1jnpda+85dTbQ0QPiwhpHhq2p
HjaNRxwGAhl84/nkUTvJsoNsyHzWZLZmd+QEqSHBN0ejNo98IZCVc6npWbpJyBcSn8Q0d8FDrufB
ZmZXMgB+aLgOsCvoJec2EYLOjjgtDJ9MEwBhF4tLgd/qZ7KkPLY+kDB1Le5dld7CKwvIdHPE2Y7j
oPJcUmyLaDhOI4lZ0ftBNJGQCTk011Vgl4P/yRFtB2a86fFMcJ0ld5mbxk6pG119p+pubY+MQLDn
2qfUT+DZsd6OTymh0QhkrmSfr/aVwnCvIr2Fv3gitu/cz7pXzaPyQSrvC4+GFtTjCh9FZPEDGMax
nijQWiour6oc8v9lXlsGgP05eQ0222SU3GsZ7AIMDbcb549k1zY8mmO16fCICUZp0gzRanyZ1WJi
OKnGNO7QKoxsEhMtwe+2pfVjTMNuTCgm2JecMeqh+SMPb/KIpJyyQv5opqy4qZ6S9pGdeNe22ndv
1qe8vmGku05HaYoxLUw9+wDexWnwQnDrfqnvAijhQSKe6gR1FstwB3mC+kHk5cN4v6jKyZKssqTz
W/tUdYD6TwXiLLLVJ3+0VlyYn6oUkzfX0+PyVL2Ymep56y+2gzwP07PtFiS7dPHwquriEoxuOdHj
K+eBereqxh3WrdRJVOBh3sQPwAhwjtSLfR8h94lP21OVRXRcr/vQKevopl28+phvDpunOldmIorL
+3bQVDe6ysYics5C6BvuRpHIKBfXqdHz+DNcZgMs32frnZt63ye7Dda3/8kNpvXy+3//g2D+rIT7
n3ODoyr/z/8ef04L/vlP/pkWCP8Nzr9UmTmxzlzKgAD/zzKz9wbYMGP4ABcjLgmbjOHPtMBx31Cb
DqgjQ9U4T8gSrI9KT8V//8Ny4jcAE87l6fPwAYIE/9/KC8QzzdSZZoY8JDhXwX1u1+eIyVHJDsOs
PIDdJ4LPCsPHeq9GShYge3AqmghhrOI3keOdlIyhU3xHITF0R9+nLnNl5TRNwG95a4yz0DCH+0n7
uIwtoVEg9aYQJ4KkmbZ+vRqGaoM3ZBX+MYjnjcou6oDuNDpUX5F54HOB5aRaUe5xsm1JZC0Kd2FF
rsxMn+pJEHj0zA5hZ23uSmEZ0F7dqAObw7cATFtJJCm7yDXWbx4daxxNzWb11IxRv+lTRTFnSih+
UmiVXOrqq4+HX3cQfRhLDDYxEaWoJ9eDx+RWezL43s4Hy14wx93a2R1Snin8bIaFzu9ejk0JGmrz
1mYvLJe/tybEudAK1fK+Ckz1Va4CigNnJkGN2DBmTPI14HHcwBhyp21SZAdLqOWbYg6V9njf19OV
WGV7tLt4+iQoz2CRlCt3Y1qUKIFjf9rC22igmlPyrP+wOlObxKowGru2SXsoSvrYEOysEkPdazer
+3XnVSpr9yR70sE1XovHOCf74RVL8z5qyr5Nq8qzvIO9rT7uvAvVpp0VZFZ4pweVfcmcMqwOI78F
+BVGwNs1vKfyYYgWTCJxrER/4US3sx/dM79+vyC0aaLM6xINZrBPZRct30NrpVmqg7z7Tv23dvd1
C+f3baYttdwCp86+h3oYx6uMRjXJlCzj7TThAuc+tH44RZew3EOKNYO32qfFHefYvK3a1ev47XEb
oGoIhpJaeY87GKYLZBOLIpQra+VfhKtCzxLmZRmmlH7LOGllZhcnqmX+Nl1bhcCiQOVBI29t4xfz
rWbnFAca9iVHeBVX7mmOpjgDIEPF8aaT3VDfTM1k4QBhB5QYCVnRafiJWTL3M3vNni/1OhTyGjVJ
gOd1VkPfzFvLIO7v+Ash/ZrPGgONKckNChv6ByM9UkX2kd8AIaG6jsuJk19aqs+Un1DB84t7P8Ol
AaPrkJNfKV2zxTHsDA65r2h8MBRBz8DT6yhQPsU47lzaVYBtT6WgSn4kwCWgQLNAG8GLqaBfQDfj
wRa4rOGzgnDEOmLR4hDt4txIWodKH4ie8nuMytWKPkp62VZfxHaM0SKu24u1C7U6+yO2XFHJhBdy
dorjjnZ2FW3O1zxuzJ1yuuxORkCOUx4XV+8yJYsWE+LFD+k5WOozWQqyDaUGczed2WgQD9fBvfJj
y7OTMZDxLbYH1ofY6mS1cxqFheeEgMXdCTlvPMa668S7wq1pdWEj0fCSJ0NdsDQwz1OKHJlO47LC
roGjpxo/9lsu/evO7tWHzhrP/Fx66T6a6gagA62f/Nu01bYEOuPUM3ez9P20WaQm8BBR/mEIrWiv
CUwhjCKWDc6+YCOG0w1RfsS7r+38bKSc6UerH5SLNgi+erivArvBBSxety3pXPrZDzhtaA9zaLe/
EkMUWocVY9btYsKRqr2aN6vFDK11M1jJ2yrB/fZdC0Aja4ZbrxABEFWyK6S5lMLNngE3Tk/CwqDf
rwWirFQvYUyC0432NxnOZX058mfuJqLHiShVVkwMoGjzsfE0BZ93BkcqeNC1EvNBz52JjvgH8zd0
g7aPVmBCcU1lMT64uBwiAyBSoXOBMOU0Fq2wb1bBIXsik0KGY+Nw9z2nXuEex75Ztgt0xUzcSSlp
xSn7HIjYrS3yt8J4qj6N+HFcS0OTkcbP2Slu8Xaqx/wCuzC6LYvrZYexsbzsfYS53vewK8O33nRm
wSa8DJ6iLTchbGdXbGGKgZcyDMI2VDmwuau6r7huqvnBm9Yxv8ugGmEZBvwa9ptv+D99B2uUd/Hk
ZXNxrFBYF+cyPhqyK28pW++2yPl8E2CgC/veVY2TTE7dfuYQ0/OhmZzoo+oWntuVMSXcK/11HL8u
q3U1klH7Q4IQQNJaqcpqTS2qSB/jWGFZMIkCzu5aMd99xKpyXb92Qkt8+iKZ5eiaJnyX502FzjX6
5bGmaLY29R2nwoCab/UQYgYVcrwPNo6kG1oSuhrXppyX7TgVqz3vQ2kZXNCAQkz7qnba6Kp2pdsc
CUhzTOmqVlmH0fZGfMfBU2T9XVggsjpuwdIPvylkNIIxJN+zd91TnarHvSTeNZVVEkLKsVzfiSor
w8RvcQFmp3WR5NoNSopATQCrFLhO5cTj74BhMnT39WBjUXyOHhLKoiTTq8KSYic4d7wHiL+OdzOb
eEbx81SeK0Y3x7k0UudPil011nfI0aOONhqCcfweinZCU+R2g0Bq0tLN1W7TlYgQibvuKMcYnBBL
LozEr3DJvAgwKKJzvc3TnNTFYKYbJjP6MMm2Un4PnWmxby1r9t13Lh5vc9IUS8FdgPg1T4azGmZH
T3psrvAE3yiUws4VR50xp3vyLaul5Waq0Vz0fr64SPw8xzxUSGyny3XOdf7ApRkFN+OW9f31rIGt
phj+ISpcl8UqrkcSEABIlkUrNnxq44rWM+I0P7V3w6dWb5TN7AZDMPl5jHLiDaM4V5JoWiv3bi4p
P9/ytenwm93keXGPpEnHe/+puZzLvsnAVRrONd1aet8+daE5KulI25Cm/Iu4HUJ33/1f9s5lt20k
jcKvYvSeAi8iRQ4wDbQsifI1duxOOr0RZFstkuKdlCjpbQazzm7eIC82X5GULSp20GkGMxpguAkQ
ykVWseqv/3LqHEldFAM3zlJliJEW5WwE+XQUvyVsKwAnT14+UJrS1gADARWM9SzOCKpix9NutMkk
lq5JTJJcgOdZvwRNkW+rsw//rzj8BIsqYcDbQcXAzfIUbsWT0explk4bqPbqb3fRBeUD4OmA8XQD
HQPAIs/RRdfsELpgZUG2w0UnN0AsekeXOegjJE5qoMpLdGF0gKFTdSBm0QUCpfs90YUG5qWBMxfU
9eBhNMXQWdwwHFFp2a86dDcptfZAR9eXnJ9QBkQDGpU61XNYXqsieYrDwOpdKwHBuZdcJitruNWT
i1xRLhIBjUj08CrKqcFztuN8FfjnrmvYYeGPM9O8ZTe5UFRtyLnyX63l6jElqQYYEUbyuffk6fL5
FnilZcI1qocG1F8RAHWHxPZWnthhr7hWtO0HFRXbwt9cSNn8DtEwdjvDY6fwqU37N/CC3xQZB+7n
qOwihLUqtmfWpBgFnnLjLI1bD+m3TWzZYa79gav5h0Vl3JeNc1DOUD8Eid1de9PUlcd4MOeSJX8C
7/BOnWyQ/A0MCgZIZKOSHqXrywiVq4Vj2cvcu5tYJEPwlN97KJxZZHqXOK7Y8BXKX9bAJ2uCwDKS
wqjX99H1Huu5NM43qY0Q3u0kS2w9p5oDL3u317sPttF7NsWLMCcTp1sTqqDO1UZy7cVCf6Kof7Fx
YqcPdM7pI/54bbjBu+3WsTcmCt/FyiaV9qsRaHZq+Z8i3ziTF+k4pSqSE/qQoJt8nPvuaK0Z50HS
RZHL/EDlYFiIJL7hjXPDHNE907hfTJHGHqtGPNqqq7M16jPaIhsidyr33RD1qyS6zWJ3pCyKD0qo
jrdgUtnazuJ4cz6PNuNVlFC6iN+RpQ84YrAG9bG5MhbSjHrvJ2MeASOO7MU2HM1XFFnV6E4JXChR
k49z6NslC911I79YKcn52gCSu5oDTJzLZ5IXchh2eb8Femiixo0fZAMuH4QKamqyMZQyad53F8uR
b/i/Erddmy7a6shQ9Mn7D6REu6Vibc/Bt59uU6Xox9Lyk5OtBrFjnC615aqvqdvB3Ewv5qHGt41H
Rd774E2UEQHDsBds/uhOIOXR0+toUgwTyblwF7jAxvLDao4s8nJrK5PtGKEJktuLs16Q3q6DhY06
3BQpOWnggw8bwoDysWesPoH/xRHy2AWYMoh/s9JSakj9eWwh8zs51/LcXmT5/dpbftTmvnKm5ybn
SXvL8wSFVDmBhSFPthkRBKclQUCFrLtY7UPovhpkLsiEdfFbKukXqI8iw+xwskkqPmyDxCcy7IFJ
7mdLKVEoUesLYvpTM1Hz3yUXbIwN8ukCV3BhZ1byaK3ybDhJJGPoyFpymolz5CD5rb7WcygTpHB4
bs0ivSZtjLrhKiLHbEh9auoPWQExIlRNd+B/AHymvj9COxBifwc0aLCloEI6lRAv0LSxrHkjiIl/
96Xl3SI31mAp5KskydTTTJ/P1ovi0o3dqdlNBug2/LaW46dMUYdJimNu9uN8MogLzZZ7HvSvUhcw
CYmJoNe7AF8vwCPFiCoSkrmKhphYF/Cxg93qc+7ogTjuktMTYr8XcvEbe5FCGRK5l+gqXOAV2mt/
csoLnXrKGmK1rXUHnPoSZ/fOCXrDbBNd6qkD9D170EOddv3Ne8XJPhFgD4g3BwbHIlzy9l4m2VnP
HPQcY4bSrgEmVQYRgieWJsYADq+RP4lspfDOqL+cpovszIrSMwoeN2HmmP0sSd6Biz0vCuOs6/gP
lu4NjXDy0ZujeVjkCelFjjW43hX1jEvXQ5U4DsDGWYiZmT5LWrENnX+lNUqO+Jn9dFtcCyTrKlXf
UzB5INn9kZLApZmEN8HSOfO0OOnrgHeGlo+od9RVLrUVirsTvv3aQANwEXMMUF+ljjK0FrJ1FaZg
vwapL931esGVvo3rg6j/Q45F/aoCwDoMczff3C5n6eb9LFv6+fOZMXH3JsL83Ud/7Uc7tMDrDZ3M
yiffb+LZ33+aPlEZrNyOx3w/m4mLAMXtITyifK3ynb/Vij+la8snmpdUvdMlx94ThL3V9dOJH0E9
XN/vWngrACQVABS7+/hHe+P01kh8u5PVkH77N40uPEbLMBefgppmuD8QX3lsb4zBQQN7Y6DIHa28
BMfsfud1EsGyuChnlFflHP7nO//mLBAAaTLQDY/1jf4ftPHSf7UDXQKECbByVRdw5v1RMOSOgY4Z
aoKoUIqLA5r/lSlw0INqmYhigCAgxyluOQ6S2YE9BcSPhQ9eXnS0MRCaKBmA+Lbq6XB0A4GMjNZ6
GFgOHLuEYrW3mxDNYSCAgekdJgL0A3bDdFzzgfNzbeeC1RHn7qEGQsq9vDig0JgLvY6JHipsAxxm
F1c17EdkGoRaWNtR0DpEhpSerHrlHxpITAOwcmgQeugIievoDCSSXCKybWUgJYU9UiD95Go3KC3g
/mRgRcC2jzCJwAuWV/nEI5oMKvkpzHq7YVBV7J8J1RQn1HfdbAwD0wU6TsFTX12kHI7LMIjtsu1s
YMojNiXXI1D+c7Bh6gr4UI4FwSFbjcPR7RMqlKmHia7vdRsktQM3v/Aa668t/ILGdOiyT8gGZA+1
a4kJPa7pUCMC2q0KxegwqQRHxIuT2BgGPGgQxKju1sahWodHZBzEqqiW6uP6b3BiPIcl3xNI6B1E
MBTkMHfT4cCX7uJmwtaL4u5LoHFcswGAq6A9bTcbVK2DKI/F2UDspLgOFwWzRTUR1dgZkKObDaXa
hsgWtxsIKFggMEGy/g1nWjM7pQcJiObYzAKbpeAUatd/neleIoEYgvI6cCA1vSNEakjD1x7m8W0S
8EK39hk4lUt6oZTHe3U9aN0OCnIaamD1MBydz4Aoi1ntXC2sIydGTI52vFjHA7PAMIA2QwsXd3U3
W47LOhIBtJ4MVscAOUdgWe+UosX9rZI1ASWrgghO7WAenXHUOO3Teo8gwCagopDXO5wFcFrB+wTz
09F1HFRj6y0B7CTcLPgHGoFp47uzFxBUNDIOxzX7hYvU2mEGH4pWKLGDUucMDj5/l/yS0AEmrVDZ
yqOzhcBaf0DcQLqVsABYbW3rDqxAt7wPvteoNuEj8pSRZ1ZaTwO11xHSl0wDUcsXV3M1kE3QAR5D
qnGs00A4SK3TjJoIpOG7EuwZ+8aA6Fllp8TS1pHE8fmHGOnWHoEqdyirQFNc24LDQEHvdiDLUICC
vAQSx2UTXzue+91JBEWnm12Ovgpux8Y0AO6CULXGCFTX0W2Jr4CF/kr3EX2nsCLOEex3v0t+mQQ8
Ginfn0P6EwbzuZZ5Cj3ZU1nFdGfZa8XOt36wK919fb8u24nCDLW5xu9ETbN69EuN8+dGWaesLO7d
3FUay8fUf1737+snN56169TuP8cuiK300dmUNzb1W15PA8qgvzyms/2aYllAeHmLr8qwz6HhNxv1
p/Nomu23WznRrRsOptsoPGi5zPa3bbk/ddzp/gtXbl/bZmu03MmrdewSctf2CcMs/vK5RObdTcM8
2u9C7bO0fcLb54nertb/qWlyNYUn1/nyz8ZL1wnati+9R5DwDd6t1h14JvfaH/d6e2jbhZtp+uUf
jXaris4PaHf65fPDwWwvMx6tm56l4TR4WD42P2mVR2jbOLw4J7Aqn0/DGYyejYGpajw/4gEv1M3X
UZo3TGOdHPuxT3mDILrlxBSmYHpyClondcPmh678+LaduGPVntxMl37zO1R55NaNz9K5GzfGvs4+
tG35PnpkZNywsTXV0IG2bf8STOPmeq1rbm0bvuITZic2e7jbfO8qMm/b/I07XX75vL+c6qpI24bf
R7xx0Jh9omXcvfYth09f/hU2N+xnKEzb1rG707D5JZ8hZ23bPp0dGvXnosO3m37N83sGo33tD+5A
Zq/9WdPXFb949Hmtn/8NAAD//w==</cx:binary>
              </cx:geoCache>
            </cx:geography>
          </cx:layoutPr>
        </cx:series>
      </cx:plotAreaRegion>
    </cx:plotArea>
    <cx:legend pos="r" align="min" overlay="0"/>
  </cx:chart>
</cx:chartSpace>
</file>

<file path=xl/charts/chartEx2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_xlchart.v5.5</cx:f>
        <cx:nf>_xlchart.v5.4</cx:nf>
      </cx:strDim>
      <cx:numDim type="colorVal">
        <cx:f>_xlchart.v5.7</cx:f>
        <cx:nf>_xlchart.v5.6</cx:nf>
      </cx:numDim>
    </cx:data>
  </cx:chartData>
  <cx:chart>
    <cx:title pos="t" align="ctr" overlay="0">
      <cx:tx>
        <cx:txData>
          <cx:v>Valor Médio na Concessão dos Benefícios por Incapacidade por UF</cx:v>
        </cx:txData>
      </cx:tx>
      <cx:txPr>
        <a:bodyPr spcFirstLastPara="1" vertOverflow="ellipsis" horzOverflow="overflow" wrap="square" lIns="0" tIns="0" rIns="0" bIns="0" anchor="ctr" anchorCtr="1"/>
        <a:lstStyle/>
        <a:p>
          <a:pPr algn="ctr" rtl="0">
            <a:defRPr sz="2400" b="1">
              <a:solidFill>
                <a:schemeClr val="accent6">
                  <a:lumMod val="75000"/>
                </a:schemeClr>
              </a:solidFill>
            </a:defRPr>
          </a:pPr>
          <a:r>
            <a:rPr lang="pt-BR" sz="2400" b="1" i="0" u="none" strike="noStrike" baseline="0">
              <a:solidFill>
                <a:schemeClr val="accent6">
                  <a:lumMod val="75000"/>
                </a:schemeClr>
              </a:solidFill>
              <a:latin typeface="Calibri" panose="020F0502020204030204"/>
            </a:rPr>
            <a:t>Valor Médio na Concessão dos Benefícios por Incapacidade por UF</a:t>
          </a:r>
        </a:p>
      </cx:txPr>
    </cx:title>
    <cx:plotArea>
      <cx:plotAreaRegion>
        <cx:series layoutId="regionMap" uniqueId="{7D2BC08F-58C8-4B2B-8F38-BCC59D56C15E}">
          <cx:tx>
            <cx:txData>
              <cx:f/>
              <cx:v>Valor Médio do Benefício</cx:v>
            </cx:txData>
          </cx:tx>
          <cx:dataLabels>
            <cx:visibility seriesName="0" categoryName="0" value="0"/>
            <cx:separator>, </cx:separator>
          </cx:dataLabels>
          <cx:dataId val="0"/>
          <cx:layoutPr>
            <cx:geography cultureLanguage="pt-BR" cultureRegion="BR" attribution="Da plataforma Bing">
              <cx:geoCache provider="{E9337A44-BEBE-4D9F-B70C-5C5E7DAFC167}">
                <cx:binary>1HzZctxIsuWvyPQ8YMWKiGjrumYVAHJjchFJUSW9wFIkFdj3/W+uzXO/zR/Uj42nKKlIKFuU+nLM
hvlQsiISiOWEux8/7sh/3gz/uEnudtWrIU2y+h83w++vg6Yp/vHbb/VNcJfu6qM0vKnyOv/UHN3k
6W/5p0/hzd1vt9WuDzPzG0GY/XYT7Krmbnj9X/+Ep5m7fJvf7Jowz960d9V4cVe3SVP/4NrBS692
t2mYuWHdVOFNg39/fZFnt3/9nyzcvX51lzVhM16Nxd3vrx997fWr3+YP+27gVwnMrWlv4V5LHgkb
S6UUR/cf/PpVkmfm63WbHikE35DK/nb9fvDTXQoP+Kk5fZ7R7va2uqtrWNXnfx/d+mgJcOXs9aub
vM2a/d4Z2MbfX+tqV4fJ61dhnTv3V5x8vwB98XnFvz3e9v/65+wPsAezvzxAZr5hT136Dpg/bqq7
Z8REHSkhuURMfMFEzDARRxJjSW3C7r/Avw5+j8lT0zkMx/1dMyT+cF4WEue76q///robz2Ae+IhR
ReHoky9QzMyDySOmhC0l2dvQ/vN18HsonpzPYSy+3DYD4/yPlwXGH+luyrNd/XVLngEPeoQJIbDN
+AseZGYa6AjcsU2woPdfgOsP3dXPTOkwJH/fOUPlj5OXhYpXF3/9qwqb/NXlLmvyr/vzDOAQdESR
LQSi+LMpKPkYHPb5OiHSZl9HvbeSX5jSYXC+e8AMI+/yZWF0kVe7MN193aX/OTbkSBJGmFLiHpk5
NDY6srlgBOMvhgV+7qHd/MSEDiPz7cYZIhcQt19UiE93xXNGFvBT1GboCxqf/5lZC8dHiEmiEPlC
zWaQgEN6YkaHEfl63wyQP85fFiBXwLCBBGfPGV0wOiISCarEVzOZOTAJDo5TDmz4PrrMIPmpOR1G
5cGtM2CuXhgZPtlVuyz4638/a2Q54piB9/qy7QjBxj/MUhgDYCD0gJO7tyhgzA/d10/N6TAwD26d
AXPyx8uymPNw1/71r68b8z+PKRY/wohjATHlMBljEHUQVkzyL6jMyfGTEzoMydeFzPA4X78sPBzQ
HJ4zpFj0SEi6517/Jpen8uiz68J8xoqfnslhIL7eNwPC8V4WEBdh/moJTuv27tVt/uo0ByXnWa1E
Iq5AJfpCitUsm6f8iIAdMQTE+fNnFlR+cXaHkTr4kBlsF6cvCzZIknd//evj7hmxEkeYAulS8kv2
OI8zlB1JG1JLxb9gRb8O/i3df3JKhwH6ezEzVM71C0Plrsp26cf25jnjvzxCkmP770gzi/+Ai4K0
n8KXDsb/85+a1L9B5sG9c2xemKP7I9mZ/Fn1GHVk2wQBYf6iDqNZEgPOTVBADkEi8/kD1x8Ss5+Y
0WFUvt04g+SP7csyl8u7yoTFc8YbSGJAHeOQ6s+NRBzBn/fObQbCT8zhMAjfbpyBcPnC7ELvgmct
qmACCj5k7mAYj/OUPQNDmDxKMB+aw5MTOYzDl9tmKOg/XpYpnISgFb9a3oH09axJPZRTMEiOoAt/
41ePckeocFFuw3e+BP1ZTP/ZaR2G5vHdM4ROli8LoT2LBJK82WV3YfWc8Z2AwSApIa//EiZmdsNA
91dAvIBG339mGP38xA6jNL9/htPF5mXhdAnqy6vzXZs8K0b0iFOqbLXHaf+ZhRdmH9lESlt+FTXn
UeanJnUYn4cLmmFz+cJ0yz3Rz5417SccipRQLFbob5nlkYNToGoyjjE4ufvPYw72EzM6jMq3G2eQ
nL8wbX9fB9u9cnbNroIQ9HVznkEgI+IIeJiE0AP/fP48pgNQPeYMSwKa8r1Jzdzaz0/sMEDz+2c4
XTovy609FjEuW2gHuSdPzwAV3RdkFCfzwhhUYQgknhQu3kM0k85+aU6HUTrwiBlQF5cvC6iTHVSX
l9AyVQNfgDrzsyIFVWZwZgy83T0g8zjE2ZGNbVDb6N9x6iHH/rXJHYbs0DNmmJ28XMye0awwBzCY
AvJmP3Z93D5CihL6TRWdsYUHO/yj6TwJz+vHzVq/vz65elm2tMzDv/67/tEe/GLHHwaephAViH/R
bMCjzekCB40A+Ph9zJoh8/SEDoPy9b6ZnSzPXhYe9/2Y4N8Wd7eQqj5nDAJjEQpaMBCD/phHkEDD
H9SkOYig9z4PqPdDl/YrczoMzvdPmMHkLv7/hunf9JI85AePvvKrfbKgqtHPHzQzF06P7pPSrxLo
jCB8bVz99zM5jMjX+x7N+v91H+y/75H91kTsAk32PncfP2iT/fHVzwuEpujZrT8ib/e7tb79/TUB
SR89QGv/kEeHH7KQv9OpB3fc7eoGGpwhLUU2s6FkQwSXQiqwnf7u8yUuwazgzxLonQ0CkQ3QZVD9
C2BUIO5IgRgBFrevK9hQtKvzdn/JUkcSyCDeGyT8axP+rev7PE9Gk2ffduPL/7/K2vQ8D7Om/v01
f/2quP/WfqrchscwjDA0+4I/5mLfGVfc7C6gsRy+jP8XTiZejbnIdYXUlbC6xBmSvNW+EX8+2JQD
A8GE5wOBUg+lSBtG45TtJ/JgIDLGSvm5letCyt5J0uxNkk9nikbVom7i4yLExz8eEMLEfEDBoUMZ
NAMlEVGzAdOsRKbr21xPeWrcyha3STtsJTKXpi4sp0pSFwfG/eVBJWTChDJBmM0VsI6Hq6xU1xZt
A9uZy5oZXZbMd8e0K3QUiHSdo7FdpDXNz6p2ikCc+9ZLf2CDHyMJZwQassFF27BeYtt8jmQ+JrxN
razQ2ZT/iepQi+l9LdD7Xx4FyvuQz0NDvgICBULZwwXKtiqn2vdzjYrbfjBOnHyglq1/dRAGVQIM
xx4YGuX7esHDQdQYctZ0Ta67RqxFdFKYUVdTByHi1zZsPwq0uEFDr8AKg/U9HCVqkrozSOa6r/rF
qLA27MIuxBOj7BH/28D2sOxHkYRLIjACY388Ci5qm9PeznWDr1lan7ZVfyb6s3S8+fFq9ob63TjQ
XgHmDEIzk3v7e2BfkR8MaeEHAD9Vx3wUq6gvkydwwfTQIHvaDJVOwvDeKz0cZOCRqasK0McD37Ig
cTijDmP1Sc5ooTvRxJ7ts/hW+txsg7oWuveDq8mQUXdx2Tk/XvL3Jx7oCPQwQsscAW1271kfzkb1
JLTLmOQ6C0I4IFk06dxm3mCy9Amz/n5zYSSbI0o4Y4TbMxCtyidRYtJC5yQct8aKlZsHZfSExzo0
Ct4Hc4lhDMZnziMMkoH4QVToaaKtHnjwZzBk1z/es0NjwPsEnNhEMQLSwuM9s2Ju1Ch5rkmfubJA
m4zVFz8e4rHj3Z942Cg48wSWYsNuzQ5JmcemTzF4empMsa7UEK1EM2C3SLJqNwYJc+Iq6nyNadb8
BzgxJGFtigh4b2KGk4oDf8BDles0HYXXKWtYJXWNrn68QLx3co9tjUOb8r4VE6S1fbv5403sotqE
fG9rXHduuGKxG2UnY38SZdpymEYLsg0qbccObt0q9sZw0X8UTyz1e78CcyAITJEISJXmS52aPqG5
UOC94gkpF6l2wlqUVZDqLAnLXsuCT/KJQQ9AC6VdiKafW1Sg5eHxwm1iN6ZIwTEHFr5pAvkBNui6
MKXLRvxOgf/Rw1Q8YeUU7w/MbLttzgkGCZlJ/B116IfI9qMKDlTNj8PB89lytGrHFE7Xavh/KZw8
fZcVf6a09Prm1i9CPXSBa5lGl8JlymmV0tY0Okl8lnRGWxVx2tTt5CZJel1DqKTWVRXu7a5xw9Qp
zQdTIS0j5LSmXMTJRTudyxwtqqFzURZ7vvRy4SXM48WaTp3Om8xJujOSlU7Y4kVfL1C4igffSe3T
Bg8LPw2dquZbWYeeUVsLLajadZK7WVA5vT1oM6TuaAJvDJx42siw1gH2dZWWXmE3OhmCRvsy2fZt
VG7SYHhviUwb64NU6ySsHOxHXis/mFzqyh9W4ZSvTMvf8fxt3yxEsMpHV1IHY+Pgchs36xGfyZbp
xGfuREbXjoiTh42myRs2XvnyBEVvA7wKkNQjv8Zt75n0LetsbTerOn3TD1cJWkSBcQpy0baFQ8Wm
jzunL6kupzMbnfltpgU+jfNPLI90O7ytLHCX1aaxjJcx4orAdwNlFtK/mepIU/tTJZcTPY3RaqrI
ImgLHfeh0/DlVNzwIdZxs4vbC1t6qvd1Gpe644HToNLJs3eNKjdMZe4Ux2dlGGosWz3FJ10R6zZd
ZNIjrdMxcAbDBC51E1O3V+9rLjVAux4yS8vacqy20xFZEepvWmvJkkXcYkdG21I4drYI/NPAr0+H
ZNn3gY6rk750URRrmsdubt5yAN8/w9NZjy778phlDlIf8/wExUuSR07YtZsgzp2mOybFG9Os2q5z
cH4xMOnY3bnfLY1qPNMGbmOds5Ys8qDVzHpPpsWkrkklHBRfhv1usD3Lf4+SFRbLtL8z09u82RLl
TqUeh2XfbOz4wkQeT96QeNFlQhfhoOswX9TlhyHInSr6WFWZLhvbmcLQ49a6G0qdiXVaraai1kId
Z/XkhkniRN1pwdYiiZ2AN67sIMImthNVoy6aD7w9jXudZsEqVEQP4/tJ3eXdZRReJnGk4zhbD5GH
/TOZfOAJ94os3Ei7cDi33mZZ7lmx0BVXmsfDhgzJqqBe0tjajxINx3tR2JtOvQlK2ILOX1h1ru2R
OVMwaStpVyFKvYZxr2qRm5Sd29jnMWp0l8qToYjgUukEGVtEHaBke8o/I7mbWxpNShPrI/GH87Lt
PFytMgz2GWg7shY/jg2HfJUNr1YoJDjwBDEjlcwe5dSZBAg/R33khsRv3SHogrWPlKCnflxN+Lrs
FX/743EPcCHbRgITGxo/9mnPY89cNKOUow1I5WPvr4MeYoYOZFRcdzXP/Sd44MHBiID3dbj4zIhm
g7GqroICSEQr7KYFyw+M0hjbTeQAq7Ghz/NHPH0fVObuHzIbCa/V7bPdeSJnxbKjXWIKbcITLN+P
In1iOd9jtpfrYfP2HF1iNiMsaiRVysa40EWdd2AcjdRCiEUpSrcg4SJETf1ETPucWzxekw2BTELL
LbxES+GsPN5BTpIR5fs0ig3+bRYNNz5M0UOSXijLuuTDtB1lekIHynUS4LfwmuMpsyvoPfvRxn4P
o2KQZBFbQo88vFKyZ/sPUgZU1UWcQlKuZfUxoh9xVTm8+vAfjMGAJDFFCND02bkc2qSXTU9zLZLC
kWO/ANq2HlD3BIR4T7kebyjQWVgNEAQbUoG9gvlwLabmzG4gs9a1Db6uI5SAf4YXz1cgqpE1vI4e
rvp66PSIabOM0yAM9ERIEDhtGz3FQr+nZjA+ZGKwtUCVGJ2Bm1sxKBoF8IlOxOtMtm8DaSZdJPaa
NMXtL+8vp6BzYAU1XABzhmFohVUgS+BGYwlHNUnqwZ2CMXMjYRWrHw/1vR0q6BKH1mPQF4Di27Oh
TBiLBgwdkr+gtdehnde6RxDK/4NRoAsaXhJgIKPMuTXuGrDEeH8owdnpqO0zh0Fw+/EgB04+WDCF
cisshZC5xdNJ9VGcgktBCukwJq5VD06SfPzxKAc2TIi9soaBu+4Z8+MzybgVlWI/Cm0CL+ECIuhT
ruvAELAE2C6uoHoM/3k8xGgi1pAC3P6IeKxZLE9sFC5/cRnwCiCD3QJ/DxWAzz2FD02rj8jA+wGO
GASDVWFko3nWDk8Y8HcL2b9niOFtHgr2CxnwzAfTsUsxCiGlSrt+2AZZ2LtYdfJXQwmMIgg0PFA4
yeDx9rN44PFCEdaTGiF/mabbgL6pftnbwfPlXnuD98AYtT9nMg+eX+NiIrkA+a8rk3hbyibSPQ7D
RVyX9Ami8d0R3hegGfx4hoChIJGfOVYVJ+mAG9CVJg7etCn8s7RN32eW5f4Y/UPjgGALui2D0UCp
frxlNWVdh/K80KHfAzvmvrUq0ix0U79OnhjqwBlgez9mw9ZBp92+efUhOjznDeEJA6nMnKKp0G0V
O7++GOh2AY4E3bECXul7PELVRmOnJnBhqsRuF72j4w7EhCcG+Y5OKExB+YXfLBHShp9mmIkQVVC3
g0Bgk1JAStkSLwhylzDwlv2fllU+Mdr3+GD4IQ6BQTLi4Gfm7KhivfFDAUdaivCMKryq7GgTyOAJ
bL5nLJDtQ1wF4/xMGebyclmFZW0lsHVD2Y2jzuv2I+MBdVEF6VoKAm3OWaahzRVYtT8OV5GouNN2
PHIMnsqrH+P4XYRVmCM49oJSAQeG7q8/sLMB+jNEFAPL5ga/Gyvb14XpuOYpvYoj9cTS56KHAlcB
77VBgUTuf4mGzlyT1RsSwSYDhalAZxlVpyUdTzvbXg9pve2ayUOieMJRAXKfVe4HlAa81P5VYAzn
lO55/TxI4Q6ruqYgCeSdhLyz71qauXbRWZZXBElhLds0EFMKqVPf1CcsNny6ZsnI01GXfowQ131W
F+GKZ5iNTlPWbU0gNQ5w7oYB6tLr1vaHwqNZVJFB9wWXVaRZOODQaF4MbQvhFypQeAXlEitZhxa8
ZXaBx9LUV8Vk19kxyuxu+hgFLWu8Qo4gK+ous+UkdMptE10HlTXUTj4WfruiIA6bP5Max8NyUrQo
ToB2F8OJGSPVLHFWWJHR0WjscMtjI7pzVlRFfJ1GPLOgsl/71aaN432u3yHr1HQqNJtWDIJrZfe0
dZQsI6ppD+3vjtUgHLkliYZz5VvjYsztehX4PIo2BERepvOQ41TbSdmkOrQp1ExIK5Lco1Y9nXRG
iYtqKFuWLCdWco9RS607f6zWcUOQxjVR0btSTaKVbmapAUJVKEkb6ikrkkgHSiZu5Sehw2uYgxvz
se7WxgLu5ljcN7WTVEModInk2LokRsGo2xHjTcqSyBPEToyG34mqE4dZReMG9lA6fWJ8N4T2V1/7
qhrWKmTVpWyDE9EiTeLToUyLZdH0zM2rMXRg6uHCjEG2MAmP3aDoJpeGHJ3W0prctIFxAcBg3Zam
XFnY8KXfULYth0h4zEIs0hJLKLsEpF+0UgWuTETvlLDY4xL3tosgf9WcdOkJj3N0MpQWWCLOLBdx
EXjE+GKZZzT3GupTt25QomOrYjq1waEPUKnwGOjpZ3kV0HXbZuEi9+W0hp+wyq5HJcYl5kO4sMIi
ccxU1msMrPYM3r2uNqOCDRnrPD0vcGedQHJtg8LBsRcFUb0oud+5ewH4eEDx4KQ5aEmiV+Myiaf2
pKBB5lAepa7dYuNZPSef6pGRyzAL1GXMI1AUqkTpJFLIqfOAO7IdgHsaai0geyyOAemC6LFVH2tV
Npu6QxQOhIiXFWKxQ7sGO5y26DjF+bDAORp0F3T5uo05dVXUTmcFGIc7ZMHoxGU4vVWk5BveTPhy
GKNmW9EmOU5FgTUJY6z9IfNhJ1XkBGUhTpnFQKmyJmvTpw06MeUgXJ5aDIhrVh9nCDQRETTJWWJN
7TKa0m6VqgidG5OobVSwZpNErdSy7JotN2xyqiDrVlagkDf1iVrXkvcrOFRIV8Dwl/Gk1HGLVLAV
fvWR9dRfdnJIT8FLws5VdeBJqyNOBLLMSVzWoH1HzL6AZ2SbiFod5LAMXUwpq1eqS/sFAc/wkaRU
rEGkiBZh3EdbKFbZy64BwzRlZJ12aak2iYCgP9lVfSplUO7SYrKOOWnGizHD9ek0tJNrBZKsauDV
Hqj/9MQas9oJQzvckHhIPZ+iej0Vcb2oi1Fqq8T4/dimIP71VCynYSxAd1I11SovJJhhNy3HOB7f
Wy0ItLmp7GMrbUPXGlDh9oj3iyDP+HUxMPyGUJvf+WI0Szzl3SYp+tAVSRd7ZgRddf8TZhqLst5G
VhcsO/BJ66Tu5Ro3xgJPZwcgPEZ0mWNcHHeJVS65iQXk+Kx3orHvV6GJuou6YuMqUCLWVRVlXtwX
oQN18fSYQ1K75bkZvLBsi1vFwYFolKZhtKCkU+c4jZOdCuwg0LDBeNNNZXXMzACF9lbEcpfwrj6t
CoPPAaLqmIdNootUWh9rkvF1VPRT6GQ569w+totV7jfVe8Gjyi1YJY9DFtjGhQQguRkKE3ziU4cw
xH+qTvNaRG4ONvUO76OHriHXXgRTHbzLuYRq2VAUFOsxoOadBb4WaYO6eHLSlJljS1RIaFqWlViB
TCKuQhrwdZ3lduZBHAcHg42srrIhjE6njr7ratUuegvLpUUIiM64ZDcD/MzQoOFgiC3ILNmfg9+Z
t/CDAfV1Fab2m2mY6sUIKsy1Nbbx+yBnmOss9m2jWZ50C1nKVDPD2+s+asrMhTA/1S5lESjCtJTs
Gsoo4dsmS98HoRkvg8BHx3kRLIs2OJ5yUkNNmkrNUGVcIYYTIOxbCVq6gJBZ5vYli1APpypeAElc
x32+ixlaSGUZd/TtkzRjLm2zbZLI0ymZascu4pW06iVPyUpAldVhMpUL3FRXnV9toRdk40uRepiG
5XEbJ+9CQhdGyDM7GRM3KKWlw2LwJhS41Ey211dJtg7K7LgzOAV1epBOqOSxbaFAQ7FbekEfvcFR
ftHxsss0yjLkFlW9a4d1RhLs4gkqSQaOnOm3A+/WNs/fJWPwbrImto/p1ImzcMtk2zkt1CqA7i3K
Uq5QsWCGHHfkBvtZA8Qw5CvJYHCr4scghsV67K1FrgKnatnl0I8uatJT4/erPqqugCV4dBQwG7PB
fvKmG8Y3E+WXQ2KWFogpAnQUKywXLZ1WKhm3Yy+F5iG961p+SpP+rPWjQA9kWET2DUWVcGtWpkBj
WuWQUSUwCwOslFs5FHACD2WTB6d1L4B1ELyiCCYUNToaiO1YlpTQSlHuoHEgdawgk24b15lbFNmK
lYNXEOtuoF2q1WDcwW5B1U5ro+EHY+54wI1WGXlPcPupq/0L1RjQvvGqmfjZFIDbAualk8Ryasuu
YEF15OCs+7OKQ6wRt97ZWQNmU6Tvww7EfZxcFsoGWp1zXYhOoyAE670DE1nUEcTu0LBNPFiOn4IT
opZ4B60gEMHj8mOdN14P9CTx/djxuzD1eivfcl9GUMCXXj8or+ji9RCUy8QEH1PC3CyydF9GpW7G
GjwacoyAsiItPEGhthBCnWScmljXBdQ9GmVWfkVcFEOrCyqibW+KQBfRuIUj6U3M11lbB7qKAeSe
nDQtWzMZvyEBFBbCGDpz/DI+bqwMoiqDYikt2ajpKHelVF7LuuNYicIpyxaqLUEab6Ysa3UQFgvZ
88u0Uxe4KDttAu6vVZVb50pFSvui2o4VLHJMnbwH0kiJ9lHpjuq2r+AUotDBMf5giVBpAX7fCVRx
MZDmJqtyqKSZXjjcWH/Kwb5Mix7poObe2CWLgPWpjrP+TEX2UrW0BgkB0Oo7ccvK7m0++dcprm9G
H9hbKesNaW8q2o0gyQTLyWyZX1FNOqjsQLQyjk/6T1n23pqmCTz2ZTbKk0zFy3Tix7S/TAUaXJwb
pwtBjwZ3soUvXIBXDkGrKs5t1H9oE3k9FWPhQvyiSx4OcA5D9GcU47NuECey7j4FfQo6RCTzDff5
VSGLmwHlsS4IaRxI6o+NL500CI7THnmQ+K/AYR+3Ue6UVa9N3tBFkJHrBBV3UTlC9DrleeZk6phN
zZ+Z3WvSiFs/tE4z2ORqGDZ2xN4NRepMVbz2CQAgLF1M4Ult0LkwvW6t9CQEMY/2iZ4kuFnTwQFM
nDGsXDS9tXGvIfNcskZoyzoeg7MSVoch44qANELdzyl8qBUFGl5ocQwRDq3rRZSXMPXTxGRnI4UM
tDsv08zJp2QVI6qncljU1eT0QbfuQRcxtQWSMKiyGFzWVHoEJVeqTjY9ODmcZc6UWCC2Iyer81EP
DRzIqoECMHuDLAMFMODm9Xlvdh2qdJS/JcBGqjQBO+cXZRdvGkI0HJhrNESbiahFZKXL2G4CTQez
bcMdjy6MD2ZVTouWDMdtYa3EkK4SXy5znp2wiZ1IdtuE0JUGRdNEjXqkllZQ6K3EdQSx0+bhZWZu
5aQcHvdXY2LvyupGmiTRWRlE2u/tVVeLRVNBqiAbL87Ix4IjNxpA8K7AsZiPGWQsrerdIH2bRs1V
VyV6NInOLbGKQ+5EcezYyl/GFM57NjkhIjuQUnSbHMPUAhFBHjJukLgGon2SZcViDHbAxhcciiUD
ZUuTd+5UF1BiTL06C3TKSs8Xaj34tR5ioyVwRtIatyjTjQWUI6mqdZmEOofSLPjlt0CM1h0IM1Xv
e63cRmOywLHtNCoDoRkGb0FNG2tnTHMXDYFTZB8z4BvcfApJB9V+f4H73pXSLCur3RD0nmeZN05U
56xahJRpWr+36BYUNYC/g/ri1cgC3YEzLKolUdM6h7woFXjZCunGFXhnqDTVuF6WdqorNZ62+XUK
jQeJ9As3CLZA11qnprflCGEPwkqRlrCVHRTFlvV4Sdpt0l9m/QqlmVb9amrX0VC63OqdPvM1ZPT7
msgyAgqZmxuoJOjY9x0+XVhwsJEVOxX2vdjeTFF+Klm2sJPMUYH5AA2M2zGjnxhUZCEfChwLZ05L
Wte0ZtUk+IqnebRAFWRtkdh3oHS3DPymSSIXdQnQBxCicDMu0hIq2AOZQl3VEXB/H+r5fbHpjNhC
h885qAhGF3HlkPy2qsazejixONO884+JbXlDaDmkME5IoddirJY1xF7WXwr/GApJEiqrPVkNe7m4
Z17MsNfbkCHSxrFTIJl9uRwhGQaf7qjcXk4+JGs1d/yiXScFX5hKehjKwWQqtgjvGtbr2FS6srAr
odCfg+SRGrGaml2jaqgrq3Xfvwmba84T8I9nQTyCrO8CB15gsCJZp9taeQM7NdCTU5ddAMsXb+LO
dmlx1pSbDl0RsEUcugwyvUo5o9lFpoK8+F2Vry3Q7sL+TQ/0wpwP9dssPm0Y8ZiYNLduGCgmBRAq
iT0DYl8nmYeb/8vRefVGjgNB+BcRUKSkV8XJwZ4ZhxfB9toKpKgsivz1V3MPByxwG2ZHVHd11ddc
GXL3AfoubNbQRcJtyRFnIwgNjJgVuIvV80LLabKyndKxcBLN8HelXdwoA6J+CuHnxZbN8br8OAsI
D0bCgeMNKVWG+fLFEZCv3sHwUgQ+TAvEMd96eOsoHrI247zAEynx7dYq6pgVEjvT/RbTW2gLP5R2
Ki3gB82nwfe8P3TqS0gj6uDZ6OLP/8w7D93kJConZCoCjBOaaIJan8ySRW4XVTTx1s/K2M/5eV0S
uqYVhZPaRp7M5JA5Oca5owdXGtgJJoi0BnFA+wm/NG3828hvdIgX+AF0JCmrUPJHzKO/DowpW5sR
8IOFBHjXTr6lk6lYd3ABQ+L0W4uJXYtOMTUBDIAhq+maDEGzH2zMt2rZ1ZYVFTb9N0gG0qdI+hK9
HvqzQ74j8GZbgAH+UVAjmp2swM5Wn0TwzzNfQ3y44CS6Bd2qOTjBFu/cGvDwiZdMDo3gzL0FpbM3
LLbJ+3E3VhWYBPbb1iSa2uF3Ju6xsAwgUWs/XZZRO+HS2S800FFr12W8LGWZ1p2W307B2abVPgOP
sKZzMe80r2EDlE3kevVFDHTXVE4U1MWxsgEVrd4m74a4MesMsg8GTgrONOXBplTXKZfb1r453d3H
cTAh4LX1ykW+H4w66WmdYps9gczclaMdGcN08aAky5JiMIMokBiDymrbGGcfM5l5m9xLsRwp/tbW
6G+ItlCHPldFwtkhR9Z+LOaxL0g4eixt3OptVKjt3RAC69i7yyupSQKiMUa6E0+Vt6NBWnprPI4Y
ot13w1Ox6YQmrcPGk/FQJU67aeh7ICMvB0A6wEOrQ9F+TORtdFhoVmPiER0VvY+vpYuL/toaz7cM
/aJ47cqHa7wbdD/kp0XCp/ROypxBFiVzd7WsuIaLaKod9Cr1ZNgtmen8MK62bg9YCJ7fuN6aTkWO
zbbjEqQWw7srKuCCS+hOTsyd26wzJ3hpxyC28xrjW7u1inm/OD9mD7SqPTl1ZHmZ4sUx0B+yE5nN
0OXaFfYcvq8SdJqOhHtSYiOqu+dvufnqt+82Kj/FUKZ0SP1Nnb9SHEC33mozdcW342SOHfvmOwbG
fMwCxNi63mHaCHEnQSSLzbKenWnjyXsVnGh5Vs4UBzOP1znVOnHhAvgitMsyqepETy85+BfXrcOA
H8oexnAyUpHhhErbSHLpwRTDi4+G6i3s2avhNgZIp/tNbbmpWauXoJ1JFLA8iKmN5uUX/ns1LTK2
Gd6f1Q/zCn6IzkWyiuCu7eVqtJhL4b/nZNohtNn1ssmm7tw2bWI1r8oqd5zqS2PQuGyNaK105HB4
pGsXlhyGKgs+G1l/e1DApPBiTgDtqaM23md7a8o94L9oHGhYDak7AcEdU3t49F5WjNtxhOAkF+kc
iv4mx/PavBOeCS5S3+I/VYmDSqZ2v4IDNS0ZyhG60RBxzu0MDvmnkjSpZp+mDKyW8LubpyDoFnvT
1+Zhatifb2LUceUVwm5HjCIeAHSizUccw5xoplhaPTrrYejkbhkXEROYnpYPU0FNIZvBqfVrhN9n
Oxn/HN+IjYpujQ4iqFP/tG28LGJ5aB9Uy6gzSsYhWnpU3db+LrwyKuQU6sYFCmYOOA416MM5mnPU
F2/UO5nrsFK1FU7Db0G6y6wSs8P387GO4UKDsLIArUwIY5xCbXl/s6t73kEvqXhS/dle10hU1+ew
3LbLJld10hIVz+tGN/KrJhD/AHSLUSTEW3YMJlsxNW++oSJppgHb1OOC8irBXM+XsW6gyHtgg0HF
gWIZp5oY8ZgLDB/Le0MIWpCbzcYQl87v0u01VLbXHLW2MtrYoa8OxOySpT+Dx4M3EDNdhIrib1Ej
mjfGE1+fL3KSW7ug2pE8bTEUMmUfRu5sZAf7w0BFMY/dJFiopyqqXPm6aHSSUif9NMP9NS4mlTAb
+zsxvYM7nlxzTCbp3fvizmseSYy41thAoJBrF5CHMxtZDUGWW+WGTYkr5CWwy38OCS5tt0IiNqA9
YRhi/cH25qhXOKxWf4BiyiBLB53HEMcvJlq5RUCaumVmV13sDM6WSJ6M0DIt+5tnmpbjuwEFsSIw
dqeXoNw55F0YUzSQH7mKrWX8A+sScVlHBI7E0IFqfLRehZcbMt/Jd7KiB+vJlvpmpuSwXaclWXzU
TPmGAD3CHUGpMHhMBU8Eflqpaxi/Ku2dIAzmadOsMmqGcsuL4VY7+Us1HedOp1bxDxUo8swbxuGk
qzSmKgrlzdFnyAGA/LbhQzov1wlNwngVg7fFu2/4PwbEYDO9j8OjdfHs+JYN95KN8ETmsM6NQ9MX
t5yNKAZtxF0YnK4Erzn/Ceh/JktIqH7fQt0aOuIKgo878QyKD3M57WAm+kvIOxr3thNN8sMaT6W1
GwoTrYhs2wkAYBFjPSFyujdVPnRBoWgwiyBdeeYFBBSptJMej9nsl/M8nV1bh97q77BEjunAiyvb
xjT90s7Px8OT3MXruOCbkmt+tkl7M4OX1Y1VfZ+s7SIUBvUraTGemiQrliEZuk+PTMemNEPaYHR3
7bccX7UQoRDfvnf1EVL1gMFFe147BND8MfYfo6XjkeJkr++y3o2DuelWP6ZDj0+jfhUQUCZcVBBv
8+y5fj3AnF2eMxdUC3a60M6GWEk3cqUM3aEIG8MBfAoTHQZ2pca0g8s/KbFfTSdmdhmXTJ+Myto0
mLpy0qa1NyUY9TFKNahb7Z75iJEGmuUzpJltHBdNb+gSES9JDID6AN95K2c7YSyP5h5uC/hl4fuA
ptuw9kWMOTTpaqRS7rXqMMn2U+i766bBC96iAmlgsJpYCVudHRalkA4Uh8HPt0YO2YW0r2XNa9WM
EcL1aNVL3CtghTBOWDAnZcOTcgDrGfhJxZfEwdvWWWMiKEtAdyEk/WdA7qK5NMk65lurKuJpDD5q
PUJCm5uALdulCa5G8OnW1bnU+bmQYBlcun3C3trGQgI6vHIazJ5G0rRG3Egnsutqy4w8nXMV94X/
WnuojRVJWF5nHghhbvlbanC4voUqzjqnmWOKGwwOO6JV/b5QDxaHh2mhVzbeusAswsnnFIeb/fat
DMUs43apjsxa73oZI+aJiLAe4GoQNjPPnNn+IvU/QcVjcPWNc9wWWKTKk2+rtNCP7FNBy6i3671R
Fmcpx+3kBn/FGryVAkt9nYFn8mwflyVYkoK9jA3KpWv8k3T+ncwl9qmZzEpmQnU708ET7PoIiiYq
iodozYwHT3fUh2gbNcIhT2cDm8EYF7HvNPtlmU/t1D8GNcB2OjBnikZuwhJpI5em2I8hZNnoQux8
+EplCwsdTprtmBkM/+tcB4mGcB2NBb6v/eKMJGNrvw3oe9dcFvpZBcEOBbsOXWUmKi9SKmXirMsO
9eSbVfiMKLxG1/7203RmpQNnkiOsxUmH91Djc/iQKHwRm9l3jsykMVuPpgyWiBUWNPL615LvUsPB
9WvvQ7fsMFlfUECcIpBo/inpIQskcbny+4RiUpr1B8/hmJhrkxqFF1ZBjTlgPdbW24BXbmW/k8sm
zPQYJCvMYi7dzfpRAch7DjxqpVDaDCB5Ioz2t8BXL2cjAu6y4cU4hnC3U2Qu2dBMm5a6cSvMqG5+
Fn5bHYxMtE8tBFwyp9ux67a4izLFGsxxVVglbHlc9/RiD2NM2mGnxzH2ViezZZHwdXospIuEkZ+k
7hITXip60qEz+9gb4K915cWCpeE35BdW5sNl9zr4V/X3mvCTl7uI8yp8bAmtO8aOPqvOtUP8ow7P
Nzh2jK/ORj9jlon0d4gGvO2aW3sX9oEYi9RTQ9x6AhxtvZmCeoMOEkst04Uth6qydmySaSOv61xv
nfKOeCsSqsdXW0GfYY+sqM4Vr/Z6FmdreK+MPlzn9dGWU7pUT/OnOJBqTnoWvA6LdS1Yv7FgzUsM
3fmCyUg54Uh+FguJqQ/1MNs7tyqRrJfTDhlMOEChOdX4YtuQAhj6B3gvJmST8FOKTkeA1Nsj++MQ
eQOqF+e0giFRpf26Y7MXdzSP+7ZI3CJH3Vid48zdnWGyJOhsLJYUqcaYNLvh4MOzdd1oba5wvl5Y
Pu3L2btRsPE1fkPspVQ9UIURSTB8PSugiBeNDyP3w56Cplj7RJEJU349hjPDR5iIgxx9Nq+Gy3fG
PP8yPX7P9fLNAmVDTTdeVq4dPIYGyRSzGQ2XWf1gI+QarPNJ4lNGjebg+X1MIhaDfYQ8Z4U3mJeI
5dx08AD5V4Lxm2zUeBZK5eeyb+++06eNid06T6DVN/0rX5SMRmv6nLGFhL6JzRZH5CpZmX1TZfGP
dOuDlOyXtt0DNsTvqktob+B/aS/7HNRFBeu2h36tO/NbzivGgieyC3p9TuxeLilBFrcRE3MzibhN
DW6c41F3w+ympTt0mNxbnoENOgTVeqbI/+PeIf9sm13owKtMYzFIdPlLg+klBrFBI+kAYvODYs0E
c+6WRPFVsn0e697MAuXBVp1hStoi50Bo+/ZFFjbsj2AO/i8Q/Wj9dWwuoPdtJPiLPHnjasG39BD0
G5RES2sGkRy6VwOO9dMVugAqQUF0bRwV1/0oKpX5LL/MgqeFbnfTYGxKC9VXWDcEe0iA7MxavRPF
DB2b5nopKIvzxXkZbNj3Aq3Qkf1fa3ivRWE9Cr9674y8DMegQ7U1yK4cxG2E6A0bm/9VhNxtKd+w
pgLShKm7bVT3ZnBoLGaKVt5+eFWNQMOc9+1c3UHwgDH3MkGaImRecXZ98CxYWNjN+ZqCZdgK0AYw
xb0XOrPDQsZLpeSBDssOgc0GLG2b1Y1+q1oOw3sqb1bpxUuBKXIhKbbwXiSH9Zh3KbYGvnzZX4g5
JXYdXIwVptEqoA76Xc7WDxPCvmtHODDWvoYlaZfeFiTQw/fKI5+Gq2tiIO1MC/S24R2sVSN0tNIV
CzSDlJGPEgc/5I7F5EPl8JfWwWbJbCCOHehGOkgb4FGgn4GoiM25efWL4rpUaxsPlr9vR/5dVjCO
RxGB8nhpS/2HLOTT6dWmlXM82d3bgnWYorThpTH3tbX1q1oRlVHN85BQdiA5Ko4NtIPaJvRX/hZI
82qbWL/y2Zk2zWPh5VFOxVcjB7BK62GA/ZmvZFu0ukvteU5zC1ZAP2+lMJJRz5FdmafOKv7gu8bD
tG5BL21HT2EK1g0yeSzdjhMkRQOhU84EVqBxYsh2rQowUw1LteiuzO9Ds0OPNatsGPxtjbS2IeuO
MGsDVjHGzqkdFhN0KpIEYvkHQuaPitN77yOAsLDQA7sQThoGOSxVnpXFMH5V2bgsaanafUsoolqx
zZW5K2H9+B3frLyJ/GAFZKDh8c0Ge9FWngpE58Xy01f2g8nNtBTJiiWtCh3QQmzIfR4JelwG6F9d
xPAwjmSZsqbB2rxvnak73UTZbteludYMbgqUZoEFr9kkF97/Vlg9WtwcxdZn2dq6SZmLq6/4GdVp
Y1UzkCD7fUAkQ1rvMTOyGdpXT7+77SMw5pthkLTr8k+fFGnrei/SugBQPRW2OrpLvZdI+2RNgQ7w
BKxdpJV37W2WlLTZCtLtWtoVoBAQHPvdzlNqw6c2CoKDKPzQtHWs1RhPnh/l0IIiqDKLYK2ssnd1
P6PHO/HE6KGovq2nVUf6nU0Rcpu3MfgWimfWBDoEAURZ2omnILLwQoocLHmA3CzA54Fh4rzoArMS
0r02eDMQEQ/wDWBE40wrrK84uynPj8K3Q0dY8YhOOtMuMwAwGPlvMwfpyp20t0nWzFAjvUiERyPQ
+TCOFiA88MIZ3LvnfNSiU0Lz46H92V37xQnAr1n5u8E7Gt4X0sQomBBEa7YBAwZ3TeHl7v6gH7eD
ebcasenxh470hdVl8iSkh2bGdtsXE49uBLennA97PagZj7ZH1gCSk7UsLWsEjxIyuocZCXoK7SVV
WOOU/FYJBwrahk/gxRbil2kcodjtMG9tzILPpc9q01lAcfkwv1gTWpdJtitfd4EqE7askUkaTG4D
YIIp7jSYL/vgNx8+XPWxRRKswaKYh4JfTc0zA6Od3S5hjhuVQy7hlbTQaXyChYIGD6UrRivFsQ4H
iSKOFTQlwnb6ocsd9EU609en3TT7Q+gac1q4wSFojI1tkEgH5X6A9m/9Ji0Eiv7805t7Jt145PjZ
+sdD1lMY5j9rxrpkrWEbImHrc6TLE1g1it1Rs/g2WfliujIRVX2odH9sdJm4K/r9kG9F0CR+MSBs
/SuQC8nuSpfhhxRj2MoAiqBGnFuEHuwpcKV7HyuUnWZgE4Ot39kZ0Px49V6dAc8BvduvvNQYsdW6
yDAwm61Tg7PDW+wxjkH9ay7fGn/dVvBYzFwnVgcA8alcFPrkCCt8gUx1eNgAjQQJcAAqtitKK9YL
SqtSnyhjMbr4oR+Lg4GYGuBcYb8DVCPybfFqxH117BpFuo7eo6/XL0G9Ejp22in7YSr6hwq5M5Ay
jLVxlE2dTkitrOZqyj8KZqXAOLPW+15ET74hGI8BQ/qtXg2orfb5WNt2I1Se4DKFhLu3HIG1fOlJ
Ea3i2MAQp3i5pk6pqCJ9EQLLv69EPPLB+DanPq1aaoSqBU27zD0MTPNN6OdaY3C3PHxZM5Gb1Rr+
JLF++LRX9Yp4qoShWsocxQLOWs0iT+jdyN0QngwnZ8+HoZXLg+RThPtMYiDYoDlsDPrjix75Rutn
6rPuRYeHa5sRRzo+BahEdoM13mdHnGGtDaHXDDGjkGCjudxnUUerJ/9qJ0ga2u985CE46ROOYNMG
j7kFgd9/4Kg/GIC8Do+2QtAt++qVjvYjXxVeSzjcbon10Twr0F94xbNlGcLAuY/8RTiRlNiHx58O
l2HfFZtqOtTYv8ZinQ42DJNOjUkBbIfC1R6HElurk7GBfTlOWzRr2UbGmS5hH7xb/Z3q92YxcNCQ
UDlY8f51EY/4O+pevNZM4JigflU8muCHTgYs7su0/miS9EGyWl+mOpY0XRCqILZFAKwuJrq71zAE
7AdMgjOoGki6UeJ+ijUdUBVtsUTud6PeORyU8dfwD7ioBV6AeWHzwV6yPE/wLnG+rccfx4lAN4JD
DxXmQqruVo8wm75q95WYc2jyfe58jg30ZtYgsatomcniseKOHRPkbhsVbjIbr779vdagHLDvciJy
2YzeJ2gHY4ktPoZNMG8LS4Pu5O++uE9omEQsSeWfXQyVbrux1qwo9naTzWQHAz3kNGnrDgNh5ixG
tPjqPLEb1FfklDrGAc49xNyfZLjS6q9dr72b9W1W0bvLTs+d2ybseeRhz3f8R2wej2+0yTzjCGnY
6B+f99GKhW9/Dacl4/ZBCpiX3c0F/tVcQQnUZI5M+ZBdBHkn3H9Vhbno4PYYKYgI2ciy6q3PQXfi
FqAnMtTv3fw+uNuZJNyPnSW1+g9MsAbuUcj7NiRjGlQ6GdoHbzOvffFInQAOE/4Wa70j0mA/bECq
EYKUc0hEftfrn2cm66XDXOX1J+7Gq/kqwD+CsvK8oxqQAb9zt48MmVgt0OYztx7TmpHhPrMv7cFC
8I9aHoW575ovY3TiXiUVUn6rfHMXXBCDQUGga76tVcYr/9gsxZaSy9KkrbmE4LAusFLRa6L8VmB9
3455cJnXGq79Bs0TUbtdQVllgn6ujsyABoZTuyvhVHD8pAn+EEGoU09uFNhFJEFls6u5vgMQmsbt
XL4GOsSrVajj8C0k1lcO7pLNuOQlN1Obg+860/Y+WBnaZSuTqWX4qWlTbhuyqfH2TLDt37s3wV5z
F5X1B4POliI+A2GSg8CzNznpcQAuy21kF5wUDzsHgX2G8Vx3KT6XW+cpx7DjQrfJtMDtBnV79AaY
6EC+h73RvFn4dKy8svZ3ZjDTkVxc3O4kOqAsZZOW1raW22nEBQIXM692SiW9kyFMWdDEyyXOvX/A
NStvY2OLH4g9fOgDa6ubXiKLg/Jb5d7GQw8wALBRhQjYEYniqgfgVA1L3KYMDXxX9d5E//iZ0WSK
nS3Qek+rfycLbpyKQRmVZwIKjDMZ48XpOEajxJ6TddhIgqVfcRzV1YYDhsUqYGv6sZIkf5Y1CcOh
OS6IqY0pc+VhCuZ4+Sr0P4EFgvIP8QmA6MSoQNfAgcR9Du9SX9S4aeD0rs7+ebJADMTyWfe6B/6N
BBQu6EIQ6FYRlwqAG7iRAnrfWJE83Nxhv6hPm7xJ0DSt82vrLXCOoUqFlwjsWys/9qHCxuJozlsb
hAWIwBJfBw4I8y9msTfb12bGFQn0VKmfWhwG69CsOQaGo+EgTP5RcNw9vNDlK5ephYRmCUt69oNH
wVNSxhRWqfxjeP/tnZhfgzkjxoaaL+58aIBEQWgFWGUvcb2U3E1sjBVANwapNIWBOirvUckNtFJL
U7G8VvNBOjvhfvHxw+vSpTiz+sO10yrH0J243qsCMWMlQ/OlcDKdDP+r1TFl+TVn28DfgtrnSxMz
Z1eXh2XBq+5sViAL2nyX7XEKEObmEYAd5W9bINnYh8B/kWGplICZ7JcxseoQjo7QD+GX6BE/hvrw
xr1yj26AZPSs1D9Zfk9GE6F34r6QNsiUFQE+K8FmN3FjHBYDd6oYn/DEKY9sH7dOhE8XBPXPPft1
H2OHB4P/61Lt+3mDy9OcGlMRrAw4VssQeSh/ml9gay36MDvYUECs/FNPE+zUSH9gu+MJ7kAxL1Fj
J7CtPCNp6Q8tEJYDD5zJuSkeTffelfCWkdgsjT7VbdqPUzjDN0SBDorP0vrG/W2Cn9z/u9GeISsN
7oF90w4g4QTefEjKrS6xIty8DPq9QDCF294OVlXGRX3NMfZX2Odtlu8Ro1kRM75V9ZEWG59nTSvS
ZX5XONdr/sH9X2n8q+yvpgfTgUltLN6m7sNDKBNc1+fqCtxdsD+4hmlrjdla4C6yN2LhEgjLiAjd
4NiBX49X+86Acg4O/hYLvpD2Vv5DSD6+1Kvc+YtI0ZLH5dC035BAset+afbuIFwFYNT81Ng6hl0S
wvcdClTndqP7BttOQZy755VaKdJEEPjoweV0K5mXmitQTfVRLB/usiSrXuOJ53ENXn60sc7KdKjJ
YdI3gcKl4PZBAHIzrYMeBBbyQfkICg8CwkoK305a8JwehqhBgFF0E9adOvDgYFd4u5EvnFpnRBct
OQs3JSYILPtOcT2V5xyRWtjvnvFT4xxyCiPV/vSRlyyJmrAinkyIqsDke8CAcGGcVd9osxkZ9mIu
QX138jOdXkFn8Hpnm3c6xv6074G1IBZaUC5RFJHxG4CXkgKVt2KHenBTEeCGFixH2X8mHg1Mnajg
e2t8Be0NSOF14hGY20yvQdjL1Qkn9w9fXlmfHWD7Dk0mHFJpf+DPrQ4zQe7YRUF+yptrHtwN+zq5
W9M8SXoZurdGxoWfFs27o49Dg/cvqXS8GgXKYcg0eAYM6F17IAXSSjuyCkTuaM4bXD/TeXfRfZgQ
nUVgxL6gIYHniATZ6uIZKMqEHmwCRiu93TKd/G7Y1tMfWb7W4trBQF8hiLGBMVZz5DjJ4iYgfpj0
8VBDViMpNmKFe22qxAgOlfvmzGbYz2VaQSrp0QSb9jciEF78K44TGKweT3HYEihp7DacmIKhawG8
jrD5GIrlbpArMqBAnJ+gaw5r+xk6XAWWECrDPdq+s2mmzMAGjgkJ9msA4OOfs1dCzMMg+DblV4D0
u3TtjE57v3ujsFCMRBRx7ycEAxgEITZrYcE4HND6ymJJMmHeVPsRwKSvBsDX9Tmv7XhGDG3m+AUo
5yW6Bq6KqV6n8t1642PqUKQVDB3YyuQS1+zWjcjlp1/dvC7qa+K7AXgc/J7SwU0vwcnuLtr9p2pc
IXP06fdzLWq8SPWNUD0q1bujtn6eYEeoePYJxKhEPSpcsVBi4Iwk1lkd2Ep+9AQhQNFZ23ndG6D0
a3sPEiFY/8SEMJRgku0TRGk5MY5VVUdwqwGSxZh1cHOQCiLT2fTw/nH5EjfB3oPJLIYTAdSsjNga
VDTbDxBlVbkhwOxWeNQtQ0z7zHmGDrNBGaFsKTPN6b0wPxrMr+AoZjA4kv01w7ceSWx63zVqlIWg
F17yTHDf0QKn6eh0FxO3QJUUagHHQsM3iSfr34pLxNzGSuv6U8JX6a2sR3UysNloJ7Le1P3Nnyec
mL3ZoWtKKBhcmIP6JN+wRaCcxNBvsAUyuPQ4e4g9hX0t4dj1G9p/Un0iAbzeUJAP3Pphrc8f9WHN
NlO9qwy8GAJmUZcN/Rerz2Z1Uk6qpdzOywd2FAArYdeoToIJngAGOqyOlR3c7TXq3adunsNJHA3r
XwtWf64PMxzQIQWoESocg5Ei/mKnNv+roftMxlPPSb3uYoONGtYvlA2KX+wmskBtx/08bQzfS79N
9WZu71WRqBlIrf3wxYeFoRbIXtnfPPPP6i5jcKoQg00BTds+wtg6AiW33nL4HVhFQMrHIS6vtI54
gB8h1BX4bbqTZL/Yo44ZGGV9ak3U0A+HHJyqjRFfVsaMpUEz7FAseYX7uzx4MvCSvI3wH9YQwi+k
+Oqr4W6vP0354nnfYArCIL/6H9gzokXa89Ogf4seSmBA8BpV4pMDau2mR1GifeNTYOgPtIR+LGKC
Fo47QV/HBf4Gll7S5aXDCRjiHhDI7EZ9u8OyUFhXsXZjOv45Y8rnrWm9jxpNJABFOJ6EF68nF8Tn
k+A0cfeWjt0CrX7Ew3D/4+i8diRHriD6RQTozWvRFMu77mrzQrQbeu/59Xu4gAQJ0uzMdBWZeTPi
RORhYmkMOCIgWYT5IZ5ZF8dfadktNFDMxyQ9N5xwsk0UmvYY/yURj+y/svipwFiMRdql6p+5fEY/
GoSELOwy5TOyck/Lk6PabQmsuc36WL+BfJrCXagcmdOSCVCZd49k+BwAilQLwmsrmad5vsSTo+ue
NtMUGmzj1BPBneNxy7Iiif+wTzLhFAj7WrCn4cExZMCpbpZznzScEWnGaonVRH5fV1srid0kmG2d
bAenA0n608OTwa/psEJ7BXL3ouv1ps59c97q4VsfPBVE6MJQXZ3lnj+KdVRNPWv5zKoE0/pXjQ6D
RN1Z4IhMJXHmxAO2VzScosoX+YHS9JAarrWcFP2lHw9WdRXDQ4ChETy1O/RcN77rAnrba9bW2Mde
EXHowqn9UqGiTPA4fVKQXR/1b9fzhH9Gw2+p2JSfUQcXnEIgVwmm+sl5pF8L2nwzQBe1a7yVAV0P
ykD8lPS/pOIgjE1ja8PTqH4b7UVJdn0T2nq/r3gt5W0RPLTlHHW+laDwniRsgUBlDFm/YoW992EM
X0n8VQLGDRShDZ5WemBncmDzymMkG9NzzHZasxMjlnVXMm36SUdit5ONn9wi9Gk7NvFFJ3MSI7cs
bspiytMxlzvOq9lE1Mvp27tmkgmfPhf2Jz49kYU6PVFe1kLIphiy+oMj3hD8SxHW5QFZbR8EnacS
JOd5siIvrW7AqSi6en5Y4nMgvEXlhzB4KGlq+ohyglLF55BhQTxEEdZxqxHVm1hXGqdRvUC9mup5
kFzqQOPs1s53bLEh7nmt/lIAu6FEQFmzTSyQyRB7QesziWvyOW2Pc/cnkYtr2N0bXpqlR5b6WhdA
KnycMkbQq59lyW+FhKnUq+jJwTb/NKLvSkr3evVtIrEqa/QAC8IujWvB4YUg2KaqcdXZoMAxGk8w
j3WP3ufndDj2XgW6y6OE8wvZnvRfQgBR0+2S/O//oe1VMl+iDDYW+drJaU5rWXNpa2a9+WfOa+Fd
ChHNWT15qgphpnOPKkifnRlFZ87VEYax9EMBMmTRifCzkvtWeW2Fy8AyLRzoMUAXO8otMwXEr8Zy
T2r9MAX7WNubozP+ysamr/4WudhkXeqYUO8j4jlHSx0KOH3OuBLR7zL/GoABPcNkXh9lBSh18gE9
CDBjpvLK8lRu2/JqcMJMtN8QrVpMJFt8zuk1bR9j4bcSSKQfKLfCgoSwbmGpbIREYxthwIJ1HXqO
gnXpDBO06VpBAtxA3Kz5p+h/ffiuLQ8tHPjbU8K4HvFQNYSIuohWtAMpPIW5HSO/kwSzluEkPXGX
Ul6+fh/ybUGxcPIZiAtA7WIqFLmn/q1+hWLGZHIJbSzwQJs4f0l1V7ZsNT1gJIwaNj+NQe9ae1qM
W7Ts0vBUmc+s35eMj4LTRR81J+V8opRU2YhX0l88F+YVr7KnSi/bzsG0UfrzIPwzlHP8FAJSNUSd
GtAY7NBEBUDDNq9a9ppzAjo8jS4JNA5WZst2tynyBgPBx48rX1rE8i6JbaLcAmtJ6Fs3DH4CRaKw
YQQzGx8z1QbKJdLPL2jlZ5U/SnFN9pFwcDvhg1rIZNhGdDoWdlDOPDQLnQa3AsCAfVKPTkIIvP1H
QUE4HUIy2VMxsc+4ku7OuIrVI0hNUkhE9L9U5VFN2xmfgGCginBNZAl6ClJQHA9hyXsBmbSZT4n5
0mOWBMTlmOvqVwgeRWd0+yyJRVUzUOc/MfWWjBOI32ZbxYLsVjghnHuOrGeSrt1wGzosGeHUpyyB
TlPc8emESfMFi2MIvrTkxdGO+opNNB8j4zNRviL1rV1+JuFujd9y5aPjUgmwwdm0eqpUVTLCzLJD
8ynJj6gLEJhsbAAEP+Bbr60PNIeSxLCt/qLikmnxvqg3AWEfLaWno2Nvkx8WHnhc7RAwhn6yDY3/
4YfxioKMrINb3gpEnuK9uCgPWrnpyWRM7JoNIZuNLB3yyAuy31L2CO8yakvw43vjYQD/jGta+0cc
TnV3LnEAg/pPkQkLIpByCBdxkBVA4W2oPmmtZGzN1V8+rm3P66SbP5XgJstkm2MFPX5jE6GyYJEO
Y/+aUAUJCWPD9tUohB/tV9pc4/w8pZdi+VYBHBScrorIyj5CXDEOWn1b66tnduMETwjaZTi0cCpI
Hwoxw2ul3k2T0azxZW1ftW4wU+WJmzv4YXUdou8hDdnbBt7owU1Akc0QTGD81VKf5MZgHk3YzQQm
KwjnzYjRGJmjV8QvncK0nv9Tp0MtHqOMT8v6qGe61kyY+n2eXsTqvS0rNx/PUPSiyY6xi3nnytFv
TflojNc02U6AI5lEVj94FvwVrOwsxKf15KPuzGGHZpZl91kiQKNd1N9EKiE4b+JAwl0kP3TIdWMT
VLxxxxSHQtzlS81gZZJruo3SlfNclV5jklzI6LbOCUo+K4Fnpq5BDajVjbZgvciTT1Sr0H9KpnD2
5MUVWBIrwh09vkCHrqbQmPEsWWVAM/P6nzy6wGkyJ/CZRb5vW1fkPzsSQEluVyqNcpNPdWmT87Nx
QgiduIILTt8YmkR82+D/Xd7l/esVnD6J7YJdrF3V/wqbrNVuueZ0onmIpq+cpPpQ9RDhbDeQfi10
9+swvczK6FmZDIFlp5qbqHASwa84fGvaS27cdMhV0DfmJbSx5s3g/62vWCQDSAX26OL0DUtXvV/0
2MmqapunCBXwFm1QOlV0ItPkp1H9o8f5V9ActeyRTScdmblh/WNa/IBf0dS/uJvx9DxTPWTMQ62P
2j2ILqVaRfiPgkzGBhLRIfLZKViui8xXSW8GukdwkIZ/6q8xXyTd02W3zckw8Kn8WX/anNh6lm4T
qOP5xvCnILaoL/QetilP+1YfsPEveuNLykhq2u0KeSfz737ywoRQHxh32aS+VaUkiZoXuKQ0duZY
cdgRp0rbJC3bXxOTqGUtn+2k+OqSwzqIRDnz+ihtCnk/Jp9JQYMGXDLrmLqf1aeE5r3Sbnv+ei1j
m6buREi4XQHCa5YIgsfpvet2mmJb2hF/KBi+zexaULFKk0OePFLzIlVPzDtgWVVfW2JZPGgFFlu+
goOVX5vhLpc7afCwj6pMcc3hisCtmAc+4iCmV+PeAL5GhF+Xbm+IV0E8D+z6wD94NyZqnZz+jBKB
Cmgx6PGwOo1h7erJYEf9RW/PKSK71F7i/jTHLKUIDXnyI65r0hHtqOvWPXbTxVQZ73STaQbgoyAm
vbwW2oesVYhuKUwndQfpm5Sk+Ig/GJUwYx/hsjNh4ohUYBweQkKwFCSYnjg+u/5E5n7TFpgw71UJ
RMiqp2p8tTdBuVLyAsCHTaFe9eFGY23IlCDLD/W91l6X8UsONnLtDpxhynuUvazGLDWqrJ9qSFON
G5XfsRT4hSbiLr/V0zMq7mNw12XmEg6Qu65+zDRRU55s9Zt+JJK8WSLCDZtl4DCMSS1AEENBjdcA
Qbtwlx4jE7Yg2wWor+YtlQ7CfBrpjLVeW1X1qv7SNS3iL0P/b2Iiu0heVvxlonLqNHQv5H+I+GOi
TI5ljq60VHZCyjJQOTqbJRwkHbyMh7Vq2DKVyBJVBD6+MLGnjM+BtSO7GuM9kZxZvMbqpZKOPdXA
xSYpGuLtbq6ANCa22dmJ8gEZTadOPdTO8Ec9RI7oy0jTQ4erSDoVj75UvcmED+tg10bHgtk6orqg
aeONGrzommsudgsH2cbvFqvOPN+04peMOmUnC7gb7ihUvVxdsP3rMgIuf+alJ5vbgBmJ9bll21jT
O+dC+qajgexl2B+b+jT8LtJMFdOyVysKL9bs75P/xW9pQmhpf9DhJgpoCTLfZOBNlOz4Az6F519j
vwleI+sg8gWxW0T6pkv+VesSxVveJH95+cmHii9chJ8dMlzab82VJaBsvMyP8t9c4siyE8GPKrCd
ImbzKw1kZOxxu7AYSC6hPOwN3jAVNe1WWiw+LFfkoYQvnkwKqYwZf9WTat/S7wKCZSMf6nor8tK1
5FZL2SfHlxKATDSQuVUKPS7BH4NIgOCh5bZS+nUK1+hAY88Cux/Cc0hJQj/UvjJyfHo1qh+l1Z2Y
VRp9Y0KKGL9422i1UNR/eA51fjALUAcgDd7UA8KVlWyz7gNuhPPalHgFul+5n429hR1CNi2VobUR
V7PXUvEM8W7wgyQGtOKl7xGn6UHK2AkHF+9BfkZtd7CsTyl7bVIRgS3xWjOx53MUXSrO20JOQzrz
RmT2biNe4obG4uqvBxiQHMXYJSV0PCQDZGE2sGUuz0R/JtN1Cd6txivyfdg+u4TxsbxFHSJsul97
hJLqU8SeKGpkga47dkQOE+3YGPuqirGVHk1aEXDnwCI+DLzj5KlEL2SpTRGT/dwKqWOIl2qBn7qD
BlgNqddroHn9es6Qr8r/E+9RjF8mliZT5/wxuWo1b/EETUqrS05FoLcced9i4ymjxs0SKhE/8+ga
yZsYni1iN3X91yyHgE8AnSA40C/AP6WbLDwaFVrMn4hwpT0HgR8n94icXD68G/gzAbiL/jRhFcGI
iVOywdI9LqafQniT67NaP83pls5eZe7Gc5KfOMBQETLG3sL+VP4rYKnKdEeeEZVzzB15ueX0RKq9
K5LgkbEk99hbWevLr3Bniu4v+rYr7+rk5hKHfXdSsApahGdQy3L4yiFSwuIh1NjMSNH6BZsKqXLA
4tgX098MVTPdaFSQp53av4z9p1xAwXxRGhZkvoJyHdavo0YvkrzYbBSuprY7Xb1O+otIEYRofZUp
wYR7mjNMTK42I1+TebHVd4tTndX8o256U5mvWXVOVbCZnTL95oG/hlO0WXek2J+nP4vsXQ4Qyp9A
3kY7F1PAgQPIKN3LZKXT8BvyImeM0AGMtoy/ggX4Pd6VDOS98BPSP0q7K6JvSNjYuKfr8WZLYUGg
nicGaz7gJPnXDN/wVdSPrzpnmJ8mCkZQjSLDqybO32RMyYsO2aUwX8TxFvDZ5oD8Kji+C8uKu4PD
Q0/b6JGBCWLX0k4d1lyCptzYMHC2/NlxNI2IPgxFZwvUgUTZNYb0l1rqhN5N0ZZzd6YrbdxC3PfJ
3QgPRP/i6lswfjRMbIBBrH6V5bqNt1Fs17GtJr6sPuaFwbGDH3hRYyK/Xv9RJSjq1wmOuIMsEded
rXdJQIzhrQ459exm5VdJyVhBsyKAw49wQOyzRxudhp4lhJ7C4IGGoRr1xizvOXRORfzLy2OftOPU
XocucKziPOsK0f1/sFDbdqyguFq64yy/YbsckPqX9G6umHr7qa55qU+lXmVbbg5Ika8DlT38t+mf
FdVDKq2wMUdZzJrNzACuMMCkTFE5f5tOFB/dXzwdi8bLoWuGjzD9GBk56vgqGLioE533s8zPR8iC
0gHpo7nLIabws31kCUzy0dB5STlzsvmpvSeIx376FITSZwtgmBdZVLoth2ZaRprgT0ZFMuxOOesL
z7ff6HRSePN3vPhyxIi/fNKpIuDbj9O3qr9GdFnOwaeQEBcxLoJwNKdnwxw7b+PBFTSPxuqYtIj6
WMoDGums+i0/iPITjz8DlSUys2s2Hkb1I0920vwe0D/SqqdQchIQ6fVYY/cjsSDIMfNZAlLWlzWI
nf9rP+pishsIMAwsuX8o0CEVjyCHrix2F/2k6udZ2afGe55hLPgw3eAKyisabVBcusIhvcEQ6wiI
yXDlC++lSWBaeBa4pAa7/WK6C8+rXgzcw2KSvNkJBuECVIG3tHlRDUS4ryWjAiL4p+RHUTuogAlE
ogcowuiVXJgyPWXlUGTMojwCsbseppvGV6OTxouR6p65fp2/SnlsVz2uPZCkzKK7QhRMZnCZmHBS
jMU5vE/1o0o1Btgvkyaqcrui9y1n7n4PYkIAOA+LTR/uJ+VTGg1gY0f/FgGb6Vnp5ktCgLHM3qPi
O7FuWrlX38POtpq39YIM2iVV0rTIAVIO7wxkKPN5Mlg2E/c0CJtQv4vdbmxrOK2MDZqTcSAfxiHa
DwNyMWttX9oSQOJK16+ZxS7snV70Z8UT0mtQPkt4y1m9aeQCEqh/uXDz4iCQ0KK5QbXlb1n2JY5x
XP+Qgv8WwoVzYw6pLZBZa39q6h1xZAvmAiA+rIaL1d/b8dC0504/JNY7HUzGZxfdskXcNgY3xsBx
UbM0dk4/5p45DxQgHhbxKA2/tXAvEzeWj3ysENj9vCX1wR1+wup/DLCzCH9Imz0PgklsTYsds/7J
A1cfmXDCP2FyR/UX8TgLPI0SB0XizMUJJ5J+qtra6CA3PQKE+p7Kdh2hK7xmbBHg5x4hAumkFpSC
vc4KDE31NIS3gZqFLLyb7ZWoGEKkNrw0E1U/z9QwEDg5QPT+BNkgjTQ1kIQLLSfkdwYTXNdAKgTJ
pShfRvsouGdDyE5DeqIebCQ9ngV7pf5HqlMXv83ZoR7fI+Ul954kWA6hPb7J36m/xPSWDc+hAky1
XibGMkH+jOVqq2e3mbBdB5Ub8VdR5NLm3jnsstGuVlwRH9NKSPQ4Yrgt6dgT5dcu8Nd+KJovl/cZ
LbOFW+yZXstjMXlctQBMfZHplTF8tdnT2c8KfjDSQ6Se8Y3I8X3XacWrhk2smc4iXTkB6uqp7E9j
5Ez5Pq0cQXdD8r/igbyhWn62CJmp+RppD7P/R7FDZVyn8gGeyGJQ50e25CbhNXbnhvH52tf8Mzit
NPwM3NUiAQXXfhEda97zNs+dSL6rsOVLMq4bURX5c/couge8uiMXx7reddwcYrMOVeqnmb2GEaea
TSb5JBlgQ3LjPkw3RHxzcVLjnssntqjxQ5eh9t6oobLrBxYzlgYWZsweVtoky8ylttfIeecDPakS
quR9KB/SZ57eu36wuzfu3xpFPtXDUn9IJntrP22J2LuSBcruLFD2cfyAICr5eZFy8Mfhe82Hxtks
4lVrAbVTEq0ydHlG81FhKQfidzzYH/pRtLZFfenB5uPwEfS7QHIK45B13ZXaMidGMYpD48qNO/u5
I1uzaWWM4S1x7VpFkFq8lcufn40RglrfyTOLGWOPlza0NG+q3o1fB3N4DCWvIHrAgruWnOVkR/dc
MPzR/dA2g9PHcIMhDt9JWG5aT8FYfhf72zRhvx607Dul9CSb/krtmlbs0UhJjWcC0HRUj7l5gyE6
XNPoI5jfOxB2FqT3OPprVCBT2hZrr2qdxZqcurK2AqMfN8GoD3PdKon5pu6QM7iIGDuMgmTqSxAb
ArE43vnwEtI6+YximFhVpaTsBn3E4VgAmYUPmypbh7ZptLeZ7o4Bstey/qZiv+BimMHvKL7L8uyG
auLo/QcH5blSyRiCl9AQFcFiqIhQWcy6muwFzR1e9dyeyXJHe1JCiLZV5rC5V7TYQfxKqPnmd1O6
4/KNXK8NvxJExeQi+HF+SqV9oR9rxsNJex3Twyz4E1+QPNMOJuGAlBolns9FS29pgQzOTTwGTzVH
qR3pvbdRRHjqGGgNmqAeqnKqsKuam7CcqDSyOVQTLGEVLCJPp76FTiWh5vIVd+AzWGFp1U3Etb+O
ukYCYlcR2ac0/nLGLFQE2o1anS1k/G6Ny5SdVa1hneVOvdDPGcZ0+Ws26EFBfu8g5vKTXG0MJq8Z
GhY0od7ygKvJWRN3IWd/LdU5lNOgUG/QfFr9U3qNkx+4bkF0E80Ww3el+aiTPzWmP/Tc4nggDcrd
s6r3VsNdQS8yOzIB/+6gTle+ZFoVVOu8tp2M+PWWza1T1HeAeKION7+V4it8KAAjmidbPsWqgQAs
6A/UYdF7KB4C7QTxTEep00FDsdqjL6zIBdw/60vFe5BNoAfDk4gKt5Y9Un3x9MFymql7lfVvwmze
opFIMs9zaAvqXYWDVstuMwu9M0+gbPzaQlZx//nj0MvjPACqLt8NYIZC6K+1WdmliK0TUG814YaL
W1V+5M17IjQ7rXuSz27ij6DQ2LOgTY3bYHz0MSlONClleMzosfSYwtJK2wVcQErOffsvTBa3BaqT
GQygBKdw9pVEhcWOrrW4RzZzBQvhMOK03toCRRUVYKLKeJZqn2m+68tr05xCogdxzG6XFK8Z8X+L
AF4teUJwzeAfldyleRkBjFqKtTVW1tGVVrwZqUV9TnJkZysjRqlcFKDxdfJGpVulH3Z15NX4bmJ6
K+BIB9qQiIV5S/Bvnigs/rJohMMqxLFtj92QOln7yGuOY6yKpuZNoZeg2Y5xtRmxG0k80JmUOtwm
y8YOrpbo+FgYQ4T/xqCCmCEEE/oGC+KwnJYpcE0dagUFI+lYwzjjkG2yafLdsBZTSad/WXW6ndXf
WOdeLzaviPoodfaaGatEX0i+oLg4pCsLXD51jqEWSfkTnUJCnehR0MnBcuGLLyctohnobHkiRuYm
4F3F9FYWqr8k9ynGV2XjSOF/CBgAVxMdkzVblojmpysS27/QD3oBM9urigWAmcG3tt9SQOdB06Yb
7Iok2eXRuJstr12D+a/h/NebNwJWJCxvQcM6iHNLP5la3CzhQwi+cvNI16I9za9DcMukD7X+aCjO
43SwnIviHCWfsnyrqI4PeeEadr15woLEXGEcoaWA2uCRHtoFzbCWc7bcN3LTdiK9iNlD7T6X5F2y
Ti022mw+RWgdLM8Eq1urA5trvIiEoFPLrI8R+1YYEBbSkVyWxTznU72NUL3i9rRm8CsRiqv5SxPz
Ma+UbJQcKCH+sSpmRjoKC07VNCZsGukiNhDMtzHrN+O47mBUe1DRmXaXyKwOQQMB+J4Ay3PjzWUR
IjuK+B2YDYY88TM0w4GcWEdghTZlWsZkTyd+UWkK5SLrFzo+RXL91sA+I5fuRLU8voId0O/R6Nw5
p3JuqVU/AIAd4E9042dosMjaLmTFVo7lWGPc1v86iuYMngqqytioVRzBmAqr2q37xhdlNlVAxWlg
qIkD0Exfa05jotZQHA+p+UloOc7a0mmat7oLt3F1N4W91vnjtA+K6hJTrt3xrYiYU7XC4XWY3YBu
4bj5LNe/+vphtL07Wzp7QYEXrlsQq+uxiuIWWpIteV/JGl9ERylsN/zLleTcatKfAM0UUeIMoGL3
aJeC+aLolzozqKNhg6EzRFM6wNOJLHXvZNAIqKa6RYzOY9uLOtJ3GB8JxVFy/EsyYlOtM1MEn75T
tYOMcwCSGqi3wHg3h6OasNyOW7XNDvW7zGyzYCSXBF87Q7PD9NMY/g9r+Sk7Z8wQxsoOQji0ilNR
s2OktGYzuY1CRDF4ay+UA3A3AA/EI0/ZIPwcNU038QuXBUWR4Q9b89hK69nwpurXeOS+UhQwHPZ0
3FowNENu5+pPWf4uYkr6f6GD0GtwltvqG5rxLCTvEfS58GEy0jGfNabXw/jCf8YhYBGm6E5qeMwO
VUclkLIXO0fQ5JMYfon41RWUimgj0l0rRbtwIcGzwKrjIKIW+z5kvQTHWyT6ltOjFlFZj+gpwgSa
xHaM8seoZq+f/lEzkxKOaADUkGPw9Y0/PVLOgrodxD0XBx/SwiBwNTK5K3zZazsYxQHMZGZDY+V0
l/QfpaQ9ALEq3pF/abtvbhGjuXPCqt9T3KIgHU7jI5HXGtZNpyC+aU4W+iHGXUT2x+El6G5L9GPM
VwZkWXhLTIJESCAmVEw2vFY1bQ/ia5kmlI0xa9GVy12TIQpAkB/z8cWSU4J5jOaAKLJT8jS1fAlS
/F6bbCfzCiwDypq0hXpJ9g38HPb3obqpNeV9/MyZbYIDEJHbdAZxeFhtFcccPdJRJJcrR0frHZwg
KRRHwRHdhsGrKVAaKDsi67dgDnT/j5sEcYselQizgiUr5cICmqiiXSrtIk2n9vg5BcBntHTiWmHH
/Ko86zV5hNJoPY2I5Kdp8CfNiZOj/E3pw9I5fY58Wg/o14b/Vge+Kl7F+ZA3++lfTmWfOQt2DS6y
nmVx2aT2Wn0V0B+aah3LAgb9uiwgHfhqAUjNmUNTMvgSgaEB4W+KUQ06Lhj8VbWaMmKCAwdDVnkb
+Nv+lBW+9NpbljGxjl6DqKXmEzVxDhWShKEMzdiEhKcycXENc9imEvPUNlpyegahKVt3rrBPiAes
TSKD5oO/5aCBoVjuDPk1Bt3n8nNn/V1yxJSyI8eUPDpaAsNt3Z3mfi+Y6Em7/LUQ3vrwe80Y8K8a
oEtxm2Cf05nVUg2zvAixB8oZ4v0oPAI3cjpmdTdi2Mkpp9gzRqhHs6BWS6HoSibKMYMjlYJ4I9x5
CqBVuBuBHYZjECfeIqzPS7oauvSZtrPoQUN5EbH7jOzBbJlfM4eAbuh3nZWRVEdrkhBjo2zHOyXM
wIiEuq5h2W+BLjMejfCx1AdU3FndpiYl/qREV2E87i6EliLFK2SXCz5rQh7pLptcPbtm2dEIjxwg
QirOsNEJioemDzmBzzT2H2FmwmSiYU4Ot00YHcWaL321pfNFS7c0NhEbmTFgKn+WPZn7N+WnQNL9
IdeXUrYrsj0Ft1UGSUpvz4MttF+gIr75c4Y2+RBxX0PRmzBa8IDJvUBmWBUzuPJdkiKtuove75ri
0cEETH8ts3ZTsxm1bzOXqHJarBIn09Dhqp8BhX1qFnaLzo668pRh5Lcs2KLxf73orHws4qVt8Snk
rcwtrZymUehU1ool2qpq7NTNsoVXJ92gTAKEzFPmCJQmb3MyeGVzCzNcpHBX1SLDJdm8+JGLwXbS
mBwuoUxsf2QrmVB1yLp2dxHbWa0+BD5AmQ+Mu0BbnPEcufi1Gv4tVNy2dISTeHc0mg4nt9MeNZB/
Zz5NsWH8vqbhsYtPBnOgLFgM2MdIuVjdVTOwV8SDVTwnI3NmTtJ69cGdW9tF3PUB4VaSkHVJvWIW
emvxypSdcuXWKP8ibAlBelYRcPa4t4g8avmX2udocAUA90mKtgF4iMJJjF/Rypuw4oaGOxmwrGNc
OpviLUu9kvh2/Famfo/B0mWAvP6cVHtUOim4lvAQGXEqwfi1WCRmDpNN+2h6T6FamAQIZeYQNzSL
UeHI/UFe34bckJs+Si7Gla5TfIqWD6CB2FoV9U5rNiqF5aHhcVf9ez/fQu1cM4XTI+8thU8fC2Em
RSOhB6q6EnoBufX8JdDeFjSOnhcPTZ0sdShTy+EKeudBbw40EcSo4EHBcEx2C8pMkkE+6LKW/3H3
jZeMJunNrVTt4gh3Pgz3YnyNxp8U6l+uuOtpTLamhoMgvHUs5BKRVj1cs5ygAGsHNc5Hn1zEjMHX
I2m2G+LzEtzN5mGkICpcIMwjIpUXBDOakyE8Oc52WNzfobrqSPSmg3j8xbKTLbsgeNPH01CADgEE
aeutVpDqiXoX3i1Ld6zwI9GRPXhXVG6lRrm3OBET27RrDL8ClyLyc2Nv0LxbSvIhFDCwNQ4WvNvJ
zZReUiobaNLxOmHxZnDQrKW4q5HQkCmZBMAzEGYlpdnWSYPF9mtyECKlvzGAFviu044MKh841750
hBnYk2BuXcp2dBhV/UOlwieedoG+r4O3aTqotfCHf/4o2gIrWidnzyZSmrYolk7IUtCaqa+bAesL
DWAlGLzADy2T1xZ3UforxR89FtpkzLt+3BfNyCF08Ixc3A4yvgSzfEzuYkQYrKrSK3Naufu8/UyE
mPCT5WTxtbJMGgc1AzQdhUrSB9+Urd369FafLdrAJBWwyhXq2PIqmhy8RS6YphJxwRuW068esKYi
wpNDwagF8wYoRhZAvFXWnzmckqnHJSTEJkVYOJYL3PkVI8MFUnTsFLiyEIEvoP23GU5LN0OWUMqP
It4TrAg13VYppwksdiplag+j/v9pdddXnMXCQHcMzoN933lC0QDXk6Npp3Zbw5/oMjl1dt4Bn5ex
K1Xb94LeJPIB087sqXiQVGoJSHRM/DUWfZOpzbZanjo6L+Ny+LKAxVjKSAUuXdeMiOCNCTq+IpOC
40nLlHYPAOMYrc6d03Qi0W5Xdwa89KqNvMYLVd2R4YZaYMvkv+XBacSHNkWulZgc5Z8Tj7+MOjj0
X6nI0qb/0cBAWUd8KtKe/D5uTV6M/wjBIae1wSMKcqeadK5zyoifGLMX6sqnRqKVG+Ur8yGUaLJc
0UzUNGfxSCHug5B+TJI+3YT+SMWxAvAfm7zaxo7jGNM5tivBlYCPmTCcbXQsRW3zLsCkNUTD+2Bv
9N/sWyHwS0mAISsSxzLEZ4z/RTEaqQrDXQIgL+ERtHgxanUrFsXOpfqNZG0+dz+1Trv/VNJmUBJP
yu0RKDKNA0fovmaRog1VOYa8nYW50sPhLmOhKbWckyGhBx7ZuuYOmg59Hq8iYTsfeGjKhox4uOvQ
0MfuK/+Po/NYkhOJougXEZF42HZ532Xabgi1w5P4BL5+DrObCI3UUhVkPnPvud1zahWXbtIWCZef
i+nbR2Zl1+O5cF5nyILwjxk6AjUFmHa7hZchdGtTeE8+ARMWUo/Qj84O2w23+uZ/vHbS3Inps5cY
OplP1fm6JXfMl+MLRgPWOsVMM14RiouOl5ElTuS09g9efhAgzJzK33RZfKl6Zm05CeX1aDz1QGvd
fxHr0RAvZs4AKzEXJthacnxIlZLrFFO632+d4tijqBjynZl0S49XWUzbEN32KE8a0hGf4Z0ByrlQ
3yWd+4jGRu9xegMI5zLn326tOuMCf2891Rh8SWJwIT7XGfhreW9hvQfzxzvwI1KU6TbJasHYIR8/
lwjSC218Ivppn4h8aVFkFka+zyamK2hF0U/J7oWPYdcwNZxx6j7qAlMPN1p+TNn2agKWeVlNWGJm
KmdHirZ+rOroQhoX9SACYEidDvnpumL6axPP2tfPGV20Mdt5jeyWu8O2xCBiIWqULG6N9uZwPfo6
zW5Pd19FZJUqbRF2f/mYjU9111/iKF1NcOR84dPCbeAWLf0mX9JZbDSTKolONGBfRG3Vd6zHIipJ
+yXAWhg0nKKx1y/1yjzS/z/SiGm9B9nh1EGnpoha+ogfio6YHdpUDUtBbhZwWaDXwnUjMA23mrfU
TLjtGK4AL3Uwrk1T22l0vh0HyKupNp3hfyma1IBnObH0v4ndGHcH21Zr4Rn2kp055puFwMItTdoD
M31P7PI1osnUWey2ucHMol+3WHFQXj71/a8Lw2+qKJyjCloEc/3QueiEbA/IvjOEOlCc17Mzmzne
2gwVu0/qB33T5vtOOis7ebiM9bWGinD8sWPovOb3WKH7+Gd74Gg6qNdmcvJRNWtu9jI4w8eonRD2
DQbaRy9bORKKZL8pRPlKqgiydqVwMlrhtxxTUnb8WR+7LMry4biPVtqQcRrg2DKEhAHjp7369Yvr
nVxTIt/69Ov8qRzwHIawulvvWrbqaiP2DriyG+5hE61d99qgsSIQJYV3nb8o1z3Eob/NzQZZAKda
Pl4izf8Zqxh6HtLkoTmKmrjA5t75mDXJYEIIG1RPwrCRSxqzleoue1KfXHsft+5WJQGbdJQNFfg4
kh4w76LMb3HqxbQ91g+81oVMaF1nUQPXIyxqa85zzN8N8z1lOmWkX53LqD2xf/uCEmvQAduw7Awx
9cXNNh2jp6iNFrCa6B8uOs991wFfwN0hw38TYt4g7EY2NDX+ctBIUXkzCiw3mr1EMYKfvyi+mZUP
lY/W96f2vW8iypBwEdqiq6XFMpFVAftafyUZro1Y2FSDohoHmtOR4EQakFvzXW811L4mL4/JmEKq
4paRnGMElGv6YuzVa8lRWfWcwRfWmIL1W2TewcpX/rG0qVzqFx93UEL3Eh3MDmEMgQDSYv78kWAP
N8OACBL6YLbfcReyDjv57rzVnvVFCtXz71h91RZY1fA5TxEDK6zAnNdzNIYcQVV34EEIA9KZ1A3u
GtY97X5C5wtEo4q9lTLMuwYfY0JABad72bOtzfGrOdzLQQ7WM4i3E9vsaF7+8mA0fGc1WD8Ri5cA
U0BnCMjqCmGvtU0K8NiVe5ziZA+zcKmQdGmjzV7bk5e8Ifwj4KhM0NRbOPZCH8wZV4kf9mt9ltgi
ymHPbv42ZveEY7Ty69UkvY+e5DXGWe6Gym+hQIojGeidaSMdWNNoVH37OpBEWDP4nVxUQTyMBkbZ
Ibo1bNf5jTyXX/6g7+IWFjjPNRNZDPN7DwJR3QI5F+8WfWFjLBVqb7t6j/oCds69JoukwWpYYkSq
2h72pftUFl+TjauV8S75ZLjdtFVUNmsH74KbQ9j39gkORJ310JBX6xpPtMjr3WgntKzxSmOxXRqH
bLwGYXtoLJ3VijiZ2DOIC1vk9inI8m1csM/Xh0+zb/e5ZwLB6JYBNtYc/5h9K4XBKhBdKgMa8hH/
NLaKqdC4eSCi5/3KU4eG96yyEXkhRzJwxCjGjnFqbVVY7Ooe/bw5bnIkk+TGrFLqPQdJo+HFm5JU
sqCuPsfefcucEZHWt2QCqQOvdQPC+NqPXJqnxGb9zGGV+e0t6a2lyda7IwjRZ8YN0O0pZkBRCVgI
Sp5nVXwKZE8ycABZd4P4QRDOw7Npklu2ia2+5DJdKM88GF63HutDLZ8Ho5tzR34SQ98O1LO1uA1J
96xT8xSTS1HXbmrf2VVQvK2semkjRV/xhncP/Gq2cqlaZFWtdKvfjRQnfhtATnudpWYaVSHhq08G
1V2PbS0tw51yxoMlvA3RiZtq7npg1lHOkxJDhoDH28GOPA4PCZj1IhXvdFuoUsQ6QVgoVPyIw9cw
1y+2jwyYmV47krJ0zdACVNSH+XgLBFE5eKjwue58DdwZZ9fIgZbg+isC49XAZst+Iu6qXcK+zLDw
igbTukjlOvifGWqvKHp50fuNRfaaCuSzP8lLwmDLqlcer1ip/evyZ8tJAEezpfKMs4oBg+AMHMW5
ahgH1vnfkE7rkmap1YODH8UbLysuqi72FXAGgkU5TpHYgTkq6ncUp3QD7Y0PP0EjZSGa67vpZslj
b1GCeDG7a4oqDQqZ11ArFv65DYNT4KaXOa40G+jbNHiUmF3Z9iRpvRlIpk6CaZMZydpCtOqnYm3o
7j6MwajRBgsGAjo3CSZ4VxgngLOyeVgUEv5LEmMfDRwkRGQ5lDQ9NX/NH5Y5nhEvFD78BtkWK8TF
UMmLwqkZAuQpAhIb2BoGFqsBimKX7cbOYXlQlgNaQfz7tOvCFUSWyE3R7D30rBkmqxJmlo3bHcgH
pONNAJfGceGxFG8RDWpcp1z1jIq4n4oyPXgkU7l1eKKQRFEXnGPMLlZfrKKYfZUWbvXR3TZtuSqp
y4HtI9dtbm2gvdS4b1u2AgMG6IlRyZhzFgfdikW/6pmFkK5n5PoqgJ8iCsU7zFZ2ZfIrxIItXDPb
RhZzFYKyS/KOHAdSE38px8JK9uq0ZDgg/eQzSHXeEXx3JTpyDzOq9R1Un337ESRvOhOHIhRLHxRD
AVzKl1sqo00cTG++Q75VNEcK5ssQq7dtftWAwiK2+Uo88mKZCnR+8Al7i8TYieIwcJ4nW2NEQDSN
DfwHBcesFXFHhlwFOC4TGLGv1h2D16APP9oGzW+OrjGveRWQOsOGCIB/1AgrkBtsrQkhe0Yphl/H
SrKD7fg/pvWVSqrqULuTyHlS+rBR5oA5XV+NlP5DpD00n2CKtj21wV83/uTxsuVyTMK5PtIPrk+u
afTZ2C/J5K9C8aucX1Jyb4L+Yp7XN9Wf6ahFiExiyATzWHNfefQ5Wb0Cwbc0cZoI5gQ5/1TDvBqw
yYeczTHtZMoRgY1XY4cL1Q3IXocuroFAzL4P649VAdZEmlRPW5qhhxP5GMKw7jIlbvyMTj5Ypg3Q
Ck9N7y5ypx7TaKfHpxEnTBkNm0hjsFlZe91sd2UWHWz2qkP9YjXnbmDzIxgDBoGFI5s1KnYHB9IQ
HqszDrytLjSkG/4VViCcbcyVlOIoGra51R9DdsdeimchxjhreJiJCjJSgp2L1kMXSEa7gt+UNas6
q/9N47Bzmax4fbVxJjRpbsd1wac9kq0ACAEg+nHsq1fXy/aJN11DgxmaG+8sbOASCnMvmFdO8aFH
Ny3GaWk4IBmcdAOLeTMMb6E3Pij6mJCKVepDrDWRQlgSDkRsF+gXMhzo3t6HNSMwv4dYMLuA/AxZ
g1kcGASFqFJZziJINlId8H1zG51zR8+c9bw+QfHXQE5/kol5DVnydYSXNEw6s6naFKV4TpE4dL6x
GNLvOHxhS75xNewSkB2bqkb9O+8eYM30DjQ581Dzf2sN1lFwYqw5Dy0rF4szQiHyVQOUlUhHUp6e
mzJ+8NKfxyl68+yUe8JwisWgv+pM5Y3qlWHT1pXAVxFEleyocsRaWvUjCf3x6N+A9/6O5QYG9zpC
5Be1H3SCVK/hE4U+xiJkphcVUWqbDoqYApQRnlpcRhnE+8Q9SP27Cnc1dyPP3MEevYeeh9saQHQ+
8AnMcYZ0CcE0HXp/+GlTBvbY21LyWSJyKfWQUxKE70jd4tmfbRlvJJvhUeJsHVgs6U9zJE7jchuh
54uS6qcYyO90aLqyJluP+A4EQ+o+oh7h+PGAyenOn2J8pI3hKYCLUEM6IHH2LvSZ4klLDTTOtu7I
cvGUpgsD1Hzb0Z2iJbDRByfix0bwFQqB1bLC2gF/1TKfB1Fv5ilsYTjdxqREw40Fti6EffEY2jeB
tzaGBxSMe72i3hVc9iXsFjabx4g3tarsV9JBXhBxXoMWb46Tz4d2DE2PcHDZPbsJLDwWf625dClU
NYJ7WJE96YK5lcHIoGC4GUTmRmj6aeA8jkcwkcr9I+mZQ5k/zMYCYbF2BpbxETITGBD2kVZvoRPv
R2095PJW+cyXonGXsH71MfHmSbEPLTZzbc2uOV+0xIMRMoxCq9rlOul8eExHRW8dud9GoV5rjptc
Myi4iPjNTPc1qxA4Ul/LNJxZLyzAqoMZ3go4J0XYP2eTtfKa6D0E6ujJ7EC0/K1nYyDGbKfVPG1z
BkSFXsZMX/hj7o37r5qGU1S7DITKBZD9lVS8qq1YSHh8xjCuFNt/YzYIud6bFdG4DuW+ABRRZchT
TP+3zewYzWoHbMe9EUMY42nTg/y15rghjgBBeTwdrRSsH5+hDAXhX8WqVP6pwysmpv4RUXhPI76p
FPxPCSRPrnlldu4Q4ltop02alxTsTL91R6yF+dpaVHB6iP8g44FwGvRyRi3ekvqK0cxPnV2pJHp1
SsJMzy4kOTxb6qvMXlU/HSqL87Gyj74puHu+5kAXGyhfaS31AcsfaGfR+odpGHduWQGT8/WVahkr
RVj2w94nLwCdomihEuXnFsqCn/nYHiibq+puFAhaingjiNlrUqQRHvPTtjuYrsMVEpJm0lGo0TTY
KFadJHnUo7N1BIJfBwARKd5R/ioCpChzkghxCJ3r3yW4pEqNeAjmRV+NBZGJFAqu0LTXqXFSk/Ma
1u22Mc1zH3sbk52jXUQLXZT7yh3WVt0e8lYiA0Jixsjyrwryg6p4DudLUDV4h7O1RbCVObIQcZ21
KutXlf4L86+pBW5SyTWQb44htkxFvzancJ8LtYvT6Tkoy5WP7pktEJPvdGFN2L5wNpvT0WQGFnTu
iosZfVMO24ioS/2z9dc+CgIPOmkl3LPRsCdJxbZDrpJnpzjgMgl7Mnx/eCgw9JCgB8V4mGihoDNm
mcsdbJ/DBEwlNPc+tHfKh6XIEkZCDKl0F20OY8MxNThj1c1j56/IZ4nieGOQt4RZwnLnrmF2uTp7
ErCAgLMSYQEYkWgrpMJd5p9A0rS9vAaIB7lr72PTLVWBncAO2Y1Q+tYAgybtK6crNZBhWmF1zCJv
kyTOd6jQbIhmq1sTB+LKS+5zD5KI5p1+izVCxrKtQ0nyWaKMGxB7T0Lty7hGYvwbtijyXbyasxSh
Rfuil/0lF9hTdHExXW9j1yVOrmE/2GD304g0CLbfmqufaj/YBaa7svvmpukOxjnIHUxU3THEkHZ2
tLOYvE2ng7X7KPR+lZUcpigVMyaGvY6lVm7DBiUsJbdd1V+5+qyRSBf+P5vRdienhz+x3nblhgA5
kpyz7DPlRo7iEVPOEB0ixYA2ab8cJ7qXrN+XmdNh8QlYwFu6mm1IKQZoYb+6/cUri1Pop4shv7uz
pR5TohcfRZXtcxzCPRsgIAhM2HjXlOJ8dO4z6aSA85cmW1m9Z1NycNurBUEmTscTZo9NhafBd4ZL
lkxYOnECIBo3LYXpu1kkA+XfDBZQ3keJZMDs1GMc84OrjLtB1JYIy1crYkY2OKsWPdDTKOAJAnV1
FGpICsvAzmfH/3SLogmYRn7T3QotY/mrVQHLPsWcKPnWG0n5p3jous4Gm5MM76jsSEQKmQs1scew
w6oDoqiCTRITpkSipQu8QpbpRqBFmapzNRZXUyfnCvVJkeTPvgGHwD2lYQy+qsmJwEs1ihHrWMY/
YeHSzSLqi9jSVHa2ZoK3H3BI9hKQS6W/RTlTzLGZ1cZAMCDeWmlOEAZS/uGns5imQ6tbiaDbi9Fh
+lNu0jHEEA8IvDVOVYNfyJfLQIUGOhqqtMk/RUV/s5AAJxxtmmjPoedcyzQ+u2JcG6m9VUXH/dnh
sHCJsLnY8mUKnrWRcmZwL62nY/3HRZCX10SahzFqdh7urQmNcWNoz5rnYpVkMEzcpdl3lxTidB3B
5fcnfzeGyBpNwNbzzJn8hVTDgkk3pdXdKYSsHM+0QCB5EKO5qPNDOohF3b/7WbsJba5I6HHKrRct
yYgxxxA/jyUTIu4oO8xG9KoUkH2NDfX5jPjWObrCTdrlO1uzzxqXtQpDnnpno4GRinOAkuQE2QOd
4axX55JPTPS8gsEkWgky4nl47UWTz1pytHNmwnixxczOAa6Hu0r8jARHGOzVskTsfCgoKcBi+DMk
eJu7zhi3lcYfmRuYLNCf2fAvAhdg7xiB/lJgcWV0ncb6DxHetontl6iKG6YL9GKYctGnKhSOUHs7
Q756c7R3glizQ0aVzH0w7qXWVxcqP7QWmMtsn7OLj/VfRp/WzG4Xjb1GplufhtYe+yB4aLL55Si5
jLV9HhP5Z7moggq0mYJe0ZkgSKXsTaXjrXrPNxj0GAwrO/rGnBsClCpoW3fi3vZikxe6+5KzALvJ
sT8agUPwfAlg18O5GFXRC4PkZShDvFnAgp+40566EuNQ/Nnr7/V4r8pp0wcpezrCUpXczfFN9JRP
phmtXXf8bcOaU49StaorYj2housF1TH3SQ8JHRI5GpiGHnAizSBN8p1eZo/afTNMnpia4sG0XIDK
8JECqEwuEpGhIaVW0blqHtvwuPZuqQYoz0j2PWfVCNvBVeHBysxzTugOmCYLNTt/8xgQXx9WH2Np
vFo+kdi0+1ru7rLWAkECuzLQ7U3uaVsGmAtq7K0NlSrxxEajEGa8t1aGeiSFMa/3cDBg6OLE1bJm
HycjCwyHYVOxbEP2mVl7b1jwrSPe/EKp9chRGiI9GBvr3ADEb135r2vVXndotXN7OWXlKYebZ7L8
LbS/QD5S4vAYz+LTxqRjFET9Tgh8iD6i+WJgiJvfQu2ptWAbcXMWCY7OMnl0ZPnYUhLYWuzTSG29
6ktR53fNtOj7u0NtQ7eCsxzhW5veSvxbeFIB0bx6cniXE1ogRey5fafr/ZB4+mLd2JhYk7WsZNrT
wD3G3RPCleS+1magAh1WHx/DFilZMgs/lgpQZ2CRCea0xyYsb2mi7k6h37QC6vBkAiUB9yicx5Cp
f3bYbctx62GPrGptWXbUgDYJHFrwUTbOYmI36zFwEAqzJ2OqZNSRJYx8063OtCH7iTWPaKTZJyDi
H8LIb/2I/7zTvRdV9p8N3LKnqJkB6foBFietUgjXaCrMG8LZm5sgidcGHH02JYqOXq00HfBVHu4t
8VnhkM74AHP8sFIfYL5NeHCq8rlx0r1OwpHhBt8Q4I8s4uH+hjcfc0hn8W0W6lqZ7nNlErlCrpGB
qBqFyJWLYWCSxURLQ/ka55fcljeduV4yNhqT8mBj1fJgFyR+lrSHEmk0MhNb8z9rE221EA+t1U+e
iYNNhS0hR/HGRBMzmdbZKrxNGCWbxkdKhFzHVlRaifEA4g/JCDYZE5vzIJhsFg6HQxex+xAxNQTM
G6Op70llrXXhvciKxqZNh3XdhdSIFqoy8lZy+9NHEYC36zemPCGC5Op0kYOJdsT9DHM9T3SbWgEJ
S6gR+B4AqA7n7KEuFnP6NrQRaiPaP9m+6E34bPn9XdGEMtAEvWgAhhskMnbIaXz2mwZIU8vgjl74
kiMEEWnEFLM5+nzVpZZPT4NPKJ4XSrrDbKO37cqhpm0S7crUgpjAHrYwVsBRvcmGnhljeE+DHxs9
kCXKvtTmUGyTiJ5FvdFr/tKh4hNCYVaVDMcqiPko5Jk8MqN3rdeKdUWG7zIbmh+jZ/dpkKNSTYsh
Q0keDkeDXacGv5gPh2Y5343RsHYKfyUsG4+hu4p8j3BqYBVQZnXaFUTSywkCgNYZSwfvjwvl1UKq
4jDu6mL3rvqsX+beHA2GVqX036UJLpCyw2ka9k/1P25YZ5FH3q7TK/oLnOLx4Cf412ckNW3xDNJu
QnHvMzS7pXPGiUcAboCfTALG+Gs6GFnFe9GWlGzmsbbGQ1M6h7KZzmWeXfM+3QQ53DGjtnax+Yhg
AZktQliHwQUSdItt7GKsDQQKruFsmYw8N5G5kPOc0S9PLLx/sxIMrgt2S8akw+VTd0LJicY+T85V
BEK9IAAg0zz2VAhfJWfnamqsu8s5GwUSWWWJZxRLMoa7PIFQJVFDJ2590Or22svmTNjduqSUABpl
vpcZcoky6djQa+lC1h5+XAe+hrGSfUWfahZ3RzFtVeWFqdgZvwtGAf21NjqBJotj3e3onWTi0Evm
/1rTKcm48NjXimpva/2bHIsvP1HLqXAOrRnfGHEzUwLPQsokcN9wjfv9u/dZ27cVgYwNryFmbf7D
hYhgu/LdKKd92KW/RZgTaKYdUrTpdunwKMRXq0f6zy+yvGAi1TbBWncZFeXhwaYkSjxkiZXGAiJi
+N7gS+SAJGbEgOo2kRfcpCycBJa0MKKk9SjFJK5svQq+urw4ou/f1uQYhCZyWCP6Fal6Lg3Av1Kb
NnqKgtkfrUfkGf96G3xmgpxrpEyLeheVIpU0qPGxZh5DlpQ7Of7T0DHpLGDFFHaXLD0x7ZSpiKHG
VGY3LBp8+MT4eQKsalVbnI2gPDlD/pe6PXnf4GNlWK5SoyXcz67WhSJiTEv2OdHEXDdyT52KqwHp
h+7tCnoap/7I0AY2U3ipBXxrFxIW8y09I7k+8xeWmzyqVGwI+6XAh/ZskdhdNfWD1eHKgOFNwBKu
pEg85+wSJ6tbajryIN05G4L6Uo5YSoxqx4eHiExbqdkZlXbNmvHSQU3GOYiRy1Cw1kV/MoR5lzEH
fl6cotRf54X4SzV0PRVqIM8haN1oQlzh5dqHZojkBq+ozm6NGkV56IhcNKpMswxEbNnVRlhGPmCE
CIRFG9M8BIh476fpMbiQA5tQw4gvvPVEdT0glNKT+OC6rKNSNn9CrxAUD/e4bs+Jf9eNbBeK/hDH
1jeZYSvpJIdScCFX4mS0rL5Nwqxc9HHAKcMyWAxe+RH50aMKR1Rp9jH12dOPLNSJvkVzAqAAcbhV
vOfu9Jg/KqmAvwm55jXAHou1h7VVyugyDAeMtuFfHQBaKDV56bT+EmGy1HyuiMQ82VCck37aJJFP
B2Ngeon+eglu27BME4PfQM2GFieS50GzHw17LK1jWWLgLBw8yCNoKJ5kljHr9uiTegM9AoUW6DXj
MOpiY3YohkZC4Cxukqi1r92Yck0BSxnEjaDep6K3l+zNt05GUht18lNBXGehdwDTqWJQkPed/hb4
CPTZJxNT7eO1w60EaTh36rOwGWxIzG6BTX87UKdjuiZOsbWXUYkZZYzzYyMwQrc26ry2xwhZzALY
JtpPnvuSJ4TaYdGcPU6IVHYNDp9a6O+VPjw6Z1auyGAj/GnVq/7TdTR+drRx3eicwdtFt6gva1xd
8HpuWsfyvXGsexFU23aCv6WHe6drrhOfu7RRpeTAoCMrQqLx7dmgr+LxbpsedZdRsNjLXrqSkavj
U7KpS+Y3nIDFtaNXcwDDmUFx78LkIZxoP3bTSz5pLKLw35TpPQebIC3gF6yu2cIwUgZbJwDeEzmH
nRMAA9YRFe4IJ6TBhSWDPqu/2dj96brWXjhT3eXWS+yVqbKTTXC04QPNE53/6dGDaBzyUWf7EOBQ
aQ7qu/HeODPe9aC76x4DYgJCbP1uTc4ilnThSrt1QJFGSlPbqa8eDianMN6d0X+OGLnlBINXdCko
AHZGfQUzi32iXpnWSwo+hasHThXrIrSBxqidpwExRc8TU+buS8zyyMGa4ljVLxKtt8hN8G2+2Mq4
4tL5NTmJZXxnW32uEntnD3D94w874/1EDiJtbt4KcrCljnqO/iUumoNuDieCDHGXvlh6xoYzRl+W
Ot0xceeYF1TiYUyeAOllvmDYbiECleNXFbABwttqQmvRMAWyAX4eRh4q11kM8lWzG1x3Gb00uLjK
2PVGsAu1HwkfsG3ldnSAohtdQ7EKBWJq+HZbWG2991LJ9yHlIwrH17hHHc2UVAfEIjNSlDGXDhaD
LRmRM0Jw08gt3k046vwcOhG8kLQAhAEqet41TB9xgtwjcH5tnbOyAGCVggokVBAwumfhBhP/arph
hcc9VSPR091RpqDGW/+E4fEcKOfT5FoolfHuVcVTDcdBecnLqFsktn+rWr64IYBr1cLKRA7Mrkgv
+o02+5ya42izETOwkpk+Cog0k8xMs73UNUZU/kwXW5UEY3kZgSAO4TBDckoEyAitFlvN6UAtssqI
CQsdAkhQE5UqXOpLUqNGs734qsLmbIdISPXOJiG5I56THTw7GFQtGyNuDjHuWtf6nuZli+Nc8G1Q
n31Vg/OTeu1lkvOYGoVBFtk+HRFep4p5ilLfI+LmySXmPNasa+nVbNPHZQAZwmRNAmO6Yfdq4g1q
q/inKQukknzlfjeeSd1YD8jVmPbvRqTXbUxyAo+IaL03UPHvWk0uFr4wibwzt/05eVF7Khrui3x0
jlOP1rYt2NO3xQb1lFjWI6uThE10gYj7qTZlgX8DzHSax5yHBcgb2O2a9pWFI9JDP9i6Y7cVcXvw
BQezoZEgnU/DRRsycEcNlVr+rXmOOBYlGzNHYQaWBXrRNCQ/sPcbMgdLrBuimd5bYd7qrNmVHQ5a
gwK3bv4wbdyikjUrM3eCnny0PFndE8MgfeQs/QZLKJ6pzPi1Rgxro6t91ijiKQGd/Gl+ODz6HBQP
yBYGYCJFz3BTN5kfcEzepqIhNtA9IirBfxDFl3pGiukVGzChzlZf3syOUTtjAdAO7UENkENUbuy5
behTRkTUymHPoIz0DHTMBSABun3Kpy9Nlhej8G5lwmC+qvg7o/67Jnl5NMJia5UEXLvN1bKjvUae
ut2mrw1IBoWVKCdqDWmA/2EzDasp2RulAfyK6ZM9CzJw5jhYzXDek+03RzXoMN/Mls89qaADjKLc
TRkidM2VyPLNUyzyux9W/3xU8soVmCJMPHVguBwAXsRpOSb5wVlMk6FnP2CIl1P65zV8pZq3B1B2
G1Txj+nBM0EQ2yTjcu6Tb5hI5rpzLeRmgP3YITHa5j7xWVTEmb1LuLyflP/PAtJsQyqoMWm5dvnj
WPp7l057JpFXeyg3YRs9Sm9a+8ZAqqrGvCvsPexp4T7NBBWRhlMdRBVhIosgaR921dxNO79UEggl
1SqqFIKLUY4lE3HsmAIG9B4+12dqWJ9JHy6rzL4nNcrnkUphBAuVpAplHcrUQSc7zyP7UMci6hnV
w4j9l8yATu2V/sMS5gsRD7+KUcfQeJBToUW40Q6Ix9EZezhmXrevbbEbePnDLD+GZX1iNbXyBD5X
VzurwFt4Ou5z0W6DGO5dwvlNYY0llTbasd4zC9hJO2JzHdUyiGnmehsjN5o73Ykh4iXYpk0IiEFJ
JrsWbFMZHQyRXkZDf0sL4uEafU38AUSqGYcIxtV0mQI7yAzKvj77HUZV8IGxniyVe9HhIQ7Mf2xj
DmIQ9bXz5YYrfx0Nzq4298q2dUAjmXVydIhtRfRMfPS46MmqaotubQwZmVpMNVGm6iMaNBsFrhpq
MiXGZD2aNgE0zWrIqqOZsvbmn0lKa/TcZbAsA1OsMH+mRHjBuDQGOodQgdCeuhnbRQhazox5UmBg
KsHgk3plRHA+Su1hovAZ9eRYN2CLixCxhUYtWJKPbNMBLo0Rel+qTfu+1m92Mu0KneSdUUdt06Q1
MZn2d99557buHoMOgrUpxIfRmO9eTh9YzZBwhbLUkXi+/CblSC1RfA+x3DbFtK4lC1sjzrcBZsIh
D621qp1pmUfRS+sZON445g04DcHwkozZi9mQJ8KunkPI02baDKdUI7udHZmfKqEnA/l7ianK17ry
1xMHkaNZVAEQnZhLyJXEX/DU6OmXDJ3v/6f8xvQem+TGhpP2F/rOoxR+s5Ia1lJiMHdeNhyI6Tul
8fTPEwEil8l78XK86m0d7clX3QyQSbn5MEENUM5k5L513vhZTuGVGd8mIzWyUt02oldDWNndIR0F
YEyDZVcUAyx6mEcC07I0y5vl5C9a3uuoEftPprn5dk6b72slUF2pXVhzmCpv7q0TpB3twEwLcjGb
F0a5eZpjUhQlmrmZXldMi9IIVq2lHjJPMI8nsCL6lr2TVWAojHLzRk0858yV99yx2dsiZ2rMQ6y8
t37E4hikqZqj1TjbWv1eNy1fYARLrAyLk5N6ZytT9oKCgqiOQbGsGPHJgNYUgg2t29NFJLMJtjL1
W+QX9VF5QMb5yd/KZLdbec6r07Of1BX1a0un/6T58jWHQeEriALNwIcgNK1e66Sz+mn2H2lnthw3
kqTrVxnr6wMbIIAAEGNz5oKZyUzuiyhS0g2M2rDvO57+fKgz1k2CsEwrdd+pq0qeEYjFw/1fMETu
m59aCh27hwGDQA9CNm5bfgcl8hTqo7XVygEVR/Godf23LCrAgBm8ty0/OPh9TDEpu6oCYBchKPcJ
j8L0rvXKH5ZFChMLmN8q729qQ35loX4ny61p/JRII/HTeFLwWQd3hIEgERksQqp/KCE8hVbr3Eqg
8PCnEo3rP0EOzYk8UGUhok4icVBwbvVO7+9SIyB3H7yA3iFl9DBFLiXL9hnV3jCMf3dIzWn4eaVt
ixcDvkEIZeoFDSYHxWcXP+4bP3/G+XEnXXVZd98rqhcehVvotKFH/hd9Q8SeblNEk/IbEjMPPt7c
KuP9OnH0arze27amiZOxTHz/PCugMCf5jd6Orw4OaLFTIDDf0qe7U4Z+O9T9ud7md1oEewX8kc8H
4+/5pOrmXi/lGUr5RT1u6s54GMfuynZ6VKZfUc7a6jN0gyb2JJxXy0+vsQ/eF5DiO7wFeoC3W4nb
xGUdGOm+BEuH62jzvarLXyTFMPxMPFk6+GS7NkSrsg7q7HIobdqjCDK5qi2vBtic950BwMSqkSej
pgQAAnHxqrDHS6dJosfSLgsIxDmYrAT/Uv8+npDHRc6/KajWYkpgYx7bzuIdAwdMA2vF5sEZ6OpR
zzw4wLn4nU70vGK0PSqUURC5gnM0PppAzkBq0VplSq8HXjPubTFD7r9x+ujpPkVwpvpi99u2vG2m
W6OZ4Sc8IuQhwvw8BqW0QVavi/ZOou1QMt1E3Sck/QM66YJuSvl5ci5k/cV0L8oc24U037lVtvXy
19xHf1Q7FwhoDzhBOf4BscmtEac7r0YfQG0BDvdQgXH4aZ17lyYXKIX6G6xMeiV0fc6K/hlSKgXI
sDlHH61ob5C0MnMk3g8T7bjZOmPW/mcNAXg9CDgCtE6D7JM50kAFpTq7JNym3Z5HO5zfGFRI5r/4
qGF7Nnjsx6HeuS06aGj3TAgtoOeTJ3BmgXGGtySMCe99U96MxWsItyrwFM/N3xrikxgKUA765cMl
6rp0E4Gvs83wjtImW5ZXP6epQ59PsXxNP9pEFW1yjWuiYe9qzW0C7M+GcRgSM4QmgCQKaDaKvshu
vnb0tnAnbK7NCrXi/KJUzAfq098C87LRXujUYwmmeVfmA8TRLd1r6u94r9K63whnn6J4agWoAkMK
9C9yJM3RwAlfRts+DBVAtDPxjc9jlBggu7scwCVPOLDwVwOVcYtLlBYfL608vJub/2X5XOAcENCZ
psuYY9mbkx9iloHQO722iyTbhRboJPIVHt6wW7h0urnwvMlA+erpM5rOBnsByzK3+hoElyzjttlT
OcH5THaXQ3cO5uesooMWnGnkSlnxa57b+qrIrqUxi2nlxdcsujCb+xqVkBb6RkiFa1MOtEeKjZPd
dMl9YAwbMFjGr4qCLtIHwrzD5EJvvw8TmI/bun+IzXNL7KWv41C255FxZvx0eMTbFIUN55BX5x04
nmju8gBRjm+d7BGem0JQkCdtgO5rhuFFzV/9EoNnaMLLuU8PeRX4bCafy+ZxLH8VMWSS4VeB64HL
w0JR78FarOITxsVFE93yMqugJXgK4AFS+khfZtmZRf2F9w6wk/QqGvtHAx3GPNQubR4FMGS4BiEn
XLn8oulTmVxlCigpTwbEg0rGgT6BA1/YfoFMP1mPlYvGwXMNDVLbFepCay+q5keb3E3142ReQf8A
Hsqu8MneHhF7wk4hpeamlVtj5Az20B6d0ExMngQGFEh90ECkegTxx0Hc4hVyQx08kxHPdfDp0Fu7
0N8OOYDvw9TsB59MpgOdfdYX+hkkFV6p4N33MzCLrkdiczew+rKQujLwRbEVNbX8RzQgTNTLu1cv
+mQ7V6kh4Ctah2yWzLAyWDDtzqVzWd920VctSfbTLMpvtGcYdYCVEfVftNbZlpfXd6rdFOhAleqm
mpcf9RR7a+S/Tf0hzB/14SscyRTGKkgExNj2HOqYfMTBa1weSvMzdUHJQTJYrCUkAuJ7/rS1Hfgv
OUBHHnBQO+IbPUQhtrpOPfzXtzptpYKXst2556oGjbIzQJhqr7LzPqVi30r+Aih+o4XANVkHrDsa
T2fheDvSlOIZtqsDQHQdcunFJ/i221KHgWHRRArxmnLwcNzL4StKJOcIBmxc2G++JIGxeUveV/Ih
D3e+2keIMEziwRwuOqoe0+zUVn/2QMk2U8X9ebC1uenxlYs3iF8D97wc0BcsnmvrOQfgpT2l8awm
Acdhk7rFWenbPIO/o4YWducRwp92c2Vzx8yKZtjKgncwDyh84F8jtJ1AH0wgEsHbcQyRWUGf3z00
+W0oXkLqCQJtmTi5pS0GwuRSm9Ay1e9aLuShxenK2nbND+RCreZqCG5oYMc5KKVd2wOAD2nObBpW
aPoQgLvmehTqZzVcB+PP2nxFMrUEm5tTaYmH6yR/7HsBsvYQzUzY4bIcEdsLboe2evCL66KfNji6
7eMIMX20GL2bJnzxg58KTsMQffXZVhxbHWITenHdij1iA13wGTyPdRfJe1xuFCNHBEjl5wb8Qp/5
qcwX0/itk8lMW2V+4QlroZotrvThDmVJMAfpcD4mcGTuexCBPccRWwxryzF+ET7lQpzfhnsnI6dl
RuKLkmcVriJJjYLNSzVfGFR+qY2exazv3Dsnx7uQWA0FhwKIznhb9p8NyvHyuwZBK2jxLf2EAv6Z
Wc3iBQmCDYV68Ov7bDyXZOwewnXoB5tfauybaJBXAqQnIHJ5Ccslra4rEIAaAoCIkbbNIYGanE6K
Y/0yMK4a+aPSvjnaRYcdRoS/nbTovOyMbzXMGB10Y31hhD8NZGTa9EGrnyfNhP2EcI3k8oDtQu81
Y1dYGGcGzUWNP6ymqZd4xGwDscxoOjg2stEUaUmdA39rWM9Rjg7BZeXWu958TjQBuOwis7809X2B
V4n+JQNi4/E8rzBfA5PWYaUzznoQ1wMgSNjymcDB5VGG8dZE3dL2LjU2L1pBPNS2JhdM0t56AkwU
xS6OlvRcqGpfZ0820NUufJyhFSxP4ZsQEw6zllSLjiNlQOjpRQ+kGa4DQsfpZcmbXARfsVfLk0sH
Qc4oeozU58IAxaV/Ft1csqJ6GygsVx50JB5oo6NfcKCPxMH7TeoJYlomKP6bKnwa0i+Oem4r2kIH
k6acy0Eme+7d/pukkp4ivQ+1g9dOQVJ5YycFAKR2iynceeNWG8CInAyoWo7X7djRjSn2TUw39FxX
/kVtjucjlVtepTz1v+Ssw2o4INm+n+p032e3lgV52Lx1M3moNUTAzUNjAdxBbD46WM6XWW8/Qr0O
/FjlfDHicAd8cVODhoWNO2Gm6Ob0LNsfhnsrocAAT6fgBGoeii/3HwypCtEDZNBa95PmvzYCxhZE
TBWiwDHAAK4QKIR5PYOh7P7ZQcepD5yDyMvH3Ai+eTjmuKVg8cxEM7BN4AgMIOOuiwkSvWAvz+HH
i7O6VTd0ObG3GC61UvvUdBTKFWyOZOZrhHZ4ge7FPsB5zghBFiOSgiLvVxC7PP1S9EH1DHnb3JOc
3XIr6W3o2MAHXD1Jn+wqeyalYX012Hpxk1e5QJ3SA8+i4ifwIQjxIgaV6mITOurQzPCiLAg+gVmm
bwrWwwxhwCpnP6LTAO+8vtIlonTDrHug0TDelJ65l56zT1wPQzMv+hU4FABzFpDbJP5FK8unsQTq
pqgK37ey9i5EgC7w6CsM7Ysh3WphW7xETQlha0SdHXDrSK6l2vD7oP6qgKA+Uo7qulfOxWAWs/7h
BMFasgNMix1d4B9RyylADb6VF36m3TuOHx+8tC0vWwfQ2lhnAEmlfpOX9otrGAOSRSy5Pi0osfm2
wSmOfjmKA/Wty889i3v7BatkmoxOb53bg/SegTnQWDAbJFQHerIoIFK/cS6nFFV/cJLkc9NwqzQI
O2lhOvNs3ve51V7pml9uHAv7KaeHRm8L45YiL++p6SaB66DMimyjH69CEr0kFZBl3DtTUUgMSK02
ooJPTWPxUEAlbiL91TRhUbbcHwAHeKEWG70S9jYtadTkdD9Siy0rwrankI+6CDpug415CjIDcT5e
Zi4ynaP84Wrg1BHL5Jpt4IrXpbkfhDQPlV8dhnC2JooupXQQIlID1AqL8ZRpdzuY8UtI8QSur3sx
8dgZAeiPRkkPD2bYOKsectXWdMhzF+HJqp29DGKaVAUqjbpt42OBLwEEKRfSyohovBdEv0Hj4gqM
i2srHwVOnFqEEnPYIGGW4bI2AiiXLcWT/GtouY8d2L8ACsK27rp9Uzi/sin+4Zf0R/htdHQG1E9q
7XUIoPdZNAmyRn9tmpkerv0Ukf8rMLXPuUQORZHam9pNgu9XC1agFhWCd/lNZIUXTcAX19Lb1A2Q
1ghwo+SMm8yLhsQ+sdxnwDtAH1V2Q39L0GGH0dOkFzAOzzuHZ7nrHyLkgcMIPjXObJZdQ+qsL02n
3pu6/pz2YCWB/wA+C7dRhbBjA4FisuGW2Nktj2MU4ezoIa1wMI+bp7DmvVQrNFZQHNRqHjDiW+Jp
DdIoBmz0xnNMHIPtyB0VVll0iqrfXkuN/HGS1O5p80Q+R5nf6FB/0X80ZYDMOPazPOutRoY9d0Xl
/hxToxovYqnH1hdb9l5z7Rqho3/yi1QgTeOWLeLJRjTC388y6Aw2ins9QDTYKUF+nU/mZLOoA8iV
lmXjpBhZyJlwGg1w3rW+RX8tzmKoM340oo0mNGiZs4stbjSakCh1UsZ3Ealt7cyst7zRunDX9zHk
mkiQXuzGukl7koyx/lEnMyApql2lDkGCHDDrha7RHiUP0aMa5GI9osKkgPo+iRkbENkQEGWdivSQ
dNGI9pbwYCgaMnKmG85ts8HKzMOIsQ+HUj7lxOYliQZWRIpMH37SXgsIdZj6DFHPfkm4yZhKTwyG
fNRDGcAW62JeM4rGeX7jGp2pEKPNGwFWwLUQMgQdTHbsUGcL7Mxjj+omqhX7xAgs66ZzeWKQXUwp
XdmNpVRZ/nQMsOGAifMyvEo9FUwHsHhT9m20hMULvfDgRT2g+Iv7phaOEsm+cLR74z6NEnp1YJ69
lmQJmHkDSovufX8VeDYwDkqATlDe8dLvUFEVuT6ybGNPr65cO4kU2PEmTkzUkKPQ1SEi6JosbsuW
vOqLa1Pw3Pt1M6b36K7ynqplMpm3WWpMIdp1k0G9rK5BLr24iXA1NIX7MBbiLO9o5171cdplybYe
m3x8pnaZYjHV9ziYobjMTgylKbTr1AVD+4vSNM8d0DBmsaltH6ePPlDWZcZfirZ3w7ke/qjz0XQ6
FB9jm/exA14JFaAENexpY8LQD74A2G6z66TVTa4yNHnhPqSay5vQVfTOX4OMhsgDbHCj+ZZ1hnoc
PKhvxbldA5fTWcFA33QfmFox+pbg+RjofDZLp3H7mFWe0/y0nCbPvrZV7rt3hpaP9bmf9y39XlOw
dmXvWBIkZVWIh0JHiROBDzPq1T4smx7/a63OkL4saUPg9zCmloBNU8r2srMhhvU8zASbCS8r6TuC
dyVql6pkrhBsn+Azy9Apwi+tnc96qGarPPk7qw09uMt80SokpLQk6q7zENwP9eRyxiMXTj5g51Ha
QcQNTjcr87779dAA7xn5gPmjkE7H2YlcW0GDKwaLgaVr7/GEJDdvNS5k4TkFFRG2hflSlQVYzaH2
rc+1TLOWeyJNqBfyPmi9OBqL86H3xtYBIOl2PKO3//iP//yf//4x/Jf/K7/Pk9HPs//I2vQe2FtT
/99/2P/4j+L//78XP/mTC9NaN2zbVQC7pSsck3/+4/UxzHz+ZeP/tF5oirYFf+6lewOlsjL/XKPp
Fiba9fFAciWQaRquELZUSpnO+0BJH06JHyAjmveFe06G3G/GokWBqLav/r1I7vtIgYQ8bQ7cK17z
17MpdwFEIG0nYt3bHA9lrI/Ktcm2dMe2l9PnhjIcAeZi36rOquv8Fm7JNvzl77GH3ONdfege9IO7
Ox507ZOZtrIN13SEodz5N735ZH4YuoNZAQqqW+02bNx92tGuHaOfpGj3x0PNU7VcHZZhCfrqpmCA
6n0ostw8prxPfWOUt65NJY/yH+geD05D3EaXZZXz8ukPx6OuDNCwIOAYuhSmMJcDjAHKgCiifT6G
1qazrqGiUeq1NtxrZ8cjWR/HZ1iGI5VuKmEJsZxKLa0yQ6esrZc/6UZCGg9PRDCMtRDCgOVr2raQ
arHBRpkajuETApLcueOegfW/Hs9JFcRG20Yn1uPKcjSkZQhXWlKX1nI5muGY6YOgLeqFyA+ZpqSk
EqKPrydxcWIVzp9+sTQIZbECuSlN15rH/WYV1k3miDAAWIgm8UFO+g9dzHU286C0FCV9Um4B2a/W
rRPnyNrikLTVbZoqyjGNxXwqU3pZ7qO/MgjrWTY53ZhxN4ruEZ/W2+OrY2X1G29DzavnzRDLjiRk
agjViXuBW2QhFHaUn6Y2ubFizKHch+Px1oZmm5Yubcdi1+mL3aZXVuB4cFqx6gJ7G7RW/2mKTJs0
uKVIAILp/A/iSct2hHTp5xmLI9kNCwWEFTNSWjdnGuhYjby3HMoLh4bX8VBrC9PRlW25hu1K1ub7
qRzMhEHMMNS0x3GrxurIw11s6trfx+PMP3mxKoHG2rotbdcku1jEMZveQRSeIRUaL1U1a9XqEd2d
KG0+q4LuspLWcGIaVw4RQSjTIa4l0aR4PzY39OphQsv3jEZslXNUDuoaJIOyT8zhyvIgDpUvIDCu
+eEG1Vzu79Cs2HFj05yndjbudcSeo5kll1vo1B2fypVPJnhHKlexy6XjLFaHYA9XndmiooEK0A77
oejB8NyI+owXnZjB1ZEBGxLS4jgxrMVXU02sSlfBAZlL8XL2OG02yfSUgsE9PqbVT+U4goODKjtl
ofefCiQeODqLT1XSTatsBDGtu+MR1hYglBUhDMM0bWN53Ju2sCSCksBvU+N6ChJQHYFfTOhOUz+E
6pZd53iMnBjW2vwZMLh1CHUWR+LiU6Up1Os6okVqoYyp09XSqAE0IQkIwmHHx7cayjVdKl/S1YW7
WOzSUGpQPvgoN7vtENUvY/ci6O4s/CWOB1r7VIbiLtMtR0mW+/tPJTLDieFLQ07v/M8tSBPS9svj
IQyxclq8jTH/hjcHvJnbgqKVTmqN/JNyxUPQdzaSuvaVM4uUYGGs4un7VJbeTuY09xFnLimRHf8V
qzP6ZqCLxW+7VLjSYP4RMcalntyH8feh8iiLxbvjkdZ29Nvhzr/kzXDjYGyDCnXBM17wvCaQJple
BNJVx6Osj8fhILSkCZpyscc68sjI08F0RqjDRYB1eKFuXVSZ01OH/V8X1PK0Jwn4Z6j5+74Z0CSr
tM981khejf4lKlrTxeBkMJcHTJhBtaidTOp6jxNJBQHZgieve/GjIXWkqCflo55sW+RKkqti6gp4
LyNYdBvG6/nxKVmf+H/9zsVaNieydYCpc85yHQt3W2rJeTr8Ph5kfcP8K8hiMQ9TFJjgwzgE/BsB
MiOiyn88wsrZZruOqbjCLSnsZX4C9RtJDZtjJjNzsEXTMOhfe8O1PuvuAGZu8HOo5mkVBPqJJbUy
f7br6o7rOkooc3k/eFPjVaR3JClt+BL2Zbzt3OwQ1KD5j4/wVKDFDmlpU0CnJFA32gCLaqhrEJBp
l/57YRbntVd3cW2HhGGSwQG8jnSlALj/QRDFHhTMnXCX2R1Z36S3GV+rF8VT6Jo/fR0YoQNX59+L
s3huG5pWWENg4vZFAzNxnvIc6p06kfWvfpg3g1lcO5SOyiaYlx5cmdoODllZbFV36vm0tsBhQLjg
lnXFUlscXYEMi4ovznNQv0lm/m3we7KfYMHuq/7p+Kyt7FYykH+FEu+PLlL9OIxBwdJnrnZRfR9F
4YnduhrBkIYFC8cw9eXbNqsmhRoFUyYVBWfmTLbm8x8M4k2IxXbJaWFlypg/fef8nOrg4LaItB+P
sfblFacOL3TXcB25ODthD3lFCZQPxnT+RQuzbyX9SqOyThSNVmbL0VE/QZ6O/PBDJUDKGGpUzPcY
3CA7GGgKw3pFMPv4YOYJWVxYRHEUVRuBacDybkyVHWeBRRTauHhOhhtEk5sz7jEc+YDPHg+28nzF
pgakHy90kwxq8XWgJ5iR7UOANgG976t0CG5LD0a6VygTw3H0XxDucA5efTIFOBV5cb51eahaxA9L
Ltmk+RwkgbjpJBVqxwM2geBcf+63UPdqxB5OjHnlM7pQBpR0pa1DF1hETlFsaLK/pNf75jmKpvOm
Lk58w5UFOS9Dcz6NTKWWT1nKunXgGnTjzRoGcBQjUzZ29WuGltH2+AdcOY6UYeiOKV02sLF8gWlQ
0WENYL3Q1QYq78Vk3acDcsoIuQ9XpVMb9NACutTHo66Mj6hUxQzaKHMh6f3JlKWAxfNERyZ4yBFo
+KxcTObRrzgeZeVDKUPwslS8Wliki6O2liQPekwUG6VLF1SRh6LU8RArm00JFJCobqM3CPX7/UAG
xNFqKUhEu1kfRJO5Dj4dlWOEp6i9aeLvr4t34eYRv0lGw8hw3S4kyeuwukd3Gs5pCC3k8AeDYtrM
ORWypVhchBNFUxANROEV2EAyw9ozs1/IYHdx7z4fj2WszSA7hnOXQ8v5UNmAtdMpPydFrncGMiDA
jzb2a3Jub6HqbKZn+CgY7rn1xt+eekSsLY83kR39/WRajV1rAMI4jmFx97p7ZvTG/vjo1tb52xCL
FdjZQnVGNocogePUCFN6FThl/8QHOzWSxUVvUsxGDoM7UqTTz9gjXjR2f/+OpO5p0cVRUlrm8kjq
ZKv1ms+1UsTZrWbcV2q6hpR34mxdnbA3UebV8maBt33WVGNBFH9wgFM/12O2S/zfx7/K6nS9CbI4
wLPa41GXEMRAxwphnuhaxO3fv+vfTdd8fb0ZSGy0dR7MXwKN2VlyoroOm/HTH4yDa0KXjuK1ZCwO
H6c3SSXnHn9Y/Xa91y5//Pf+/sVpg3JJmAK1wr/YbD+rBt+6Ge16PMbKNU6V8V9jWNwE8VhyMniM
AfVknEUa405HAXI0EL0zMcTj7kM8GyT18ahry8xWXECkLIZFne791zEaW6H1T1QPcokRY6yhQ79o
ToVZW2hvwixPGNdrqtQqmMB8fDVwYtK9E6vsxDicxfmiBX2q2XT9YXIiFWVdScSpuvL1+GSdGsXi
dMlDWCf6/DKu3NfSCbYk5CcWweolQH/TZQ1z3zjLlIrXQ2YX8+FC9dx70Hf6L9hKdJe0DdDdWdrg
bLxGG3uDOIuutseHt5YB0Z92BJ1joT70s0QHiS4J5+7E7CIZothcfXcxC5/8pzA6Ubldm0qHciOR
TMui4P1+3QVtPbTx4MNuJBOnLQgvPD0xnLUlQbOFq5TRuNTy34doy7GItEBxF1TFVT3p596I7H7X
nshE1q7tN2Hk8vI0JkCjKWH8wLuA3Ml04dmQjhdaHP7BIkcjxMA/zqbEsExHnEl5llXygdzKearN
DFdWBH27P2gfqTdhzMWI2sY2mzEiTNiEO1Am54andkOrn0gJ/jqVF++zd3EWe7bR2lHk83oL6l35
u7oGvLTBPmXTySu1z7cw209EXF10sM8kLzVBB2QR0M/gbkBhBL6sPVX9TENMd8e30LymPgzpTYTF
CRFNha2KlgiOTD8PbXqD9NFLW2KVUkE0lprztexzZ9ZHPrGf1lYhdSdeEGwnmi2Lxe77sRvlWYCy
24TfZ6XHl6I1DkC+kCLA4uT4KD8Gc3m7g0CgtWjT3VkskEJMsW2HKL1xiOnfGhN9tyqcBQ7ZC1EG
3nXm6h0P+XEzE1LSIkP2WacptzgvelBrkjwCKVTHf3AdzBLsadpmQEpPBPq4RlyKOHSiHbYAXeFF
IEv5Y+NBFDwDmHo3BOo3IlPyRAzjVJBFTpQn0ajyqCtJ9a1LOzmEkFJ2yHd9avHJQK4EX8UtFL4T
iesKOmIeGw92uqfgCJb9WrvXcj1oIQhxEzu8KiA6mGda6un3FqZYj7Iymu95YUQRMmDo5EDDy2LU
rFDeOAulik7Vf9eWES0sqiUAG+wPjUjAXH7sZ0x1bqoLbM/ODPhdfaAjMXMKeLU24W9DzT/lTRIa
TEVidQmheuwCAUuYL6jNnThdjI+bn3UjbMpZlqBZt+x3ygpaKXIaCCDuo3trOLOQ00Jr1cc5NVbX
6d7aDhtjgx1zd9dP17Vsznqs5tFpPPGd1/bKjGqgFqVz0C2XMHA2p3ZQcIXm7QqAxGW7GQr/WjuZ
Fq8Gmvug85YE1zb/8zeziv/FVAPPIzvxPMTMQOefxVifn9GtzU6Mad527w9W5pY+KEVDIn3ARoHf
lFbaS7ZlLy/Jie2zJkjuo9p/BBaDxXhyIi/+mI3P8cAZcL4hpmAudqgLHFELS7SVmsnTr9yZSeFV
t64GsYkjqr0bahwXU9NJdsfPufVx/ivu4hxv4RyGfDVOhrCB7lUOOg01sBWj3+x1KN/1NhoaRHT/
IKqywB64VIjE8mKcRkPDnxY4vOarb13s3FV4AI5kINs2D28B0RyOx1vpBQNN4ZAFxzdjz5a5GbwP
LcqdpjxLYkfcgqTyIYmVwSXSEUgvFkG+62USfjPTbtzMLZcNYHDy0cGpsfxqshOTvraO3/yaZQqX
TmaMCCm/Ro8PkfqKpgPa2iemeCXbeTfkZQ3OaGrUHY2aFQVl86xFTnoj9TOQqcLYBggJbmI4dDvy
yBNTPSc1y53zdnDi/SbFgE9GgUNcJPx+WDsExL9Uz80mPkeY8cRnXTtl34ZaPMPBpPmBYRPKKJBd
rvFFyWiLnRjQ2q1BtWjGG811drEYj9RqilWg8RGAtUMorlO3iVrcx5L60a/iU13Y1aUBtMRBKcYE
6LQ4B9KpSwt/PkvtysWGUCuv+gA1eQDrxh+ccBw3/4y02PkVtPgqLKnRJirut7pXJrum1IethuZT
NIgnv7XL7fG1sfq9aFXM8BL6Y8umFY2syUeKh+J6znz2o3tTTtPX4zFWJ5CUY0aWgFtcvlkqPcmC
tppJye0MXE9edcTAsrw5kf9+GAqXLo2X+cS2gOou6xhO67cU6yliVZ6l+bs2saPHNsm65MQlvxrH
1NH9AI0juV/f7yYyJAeEObK2oM88tCtMLBthrRdteXN83ow5iX63bxmRQ3bE+agoCS87yr6fG67d
UwaIdK8+r8e8Qqu2i3/kthldxTZ00FaGkIbHESllG3Z8n0GBPPEjPhwe848QYs6FAfl9AAdjgxUB
C2ZaSwN74jbDpjCsMkj302Ad6PzMVOnO2ni1gT7UNAvv2Z1Eb0sTp7bH+nzMvQvcrnVw2IudaOiG
qN0sxR2rsU3E4icN15IAE9omMHd5hwcLGi2oQWKtc5Dkv88pWsgnvv6HxSwkWY5Jd2NGm5GMvP/6
SWeGgMrIQuoOlrjh9pe1zC4s6Z7CmM2DWXz8d4EWh1wfqzoRikAgCPyNlZm3JVJZtt3DkQqxsAnd
J+kgK3P8c68Pj+/N+OTHDoRXWNBCbbM8E12MLULE48pO/Fmtxgl3/1aoZUEwCzQ/SixCVQjDFGm7
h399iZHPiRPu46371xf755CWdcGyaFv4VeRTHgaAshyi6xpFu8fqqi3GHmfuLVe/2DixqHYFixYQ
q46LYjCm6AqX/tMfDBrJNJaqa37sHEwNAkC+Q1KpdfrnXg4b2ce7sTUfjodZOaMgR/B0Bc5PR3OZ
zXnW4Axm6qKyYuAA2b9O4SlIzXoEi+fxjJH9gJ3G+tUs4s5GswSztsQgaZmi5tfxUaxt+LmZSGfU
wFUDaMX7zcbBotVOMQdBEwOTYbN/jLPusxVNwSPIQffeh+SE/So+fQ/Uy5BhMIamK07kNB8edfMC
oqlAVg97R7mLA38c6g4ZSK7lqrL9fWnsU+05vspYUVWrilu/UeMZ8pjat+OjX92Kb8LO74Q3T6vC
zOGy6YTNQQ8WM+kfzcVZsfJ4GGM+SD4cNG/iLE5Vq/Fg485EWFcvSEMzdCmmG5mr28SLdyjnocuS
YBk8iPPek1uj1S+SojpR1lybYurOIDToqM1J3fuxWlmcRY0kA6mNJxSzyivyIGQ2+R86XRkiSy7i
HSJAdwQE/SlmxYd0ku/r6IALBOHnu+59cJH6SVc3fM4pNV4a07Dwy8keW1wnN2rITsFP1zYOxWIK
/LxlLeB176OlwhvrdD5hyyq9Vm7zaSrSU53DjzSpeUgm7qNwiFae5V7qTmMILw/ZyyqCEW7L4mY0
dGQqrDi/7kHDvNpwl79oQT7cIMylP1pjXdy1NvIscQSv3PG43UWbqpsyUdnj8SW3trLf/rrFhkp7
Kw+akF839sjHDA0Iyupz4KsT+dPqd30zCYsNJH0JTcblrO1nNSDKsNTl5RZIIxC9Ydj+wZhskkJO
QwBgSxRHgLNA2I6cuK3uIOlX7UKkDMBR/UkYhxqozUI1QRotVk+u9BKkNgc74kPZOJxn6I5Gzt/G
Tc3r502Y+Qu+PXv6MJswBAIJE8+V7B6PqBHkGbiz/NegmafKVat7gjKABKBiC31ZNnMMwxbNqMqz
MA5u9W7cJVEYnDjnVlcDEJj5RpwfjYvErYzwpSm1oAKMHRl7WQSfYPdexwm5VBtm4sR3Wo+GJMT8
SBAfYPthFIlSszRGhA3QWWAEL1oXP0em/Nb8/TccHS4wPULNzwQK5IuRBeVUpmqK8NnoEHhycLJo
jLbcHV/fK5+IfIKzhIYdcLplV9JA/BNsG68ed5jay7hBZgtJleIE7PRUlMVdFEF98dIs4SMN9f2U
DxxG0d8fCLANEgqagi5v7cWpELUp1uyBW52N6JrYnk/r0Tnxjl8ZBd+CxojJ+W59QHR5RaZNfe/N
4sg/TOfJE6c6FCsHKAEAw82iIwLE5/vtqel9qwcVY8iixyRG2M1DM00LTqzhj8Ow6TNSZKHaCqR1
eSmTDJfciDFuWuFjGf2wZHJiS34cBm853WZ3MFsUHhcX7wiCHrnVEefI0DFvW02zttaoW7vIH5rz
48t3JRRvV2rvDqVNSWH8/YzhPEVTyaShgfOMkncSqV6B/PjxIB83PSrO8+EiYe8Kyinvg7R6WOuN
o1i9lTmhCUTWnIM+qjCIiGQGmWWYguDvVqkFMecDgLcgdAM1f8Q3J7WWRlNeuCyFAO2aM1WZWEEY
bnwGaWhvGHU8XxKP00lE/crasCWPGIV8CqCU5VAxnDYK32KJt10SfUkCeutZG6gTX20tik0vk6IR
C/DDbTdAT7NdnyjjUNx7YfyEcOmph8y839+nv3NyLyGTA+fiOFicB3HkI2lsR9h/YW0VJDhvqS8q
S6+n8euk/Ty+QFZicVK74JMY00eKQCEinE+NdNYLTdtridU6eig59ktUT7Ajo30ah1GzPR50ZRI5
ubkZTJd1woH0foWIrK21qkJVTEt6RKHMyQAlKdOL41EWzwjXRGSAI499zLMWSvRyHvF4KrkfeGfm
TnvROGjPBFQn8BZ4AKx+FqHyOyBqGI7TRaXp5y72Pf+L/PvPd9oK9V9aCz/yYqxCLG8Wf/yfm/BH
ldf57+a/5//sn//a+//of+6KX9mnpvr1q7l5LZb/5rv/kL//f+NvX5vXd3/YZSjy/z/Ozms5buVc
27eyy+dwIYcDnyDMDIeZIiVRJygFLqQGGjld/X4ge/8lDlmcf9mhHEipgUaHL7xhuR9e2uXhpRtE
/38qENtv/v/+8H9efv8tj0v98q9//JTDBul7eEkyWf3jPz/aZCMMTsb/JzKx/fX/+dnN95I/5rff
u0yc/v7L967/1z8U3fsn0Bfa5aoFccCAhfKP/5lefv/IMf7pUdHmhuI6JMfbKqaVbPv0X/+w/rnh
cgyPvU2Jk8XKDYP69fYjFLv/ydXJH/jN6iS+1v7xf29+9++N9e+P8r4exsnBzOWiMw4sVAAZIK+d
kxu/1KoVXerkOcWRa9zNuuY+aKZnlceutscz0cVpPcFiHGSKYBtsSF66tCeR0ooiuVgWALTqMtZh
b7rjEUV4gfqiOewGOaXfQZZbGBLBVjVt1AXnVT1TmTnJdHkEiu18DNfSf4eh2x3yx3lde6occlyP
UGa1XATwMY4oCwU1NqTZ6Le1bWhbUrt3e7t/GLpMOTP8yXT/Hp4LA8g+0AZAEifTXeet6y0iHjaA
Xxbkht4eSmd0bvgz7Znb8OSw+z2U43IiUHnh9LFYeH++aZFo3kLZgjdt8k2PNud+9kckcp67VVa/
8NWp7ItJ8crlzMAnRxFyJ8T44HJtVwVEZzPdr0fWUhwfVhebh3nlurfSNA+mdEbGsCmx02gHbe+h
j3aZ9IoSqjgx3eaG1jwSPSNplFt29Mdm/M+K/0DxZZsHClCkU8ByYIOervA80dbCMSibW5M33maq
JqISfFCQIWgUqGbbnTmJT8573n7D7zEs3xji+hs1jwpKdJLNKAv0CVyJLJv0T5qptPuPX2tbKX/c
m/8ehmyNA4B1BGPo9STXZmnlVYGCJQrX9ssqBWKDq2NcmaXMcPrNV+Bvs4pHCm2sM/H1mz20ydoA
xaeGwMHBK74eGgoGavqKMwf4VrhKhmrgrMSBbVWe/CXs2lCvk1qJUXiz5DgflmUmNC7TGlmCj6fg
zQrnOci3oDqQ9m8smNfP0Uikx6RtzgEyBGKX9sq1XG8wMwK7207mvuewOXw84ikDd1vacEVoxSDG
ARTqtIVMDk0hPkV6PnWczvCdxc5i306UHP81MylAl6CGhi/vkCEGPaUt6JIJ2DBmh3qxoK4b6wty
iyam85dC6m6yT5Wh+AokqF6uFKdRcBhs7OTh46d+c+jw0BT2aCQxVcTgJ3GxXcerzfZfg4mraK+k
ZfmcVcqEk7BczjW736wN+mSAmAmEKdayNrZn+eN8laaj0CESGHvlKMMvVTlcZHgn5+h5unZQmTqi
yerS3cbGGl+TqJ3j2Zxsi6337WxpP2MTltNGeT1+pRiVNpVoQ651lV3jweJ89uY+xeugX+5aczOF
KTrzzjVb78yuOL3dyKNoGGmEeqjrmKQFJzvSaeCWg59C7NYaRRE5o4BnXbNNv9epg3TeVOaqCKyq
Jx+l6C6+492ZPtI1p2rwtz7470kgxLVo0qksUvMk5EwszDXKIpnoIi3rNy/GYyf3lI6W9ijPnHan
h/1/xtrYYQ4qLuAeX094txidRk4/QSafhivXThwM+2Tchc1qI8oY4zDSCHeMjE5tdu4s4Rmir3aT
bQW01c3OPc/JWidX3oiTRFUbk0ujP/L6cdgB/YziZhbo5EfgLeypQh48bxBUjissIM68/skRRPKv
0g3d7pet1ktb8vVwqjClJWMMkt0CoUVkzo95PlU/s9EprptyMb8VntWeA7Kc3DC/pxxlmS2aQpQC
xdHXg9atXTgefoC+ptjaRT7M7pWXSefx7y8iwjTakBuATbNOXi3B6WFeM4xtR8yEfDGUIz5/ph01
7jyduaLfeSH2DA3drSbPDjoJVfI1W1GxwfOkchA/j0yvXuvITJLlb5akt5nz2BQALainEBmdbIy1
tMvZ4SRGLscum7vGsxYN+UejN68X2qHJTy0rs3M6Nm+WJINu+HfI7b+VPU5Czrig/Snjhj4ZBeqA
qo4VmUuN25mnr2cS9tPluL0fpWmuRcDpFFtOhnLACztJLBbMxlMRGVwFeE2nw961kATMLKwzZx1j
v48XyntHADfwRpdALoGvdzKrFuRuzytwJXEwXaiwQbXQqI279qnJNBy7h+usyb+MdYMZsjNGBUwn
wt+2OfMYbxeRrfJ1uZ6JrXn7k3evM7WwhxX3gpn04dar+/JynYfpzCinCF6WEP+CCst/bhSA362f
Py64uqWe1Cbp7KNKXHHPDNh+GziMjim+yXJOsxt7XJ8SD7kn5Fs/ewVhiO/E42SGhVAq98wBdNpe
355HR2mN3BJfTxcRtNeHAXKZfVv1HAa4enU71LyXaFpTe5+aarIrPeAZ9pjEd43E7iFHk2prwPT4
00xDfBhkiy+d3Z0T2nrnU/BMVEeJAhyb53r9TFYxKEUiufJMpY7DpXe66xEFxr8X1vx+c6glXD1o
9QGMOfngKFv1eWviTUteQc9Qzu0jMAnXr1xjfv67S3y7VsiRN1mOrTNzcq2sohK1BO2DyogSsNcJ
03ABqfoJL2/8B6v1AUHC1Hfy5T61rV2R0je27XOSJ6cnye8rxqT4TykB+T775ClaofR6sq5s5W60
f6EZmlx4msgK7IAwkDnzytst8keCQaOB+4w4l9UOGfZNqtq0nsQxEMNuDdz5RTr0Ks4QvUtWXtcW
PIOmvp4q3Y5qW00ugGNjV6DjjeWq83gm6j5dTlyy8Byoj9i0cvibTpb4oBtFi0cuLn6yT2+ptmDy
kbf608cvfHp2/h5Fo+pCPZxz0j4ZpUejuNUU3EiKtf3Uz4rtpwWpRNNWcdRM7U+rGeJPHw+5rdDX
U0wDYdu8NiEr+/fkii3s0rUae/O+dZQ47Frp4e/W1Ieef+yrIa/PtPnfhqgqA25wNhp9nJGngWHm
DurqNQyoGPo9uPHnVvabjV16hWE1shy9g/dBHI1adugRMfj4bU9DczI1amA6XUbqk1wUJ6u3aLAl
Kjkh/ZVVt4vj4nFO8bgs04suxvmjLwjJV+HefTzq2z3zetSTYGnQdVnlFXr405ynuM3pnY1wLRKZ
QQLEKvx4sHc+KIaA25HnbY2h0yJs27t95jQoCg9u2nxxZ60N12a2joPXmJG7dueaaW+mlBOJc2lT
9AR5ye1/ctB6hhxKp8AX3W6dgAwEgKwqFbyRxQvugfFDIhslkun6N4tLv3MdPuKGS0Q8xjktLuEu
6Skm1mQYQk4oepf9MP9YvU7D40kq9Y8ypr/bTwVn5McT/PaFOftgBWxS4NtCOtkxCaHaaCF55W+y
gXBzazGX+6SMe/O26QkhIzAZq7yzHBT/Ye3GYBDOPMGb9US1hQ8MKIpp306j11MucrALo4pYK3xG
bFu7ofrSeYV7hdD0Od72e0ORtXMabUIwFJVeDzXGhugzsb1sW7s/NdxkscHs5VMNNzD6eF7fHLEo
zvy+qZk3KNCnWVyzKlMxb+7NY1XWt41qTPdDsXjG3548lwtlEwWktYli5cmVDZeiAzCDdlYv8/ao
Qmsqfatq8ZqcTKTcP36nN5vR3XT7HPJxbo9tV76ePqeWlZ7NXQkJp9OeATuidU9I90mXY/ojVlH3
/i/GA1YINJl/GqcEQJxJ8yzDBo2XS7BLMVqoedga6cC6chKPh5Jj45xa0JvvxtUIvpBKB4c6gYn+
+h0HWfQjhBLGnBZrh754fOHJePz68Zu9WYiMgn8rMT6F0k3C5PUoTqu3s6bhWqWgYWKB+AcP6MPl
bXHXpeCxnvlw770USHLGoS1IWe/kw9WmZY9DWaDXh8TW/TDmGAQQFJ0Z5b373tQ3qjX6rCSf21P8
EchXNXVcrEfRyZZF/Tlz5jikIk6HuhzyR1DGQ4nRc+M+/RdTyQ5D9ROwkumeHB+D6xZGvGCpPAkj
Uf1MJumF6GeP8tBqiPDjwd59RUJFAFFAowjHX7+ipWdKAUaSHWCuWhaYSpw9p+VSaASMI91Br5O4
yaykiee6um/23rZiiNCpl1KeBlzweuQ+U7OmoUDt0x1QvpRFTesREaOOomzbfzNHGmK7j9/13TUK
r/I3mIEk/2QnNGWXUi2vK+jserIzsqnGqMlMQ1uIc/Ktb8Oo3wGpvUkCohPAkfb67bRUlvUysHQG
12ufR3U0Q10ZMYJR5zaK4dL7c6V1F5jMcykvGN4W2XROy/NNeM4z8FG5GYiKKX6fvm+GSDVamnzb
FvxiOzQCJxUzOcIFDrEIQE6TCjTjg4aZd645LwdNxRHh70863XsCABM4NVCb1xNBwbukiNlDTiW7
P0xSW8PBJtgoXDs7Ez2+qTJs8TmLeIPbAEaGA/B6LB3PgaJMjdKnHKVZeIeacqdgEwvGusNusnGw
jnZaxS9LLBIOi7Kq1dd500K2TNnvxrHDmfXvvz2VPzYyXVoOqpMncrKxQWoJKuAqBxpbw1zshmYu
gngexH8x0ShRUtKhkk8eerLiYmPC7xnrE1/gJYfXmF2+5HS7Dmkdt+e6tO/tXVoqhFikfSTWJ2Np
YnLx+1GxJ/ZaBWEaTD6iJa29lJKHQm/HWh1SBc+6S2cVeSm7yXqMrr1Yj1IFVf4NwaYcHac3P9M2
B0q8YERJWJydzVC3Jf4qfdramoTZnDO6i5r9Fiz+cYLnc9l3Qz2QsYHmD0rdaK8tMx3uRN7geFkq
X/loSeR1i4bXoaqEA0q34eLm+q5q3OnvlghYn6jfIC2u0hEDQ32yIXtEKIpkgait4+Z8O7Rm83kR
lYMrY2WEfTmql5mZLju1tfIvq7PI61W9nnEYMJjf/ccL8xR/vJWlocpt0g5bC5Lu2OuZ0RcVV48k
5nBghzypqqgPKEoUe0cr3T3ye1Pg4WgUcq33F5U1wTKZbQigVSPsIJ5Mm8b4GFOop4RkTL13Jth8
56gGxe0yTWD0VGLp108HtLyxtZE70PBGAx8tzbiYRKNHbT/GZ26FbQm8XiIsYIJn6gYG0YJ98lGw
abHRhOy45G0Vif4Jy0MzHzFUiq9SMF2hlOWXvqB+//EHeGdYUkAdxgK5Cufjyfw3Ln4iYuIyGmIN
tUHPmiFKNmYPDlo03fxtTgfLJi6N6y8Tmv/nNGy2e/3krdm9dCS2qBA43LbD/9wYhVV4RYEXJrdl
H1mZMAPIxe3eGLBCqrpBjbq5zA9qC61XWIp4+Pjtt+/3x/DuhiaBEQzpCrsO2uEnb18kY2yVEn9P
p/Kwslgsr1J27mrO5+KbdxYS159N3VenWI5mzuv39BxWjdThvCdTvVKYm1jj41cUJz0L3rSrtuWZ
TX7yZtu+YjWhmAMqk2B4g+X8ObFNCq6hrSAPW56wqqhO1WHGuKyb7L8/EFAF2qdgZAGzqycRt1hr
hy2MK2CbDWp/J3MD+PyoLeo5CZi3U7jpiFDkA45DxH2aUPcoskBOQPkBjyF8pTe+kiVTjMQnvbr4
eFm8XZVbdQ2gJCUgjVreyXFd1Io3lB1RU41hXlin3C1bzT5DuX1tb1qgKEdP3YzeVtPYZyV25x+P
/86puPUGCIa3MvmmE/r669ltRqQvUsi8w6o34ZDYtRmm47BMYS6slRrn3B37RMUVfaqT+Mtci/V6
TDHFwILMG3CI1fEMb8xlOQ5DWd7HKLX+/ZiCxhQ+N5D/NgDYaS+lHQtbyzuqkJWXDhcFzllRjK3D
fTmUyZmI6p3vYUEJtmgQ0yjnnHw9Hf04Om0qKasirWhEZV4Uu4KI5lAsBQdEM5V7RcEKZzTsKlLL
YT2DnH2bnPCmfwy/Pd4fhxTWCsvcl5v7s9poX/u0dj5PWln3EUoPDiqFwlVaVJxiQoyP18HbTczA
VJI5L0Ch03F8PXCBj52N/zHLIK9Tayfwd0h2mgEq6sxAb2+BbaBNiwh9ZYLjkwnGtK5vJyQKgYk4
1V96b9ZB5RUpFq8Sa00ofEGmqe3BqnIr/PgV3xt5K3psiGuyg1M5hbG2uxiYSoUlVIwuYqEK9bAu
k9hls66hYqFisgwMIVQc65ys2LtDEzhu5FVSd+9kk41JrmfdQuaXuWb6WdTJfFhzRxxGBdP3Tpny
x9qe84tyWs5JBL47MjRBk6IB/9JPzsyhzfppVgkrFCemDeRB2feCEie/b1q8zN/01Kv+ylytuW/0
zcnwv5hx4lEyAYDgHKevFxWMsgK5eM4Wo7Hs3SoxYMHI0kL33utrdB7UBMr2gN8uMIjHj4d+byOh
es6pQbsGqN/J0B1PJet1i3GcEpe6dDZ3eYX9dYbBW+XKp35IZmwSbVU6Z06Q90amFAyCdUOr6qe1
UDlVQmsWXrqvsaHWMeiLZtoo+MxLREMUTw16d1bPRI/vbd8N/AollX8DeH4903YqKUVZCrGtM9iX
3P/JQ92PyuHjSX1vMVHoBSxOiQhY+8khMdVIQdg1EVwed0M0tm62n0ZcU62pg3vaJNauwcDxYbbG
+unjkU+lqQgy2LrOVkLEV2VrJ7x+wUnmeZPpLlby6YRYtqFoBz3uf7gWnCziSTfSxPytzfTL2Jz2
dYfLfF7k7UEYcxaklgfmSDmnS/h2znkkOp8bjJnU5hRph/DGZOcWZUYKgGMaUNm0rcjJaXKfiRHe
rigd1M5WNYIPSr9oC1f+uBRcNa/csWZFzcZALUWIlO7mAM0YSyOTn4Hcl6WHQPRSn0ua3nvHrb5J
AZyaIwW610NXxioVF/E0PBPj8ntKVG2HlijyLjzzfbe/6I/w+Pf3/XOgk6WVir43ihJRyWlRjaCQ
fYyRZJo+5JOf28W4mSDHX7pcQI0qqW37GLaYoTaf01X5vY5On2MDcOKtRCWeavzJC+MPleUVGwnb
ycNqNybKEflVYeiPqZGOvoPlaTB6OS6OanroRvkrdoevGMhci4oWmnC1H3XX/oQd/bn21opAKldA
uy493suqFRkyRmu29JYAKFPnw7vAPVix9WBZxtsyPWe3+Ha/blsFGsQGjEWA5CSaQOXGrAaDlynE
oiOsZhnJTdyk2SfDXecIODddeg0v+WTZn/mcmzb56y+6xRBwjqytkEwZCOTj65n02ravU7pdUd07
t7ju6uh9OXlusl7lPBCP7gCJ4R4EeS9x1ClQOjlSlW0HZaF+NbYJiIlgErp0986QG9hnYhTK5V05
jRx9xGjc8usyJF1BbWnTc3IAR8k0K8NxJVjrCduhmGDrK1t1vtOpAFpPqrA08Zt9NNrchT2Kpmvg
xkknvZDuINSvYFgNWaeB1Q2AVgMuFlkbwdhWVbN9KRQv0v0wtbF+V9lmN/pA5ye5q+2pi2EOr24x
whue1HmXmskcKVmdX+R0IS+XWk/JW2wlP1bNahwbq7evKhXvUFMXFnoFQ/lgCUw4g7aXjQHFtcyu
ZxiUD3pVZ0HcNtkVfbsqFNPk3SCD1ezWSleDWgM9hSkcBWsuvGMrGuPBndTuCuLvEIFHqfYJDxHk
tYwvmlEtd6k9jwFe5SWu93p7NGt9Ocylo1x0dG6jjELtldIn867XjNbXMbG9tOg70B1WJvsFc+Fi
JwFv3cIkKI/JYNjMWCcjbU61585Q82vASO7zPE/F9erM8w5QrPK0gmCbAknzHgUhxBMelFHB4L5x
tG951YtQBaIUKcCEAKx0mL6KdlDD1VWn6xLkZOTiifoJaYXshyIkRZs5mx9Tun+7DHeLYHImEeSW
yDGJ6tWnLEaC39YUdBfGNa+APZdSfndQzTguCTIx3eXGt3D8ehr73l+WYvxuTKLHGl6L171X9YZP
fJoGY3Nsl8Ev5OB+M5YBFIKjNkkoSLvDtlXkfjXc9jrpPPVi1Mzitizr5rM1u7Mf1212RUKkIVDS
9zcD4HqYcL1W/qXUao5bL6qYjNH1l7lQ6iW0Nz9zW3HnUFXsHp2levWNQpRXQjgysHKgcZY2698A
i9bXdjy0O6+InU+LoLvtlbE4tCramtOSAjZJJVaxWI+NIXZS4GqlYh3SdTWfVy0ZItepdNylvJZu
FTrBSBOhBNquWgAXgFVmtGOKa1jiRvqEtFyQgzbcy9667/vKi9S8t0O0PPvDRFvt6Hn5bkqtaK27
pPM7d52SCN+l2QqGQpu/VFVv/yznHKj3qsZRhhN8GDfaRH1UzzQwb02D+5HeEyZp6YgpU9NpD/Ey
AiGbizvNzKlYDH/B9HwCpReNa/ZzFd6hkd0hH8RllddPtWhgQSm/SOSsQKEbd/DWEixfWtHUWWas
iPRmw3Q0j4rVP0kHfkk2r1PU2Ut7tBtDv9484JRuyPxWEwlb3vuspOg6qG5xIc3pOleMT2paT5FR
O000e9ocLI1q3uVxeStENgd1h42h87tY19HcYDR1hctvtl/lkD3Zmf51BADpN1B8AqVXKC3G3UUh
xivK2ahYFus3DrsncyhTP9GQDFkcGzR8WhgXDfFirwJJ0fXq3rPzl7WsbjM3S3aZjCVRZJn4VPEX
30zL9CC9NQmmRmVNgm6orGqvK7axo8HSBUuV/aDRUQcpST5awGkeAj8HoYeURb6U4CBixfwSa4hA
zmNxXBFMwdTVmq7qcbxjSV93hs6ArZ4EMSiD0Jj7lf2qHftVp8bPsWVY5UOfanuX+fYb8FOcGhCZ
FKs0d/FkJ9For7qfTTnA73LB5MQbbBD2htB5Y+QMkSnRZpojFVbgqqICxtR+FWnhYhnuVrgpV7sh
KdJdUpvZXWxjIZ+7HXcqxt8EdSKv91hnkBqXRtyGCDy2N9pizFh3NwSmNCzXu3lMvNtGKcbcp9GY
h477sijppVd6t7MW3xq28ZVzhLVNL86Hv/MwJe7BdejYiGa6hq9w1wHuDxqgSPt+ru2A0vsespY/
5OZhic1IV4vbxDOOtRWHcdxF+J74Qwr8LplsCglEKpCJJcyQavoJMX4I1q7Y0xV4zJP8ebDn42qm
tAys4spZ3H1OfZasaL1q1/nJaLvrWq/vYYjJMFP56wQFgGZW3MAuxaVYjMumE+FI4TQDXhPNSnI7
5tm+SOKXuYlx8TbdnLK/xFLRxgJ5XO7KtndCGpRZIJViN5UE0KNetsFoq6ufjnpUSQXBNesrLp3f
xMpm6oTfyuZe1jLo62oIlMJgKZHLiX756rXyUOWmL4Qaag7xWZ3OTwCa+JpJk/ulvb4kNVK/Zu5F
Y62+jPgvj24vA+pMuKc6fjIsV9ZY6tdNan/SMvFV2usUShuQ9exlD10Jv39qsp1nZAfRFgeOez/W
cDKqu6OyGOD8PNYyNoWlT3v5u1NlV4tikGURGfirmv5U0zXScTeXCnCcVTX2claGqBiKG682r4dh
c3ABJdQve1tLai+0BwXWst0b9a3aefKnGLLkV2J75aU+tnqopPqXtl0B0K8tZHd+A8HN+Krv3Ggc
leNaF6T02Tx+E+bSYsiBiKKbLbvMYne1xb5lgeSJ+9BTfD8Ma91iLTZ1u3aw89BT2oEEuStRnUwu
G84z/ldyo/FLhSb3Rh/floVRHqFPB7ZM97lXRHWus4wlS0ynlm0uB1mUEEuomHH9iJup13dePV63
UxY4VfuwmCMVWu1GqOWdU6FiJOdEhJbatYHXx0kwdEbHLxjIuGljE6p5ulfA7dMV90Kv0+80SUdL
ZPkN0ig5v50hNSbo8F1qXnPoJMbGlYxqC82RDUaryxHt7DEfcXEWR9z2rszCNbEQwRVFF9kXtYQW
1IzUPLHbS1eQNqL92g32bnKQr7MFAY6wfiZVF2RclM5qfKmyjnN+ZeWoz5q67MSUPhloL1LZyKPc
aiNnXHdDXAXutHzr8wIl90a5X2x7V3b2oyd1bgKkw5xMPyR6su9kHC1mEZrDtDMV86bCnMMXcfNL
i9MfiYU2lzo73A9tFqY1HOWpAs86u3fx4HxBpvCmzzHZtDJzZ/Tdp2LSHui4UyFkpRrJkyOX51IH
+mwGjtLducK7WmnZBdDUL3K3vmrsHNsgy/vWFeP9ZKbR0JthMrthsRr+nOsHV+8jUeeXxF6L3y6Q
EjM1+TSr4pmSPlp/6ouM9S/jQqsdjYrnZKnuVm29wAUkiPXpvvSMuzSZLd+Y5iCd9G957t5YQn7z
Otj/q1GNflJld1Ybv8BIIfha9G+ulkPSS70wa5W7Cgq/obYbfhVeRaN954f7irSzmp+tZAobdN9D
1yqvLGN9WtP2Qtkaor2cb2QyQ3EqbpXhVzKNrGDtunYI9CC95TpTvXBQDLGClAZDQP6sg4I7ZUzb
KMGu3ZTmXYUVkFdaB8+M/4L1vweuN4XwJ1GJVoqXUs1+NB4bG87Hk1CrL0m8LL5d6reQ/l4svVuD
vGwPhXRDTw6h2zKjVtkoftHlfHjNDtqVNmOlaIovtGw/T4PwmykNO4UYyzRzf7bMo57r+a4w1es2
Xy713HQPreLdLEUJQ626zMthm+ZPyjrujdE6znoX0nWPLHvdT1jZkg+Ml7RGXtTOijlZ052ZyU84
EN2JpC0Pnsh+1QqRe5OYMlJK79PkNEdp5A+Wkf9lrNN9sZqBqNNdo9SXMUECGTqEoh/gjYm07E9y
Ur4lWn2cCfLjqj6wdy7aNAuXLjsMCb7iBbLdeRVpXZfj3+s8lGoSGtxfYpn3gE1i3yxt0ALWRT/Z
kdEMkek038rYLnycTx8Wy4hmoV2moxlZsXczifagg6OowVPC5aRNaxYB3qxmgEwWrhCIPIxDFkpl
+eIu20iIbPgqauxVjCSxbKNmnS6sIfeL2f7V46aqkWH39QBZAHupNOqFeq+uxsM8e3qoV4WzX2T9
xQOVyn3Rfult9kO3Hsu8FHwctKuX9RMwJpyB2v4eWNv1ADHHhy89+9Zo09I0ptDRDE4OpgBesZCP
aWc+NIaDzUfld0n7tTBc2p8iTBcsLNKEYKndW5X1iLVlaPA73Nf14IZDkeCp0d7AIb0wqyxK3O7G
mJ1wWbJwjgfobC9sgGg0DFC8MzLezVWuuHxtw1ezfI/F9o6Gyb0ciztF8vP0erbWY1oWn6xSRLLC
l0qhoODV19Jp/bp9tBNuWmN9nM2vyvRdap9qMe2BkH7ue3cnCcCGjCTa+2zV39TuR5cXTJ4VgO5h
PZpP2XCBArQv7MHP5ue4uMpm8Rntj2Of1aHTuP4ikMKVN3K6UeSjl7qsmCWc+slPxiqs6p8cd3vD
WC/UCbOs5UkZk0OsFLeAp4VfKtoVsY6/TnE4tmo4di9mrqJUmPmVrEPDuFMqwgVV3JjSDnL7KlW/
D7SxCRkDqJ2fhmm+6bQ4KpohbDton/D+0nH03earEHFkJPqxKalueS8JoMHJ7qKkfsha52rS61ul
/xzHdwJl2LKLbzLRRW71WaawW8o+chDfXs1sN1tLKMw2FAoGX20O9EmAkX82uuKaJorvDj3gmHuT
a7lQiSPL8qJLLpZ+ID5QLiFJYkv3c+UKLVZyE7Gy48ZLVeWu8+LdHBf7hf/PrdwAMZNdCjTAJXvL
iyqiznDMjXuz3yngcYxkDA3tQSoXWv40ZM8CZp/ryShv0t1CgtNw8ts7jYhaSX6VSx1a67hTzAtZ
32ibs/wRRD8sZjMURgXopJGhZyjB7H4bzdTv1NhfCmTohLark6fEvFV096Hqv/TlPjb1sGh3S/3c
kkfiUkfZwXQvFpV7YDDnBk2Wn7Z9X5LbdpayH2aDQFvetELdWUka2VlzzMcbFWxWY5D6lM5lazpX
SpUn/oxA2SD7R2fxgsX+Eie533Z0T57Hob+JRfe5c3/AKafMkUVZHhv+kg7HimPfWMqoKJ+8ZrmI
7ezeqsxPS4LxSV590RA8kl4TQR+OpqRFsh1xT3cIhl45mhsofZF4tQ1Bil+gKYrDBsct3OupuViV
PpLlslun5QIhG4A4+hghSIxPHmvh0Z1eFqOKSvNTbX1dVRNFzTtp3yXDcXXX0CsUSor2tZLtbTO7
7OA0tDVHqJz4HtXG1YSeRPnJSneGWx9lM+1pNpOguEfHai91PkKclkmYmZ8sd3waRp66nGiWJlEi
flTlrTMsVJayK4PFXDTGvTIdUnqWflO/2Jjk5Ea+swjBM9GGXrtmpAqXdqo9dvVwnJpy14wdHuFO
UNKw2ByMTfcXQb8G1Hm+A2b+fbStPKCocZdp9Xehyoe2mcnxqULXNc4yiiICb8kfMtf6zllwmISC
NFbc35ugU9vFINrPEjIsSUxaZH+lqPj6uISmPM/4KDV+GaHnMVwM+1qP7YPriiv+O2GTUK7TSgkK
9Zqi06GjFF+RHTSlvGvBEpkkeoPtoAOLLmw0aQ6O8RDCucuC1rIO2jDfAPPcSUt7ytuMG8bZm5nK
bTNGfZUH+E8cN/muloyZKsoYVvYYWvVzUd3FSfY4VOOPOZ6Czk0Pnjr7dt1FXK9kzH8Z+Ae26tcR
ySkR51Hd2HoI7vFyiAlyWZCTSczcXph1eS08/apfrIfCnXaVSMhXbM9Xm3kIStysevu50+zLdM0I
rMEpCpuLYPhLtyGrKy+KvT4onogEN7y2zFE8kVlMRpSMxp4MzRdmflVL7lKFxKt51IpfOYdF23s7
jT+xAOauBuuhb+cjzoN+6v5sdI3Z+V+OzmM7UiQLw0/EORD4bQLp5X1tOFVqKbCBC+zTz5eznJ4e
jZQJEff+Nr8L50dv8ndsci0FXu1s4WJ98mvmXmfkWxfBGKdFm/RNth9h8QrFPUHe32HRy8sk/bMS
wevi92cG8BfXfi8tM+pKefanMF7MLHHCl43FWSgr8dTR5hvd2inxOdSMZr6jSeQdpGlfKRud9Fvu
8q9aunt07PEy0pKo1jCuU+ev9MSr1wEgEXuZl/3RKOA+bFle/Dy8Y7Y42qL9dE3mUjuLEWI+CPna
l2YUhtmpnmwE++HOcROQwt0czlHrp5yhMPm+ZEFSiVd2e2QFO6W+ResejICPnD5kDpNI+y+92SSD
BZ0mTqpp/rNUYqfH0mziMf1X5DS42Zs+hrN1IoU7qTYRu3mxG4z+iGF3p/Dqai+NfWOMa/eK3KIC
xJ+ZFdWx4dH3ig9nHHl09G7kvHG2P0Zqx+lcX1Wrr6WXkawDTkFheOCeer6zLqdSwtSgS+9hfsgL
Qp7lMeMfokTcEei421h+BvEfZt2dyVlls/Szdp9ToT5xjoESrJ84ZQ4yeMN7i3XN/DYyfe5EtvdH
Xpj03ew4Q7ft0hnYEpflNKrys+H9Bkgjx8Iej9YScKALtl66Hz+RrNwXnXEtOxC0JdT/pUN2WrCb
Jj0xqvEwiuduHX6zrsB6aJb3ENXkf7Ecwxz/V5jOu+20z/jCX2TKX7r680MLKU1S3bNt1/dBG/4z
Wuu5HCZujeVtzPb1pPehfy/N8WX0nh1Px1I9CP+z4g7phy/XIuzAquPUqk5Scq3ZIbt4SVLqJdzu
B7yCOjPuzGWN3cE5TIR0ybo6rv3vmIZx5xmIdPPIxXQFLOmNMwfPdzNtST03ic9/dFyk4VwGgbHL
nH9ZKvbS/Rqn+egFpMYU8cZtlnN0Gv6v5rMkuD5A8+px6XpZFwdlF5kqPdTSPpc9R1Z3XDAAe9Z4
Dj3jQOD9sywe3Cn7m9IJVxoFHl6emrY46mrZiX6sj563rveob0GNAKM4o8LlkYf41NL+44bGvpyP
szbIVvvKy9sHPe6n7SMsSF106wML/snrwqMnP/0wPa/VeCmoJynGboehL1oD/1CU/zCowpeIiJaE
Y83mbSztrSV4eamz7XWzyvOErNIuzplQjw5mETd7NVLr4nmPuWZlnX629CFcuMcYl+CDI7nuZaeP
RcGhYlax11fxNo/HoACNtZ8Es3MpkAyru2F58aXBoP2XwvWdj523nt6zjvaw6SVnV2/4YPP8bBfA
FOUTj/Mu34JdtZrY5Diruo9a6KgPrq6243FkXfFjJztWxvEmulcNm//6U9mvDihPmi8XcIudFvyA
/keZtAxtv6pZDgC6V7XVf7VLRk3tx4WDVFXLpKrtqC1tdARhf1pM9zjZj6p6rP3XuWoOagLKJBUe
DmEI75X75jZAGg1ofnrwjfDP7LfxWFnJBhje9u6u6FhiwZdq9xJM76Lu7tcJaCuo4rpOgXxRRPjN
0RTzwRjWZGBizqGX81yfjQkWpShGENp5r7vgOZ0Hwg24RpqgOaRVtldeeUIX+1Jp9ygKdSw94zn1
6LkQsNHZMN/1tXqea8w+BeVCmKayQ28OnHWWA2MNWrhZiWFCQqnWuWA3OxatKrm8KXhB8J3fZf1c
xpOS32XXkdQkP8iKe8b5cvFWLxFGmLRCHtdFnhfT+ju1/uMGGnOsMyLaK5bJ0KxycKqMG7xc813l
ur/V1IPYNYH+nsx5OrUBM3IxZZRyFJIQ9PCw1CznoTHSjQ69dwiM4cG6RSUKgOk5b+W+7MGk+757
9vBk7XSYb+gpM9a/0akYytwjJfHHzQ2DXYqNFFFwesTG+jrpVuymOXxrnRl8RW1dFHbVfqm7w9D3
n7XlPTiacWPwHpqUPW3L+EYamxfS8Mp/KsghDBT/BxaEU1Plt+zewQTG9qw9lBz3Xs7pO18DuzqI
TbgRYAGbfHpKb08k0cIN46W6Fys9AXUB7dXP69+qFF9tSPod6X75g0XXRjxZ4tr5674b7dPWSL2/
JZvFU1Gjr9eiPVlhlu9He/rTegT9zI2rL3Pf/MfSFkRDy3dLHQBEcDpAZHf3qb88m73vPmWmOiP2
ewndgrnXnfF9uQb7ITQ0U0RPZFBeFVg2gnm3pToEHLNdCBO79giTUmnWEG+nZ+vFN1f11odtGaKT
m8d3JwVOfCv5pHnIhehPPAwlkrZWhze2orgwSszha+8uvsYAr024nh7Q2pXmaQ5l+y90U1IT6iBr
j0ZWuO+1XzvGdRvHtn4E6t3yf/li98F3Y5AKvne0VwIp8E5c6USz77qAx2rtm/DO9GZU3Sb8RKa1
+Tkg8Y2FDlhMWSsSKJbsDMvZfInRSY/51E+JJJbh2RvztNkNabXgI2zquzK3oblkv+2qeh6eDDpd
TtLYeHVrn5O/Jp8TdKO5mhvmK1HUedIVowPsaXfFHvFoHQfz+Dyy1Z5yybIYqsp+tPqmKSjY2ezE
sEQXbVSQRWs1GSwB5fwzh10RtTPpmY0fRgW254sHxnPdes4BssiZx6o1T6q+cud9LQJ9AlZSiLbr
6QLZjDW+DqpXn5ZCfDCAeDjhgIvXMXsqrMX0E4Moky0OSCa8zpkdcuAjpWW046etza3rcJxUebLD
Ba5kkuaT0050s5WiezHSWVG9WYvYnOyRkcGF7sssCS7iwO80Vj0f5uWWvasUVTSePxzL1OuThrbG
a0i8euR4GXtckNZFtKZSfKy3R3SuWKWd0ksjReHaY1jdzrmFCItSYPRXtjGd286n+smuChZ9aa3r
pbWG7L4ut9Hc9Vk4eIxzHDdOZ9UnE0AwqdssO6TCTP+lng3Titp/eJNq1ecwz6z4JmRJViJhGKkW
AIjVFBBHZnDcMl1f+1FZB2ea3F2whojzqCKFxvLCszIAdYnX4UIJBj/dGXAUl8Zw7DspCH1YZWhB
S6olGYvcT1Y51pe5vK0k4M37dlNlYlNJhvhQ+O+uW/9xy9nf6bGfDpUrjBt0aL267tRHIu0BM8up
fBeaXIk4U8TlQWhB4mx9UycGdS7PDgLh39yfVGRVg4wGkhH2ZjvT19ABWepCT9e1GbnotbReqlqh
KLXp8OkPZBrMXLOj6CrrY1XwgLgIA6KR3rbBetClcs983GV2Fxqy9NqbRLIs4cuy1s5ULLJlCq8t
xYoYm2zA+VYCGVZZdbEr29R/Q9NAnveWITyQ484lsaFnyDDqqfroVG06fzEPbcuwd5xN6+4k3XWr
II581X1sxpY2j3SV9v7rFvYe/0OMebpi3OGLmD58v7bdX0dod4FsKQ0LFi/YdLCesfsE5VOpyYE8
F+HshEwjqav2q8/9eB17o7qxQzlafIseszA3grgtUS7AqBFkVX1ZLUanH+kgsv3XGNJf/qOWS7Am
2E24Qjt5KBoZg1N7GnKZtG3p6L+AHWN/Nw1bn3ax5S5Ma7s10Mb2mDdOHZ4tj4ZLfLVhs7QfZtl6
Mt39v4EIkMcJe8lD1M9F0+465YRge0Bwaf1VomIH+ODgycYfw4c6Y1PPzMH8j4fNByVGW8KvtGv9
XHdfY9Wp8clzpiU8GU7h9B9pag3hqfKlSH99Hv31YW3SZf0krHSwz4XXpDoatC9xxDujco9STb3H
20gsOJ6xUpnvTQhnd/EclosE5ySNLsM6OP0eqoO3xjZnv/lyh04Mz5U/LS2DwIK9px4RyqMX83x5
JFrLcu6HruvteO6I2EryYUxtdCiB9A9CrsYXfafB1+AEPtuLa3ZpnhRiGzKo8MwhazeqpRXW5ok6
iRb4UDuNGuZD2hoBI4RVmeX4y5/ceQmZIz7EHEEfv6M5jtNPv4RGkUfbJKf+q0ZpwDDpLL5Zgz2k
m87fDHMkWX0GteDrMNvW+wxCDnxgujzfupPWi8kIXnjuZr82dpP9NwRi6S6LcpZn/H+jfVhbTxcP
odeLOqkbcHBQP9s2+jVqcWLU/k7lqwXVLAY5QemCGLdDLBuZNl/OtHGs0sVCTrUAmmEZ3jVtSwQz
fuZGxgv+LIsNXPrrJW2k8F8kp2BNJsVk/mDWXvUzPi6RH3QX2t15LuHmfldsYkQ2FFXXRJ2HJDPd
Df40LMSgpFXOkiYmI2rlaNl7xx8YvvtJrMUlWFuL2iJnbIzuX1sHKt83Jpk6F6Nzezful60Xv93U
+Ets96npvofS3NJvuy+nO7+HG5luoYq2D4sj+dsO65bnYF4EwCimDAoWsrjLq9b4IfUoCN49c1kk
k64Bsv+v0e1mvsDTbOl9Zk5jdq14qbKjJYuR2IQtJyV63KpJ/934b41PXxUcn7tqm6hXNEazdiPS
mNfuNx3csHxB1LXlx8BDYYuwDflk3iM4qloFXDZXlBQOlcvwlzV+kX+MLVzwJ2Xyi3tIU2371wCd
8vTqNqvXJlmpR8fbFfRFtH+sfPajWREzFOWj7oZo4Sv5r7KyQR74sa5DdQPR7LGTgthQj7h8O2WY
3QyY1qca+nDeDyITx6XKZucU9kFw2Qo5nIVdEeacyw5JVDHQFfVI/DFuljRVwX0GO3rPQYmotenE
Z5jDT5Mp1KcRnF32Pi29PniSWbUKRpd2wGElR8sayPTfVZlBcmEwNlQylVMe3CNYY5wJ6W2kdQRV
m7OWef1QlHX7rxgC+7NvbnwE5TL+T2sF417xKj65tB0923gP/2QlhrXe6AFsy2AqmVcmdmVcwwMs
iumk99YyrcMJ7zTQ/DoGy0trhobDPhKkA0oLWIBoRN+S76yMAoVI5XL4FuRRzDiimiVEUJDaewSm
IsqpA7nvujEnGLGsgidPt9P2qqu+QY+ZqR9k6rmO9eQULor2ZhtQH1n2uV6G7IEcu+4hs4w+oX3z
05HjF+PXe0vTXzQMNuK7rpU75eArsOb5KrfhYHnju1tvaP6IyGIqCYek1nYQ1a7xYS6QbJ70PvLQ
H6+9Wuu9FIjsmsl/rFAqs08u6iw9/bceerU3m81/S13dfwM5S77Iak5yr/kLnfxgKLZCI5y3R99v
sgv5k9uBe1Bd3dTu/7BWZIz63TmtHFq/i9aI3SIFoZq6jRahxjnI1LLeO90Px76djceCe8CMzMKc
q3u/TK07xEt8fBU+wWLNcgZ5A45smk6+Y1VPLijdv9Wo5/euW+vu2TZLJ5nddLJOgeatiuylq+/Q
ESDsqXkeUdkuXfi8GsI+a2+0x8jysHbu0LcMcSbt4QMxid61jf7JdePF29BC40zbeODX/51Ua+yL
MNyA0htwVST4N0Zt2KtWiWjggz0t3uDEXdBfMyAtr+4xO3asR4YFKLWSVEYWGbyDPaBFtNzUiMhz
ryO9TmFipc6H21Mm4ivbvaPDBgG2cNUj7Zgqmu3uXXSAm6bfbJdepPJZd1t+mwOnnRL2na7ExQwr
VhQS9qK2tutoyTxn13bh02Z1V4Ya9AGpzwkWLtv7OAZoQahVjLLU2jdjL2N/8WfyQ7GBpQ7rm7Xw
iY8ie9y23OVFcx1Ecf2D05furvFuLvCbTGOp0JuiqfOQuvkddt3AjdvRF5dpdB8ZRP4aFfORhG3k
say3CGEpHsGyZfrzGeUn9LU7mlvYMEyLT7VgcLNnj4zmIiAgQclzN9nnUTYIiIZSRb0ZRulU1eDT
qDR4sXfE3/txqEzzvDSbt3fbHg3DNC7cOmAGpKZRxc3VEc28pveEzPrQuWUW1VxAyCqfFjyDfEa8
vEZ5O91hi06mzsu9txBTgMv3AjmZRWKzUq6/ekuwyoUxhp7PUGvwSgbXJAhUE1VZ9z3DGbTKX65G
6bw6A+WlCLrfR2+zo8HM3Ait8JLg4ClPCyGRMTeNjkvZ6kNeru6FEFvjgCBgfvOdmxXA0E6CSOLS
TjMThyLYrSs5Q7OhjXqu46jtZkHfsDhh2W8OY+8euwzSY2nQDhZ1+SizHGZSj3FOZd5OTwXfszHZ
yeZZf/qBnEh08bBWig8YS+sWlU5VncDVLWQCt8IPyUhSl9UBGQesQT5dKUiE+AK5hontr046wDCW
rn3iqTKiqmY8KrPiQ0xoGpzbVS2312wp29ip9KWpjRdfwKG3/mdhA35DjR9xibq70M8eEXi9jQ7o
xDa3z2Tkf2bM7jeVgoik001PsukQvtn19FiExbyvRmHHZm/F6VIv0RyqDw5bSgFzDui8xCoZomPE
CQqhYkotT3IVUNX8M2JEZBvleemAnLAX1TdeuFrLn9EyvbgkbCUi8MeOM+1/p2J8sPL1C93tZ9t2
X/3YP4g+uM+z8QH8Yq8YhneaDE5PGcZ7Lq2H2id3fw7USvxoADo0vlt9+pz1pr33N+vBmlbwsnxY
fpsZY7Tt5uCOS20W/BimFBJ8y8pkdxqKk9MLAA/hbRGEU31aavDZXeMW8s53So0Ex+SxCAjRGrXt
7lddmIkmXAScYcifwccGeAW7uhSEWj4CNUzPJjLldxUO21vvONMz7gZ7P4WTumuDUB8aPFLXZRKZ
D2neoIGC1XKDRM1Ftz6Z7cBL6c1WvsShpzr0Yf6bhTSH5NUV9zn7oaebON2UBTTU1hzRnTncDa59
kLZp7rapRJJgOfq+XDrjXZveug9yc4j5IL+l6UL++T17JDmCp4mlC4XfvJ212a1RmbN+NoA7ScMi
EHvuSBrBTQLlrXkWkaAGWagDyuiIAziGobwsafNJnkAZ5YhKP+oeFmSu1u7EOtwmo+n1l7JmsS/L
LM7Rs+zzsYaN6e9Ld3FiV2/9jSVYH2kUcZLUsOY9mM5Rbi0Ir6VPeSrRf4AYFAENmRm7xGFVvrlT
dq2PqLgFW1D9F0Zqux9HybnWDogj6Ks1tyA8reCkZ5Og3Luh5GPhU7WIIstKiKTBfZM93gtVQJcK
kT1k5XgPOomo2yh476YewYPMnpxtUYdQOtUtEJAf6F0R/bFpYyOOlm5GT0/cIpL0xY4VX9dPNQ6A
4tvysoX2CK7n92hXnP5kVRlyE20m/g30bCwg6r5pC+658p4RHMRpZvVyabpL5/boLiSMpPpUmtOG
PSD4M+jpux2oTKQS1TygyEAHlMkfnWe37M1TW7Wnvuopz1XlldTEh62GiXE7fOE+Rz1QPBIe0G8W
HnORiZ5vpydaJnebyTEKw6i3y2cRyjNndDxm4rsY2o9qAtSuhu1xxAQete7IEtA1X37dOvuycX+s
Jada0Xe+VcYjtI2dGWULB7Q7didR2XhNIZmmm4AknV9lmoUJ6w5JBG5vzQhHsg9XizSSt3yZXauq
99a1XqygRj1WhqgV1/XqT+VHOQ/HWrCPr6P5PZtlEjTVhJ6uk+9eygGNiKOIXRkCTOjqqJfqQgaC
cTYnDobsJlGZnaq/BgW8CXbfJ67Yi5bzGqlSX3GgnpXNlKvWFmFCD/UmhvRc5cBYQfCHJzqa/OpO
rGu0LsGDWaTv1jo/jtVyFA5E95pZf+1qBcCfS8gkvEx7gmCymNpQpILFUqFpLogZnHt+z0aF6GLH
IiJJlCdfoWrKrclD6mID2nmZj7MF5Ybra/9t8SV9gaOXOmfmamKeQ6QCY9/ddWUw7PysyTEsIwnN
hH+tfeuw0KQe961tsMTzm5Rl+Q4yiRotGOBZ6s1Bl3JTg+IHijbubauoWZu2C+BSiyx5fViy6TcX
Ny1ig9gSV8EUeTPLU9quDykzayRm64nsPjtxKyvuAIVRYix/e1mNMamCOIus8ScNW/+BXBHyENLp
76r0n7KGrBEo9yOpWUX7TjxR8Pokq/6QpZjAzDl8yc0CLMMNfrDfoUzxdRXl6A+icZwLvlPN2JIP
nwurZD4QPpI5dizhiU5dny5cjaLbQ2Mbu3EQSC+rLpn81t3PYX0mLVafAwM9tZ1aW2Ji2rno1oKG
rZxfLPCI0ALx1jaOzV8Hi5apXyWKg1W4dy2MOvYK4MxUZsdxzc7soQ/tIh8GySA0gKsX/vwnyNLn
nnUx2br8P8WYDrCpTv02fYmtSndbF9Yccda4s3r5ZCAVCwx1P0z+1RHW70KWCKnLxl/0dSfOQeQC
rrOvCuDlrAwTMq79aFxxSGPWl13/Twbo4SeSOZvN7p/9zTmsQfhtZ3kYwcKTON44HyQyPdpVebeE
k7xQb/+V54sk5sX6LADKoEhY5L1m+8JKMfGpBMcU3fzTtM7LfsSAHpkB/vg6v87sEk+Yfey7gPUX
tNeNhLdcdKNWbBNQ6BL0L5TVjgzKPdHOh34k24qjic9F2f+ZokmwJBuHDPjSiiAYnUu1mP8V/vAl
N4VUsq1fN5k9Nvb6aSpsFqbZQ6wZ+sng34vMMT8Uojr5S3HRm7oQgjZE+ADMR1mHJ2VoAb+Xo9Ka
mDnaOQQtnlwJFjsXydQh1inb4lzM+uQ0loirGn8usXTPWdpw+4vgJy3nF1b2A0fjQ2oZFIA7yy8B
S7dSEmEfBxcMjr/HmxEwcFcldjn9cA3fK1igJKyYDWcZ3ttWgDjLePakNcZVo558rXRUdQhoBxJF
p/SPf0sfG3kgmSwbTtD5ZE0oQI2uONIu6cH9NMdN9uaOOI0g6oxUxPWmf7Iul7G1dH+0MSfY9t5x
gqEbEw9GOr4z59z5nfeP8FD24blskt5ApgJIZlzVTCKM02UHndbwri2eVngivCpQ3VOQqSTv9HA3
D1vIuFXclaZ9dqVAQDR/W4v9KRVLczqk8AL8LihvikgCtt7ErSLq2co5OAGwpkbHPjAQsnmkKuUK
jtiK8rXInKcptZ5E2g671kkFYlQeX3910XoU9i5jMLupoGvl5qesCDTcMaePU7P2Sf2eOf4RNg6N
m6xOpNi8hUZzMXrn6GukAL04uWkal3XA6Ju5h74tUbXVAVdDE4tKY3LYvC9ohc9wHWgAKHgls9Oa
A7BjR5tQT2x7gBAvRsDyEnhFFsM2ybjvmTfM+Zg3AnI6NC6SUSBqbIQKI2II3bvXxXNvdpIV/LD4
bhrL29ExcFI9LdkE4ZonXASHcpzniCumuAsq48fxRrw64/AKpNPtFrKrUsO7DEhRp87GIoiOzh4Q
dsxXXoHEtc2k9/6lWfskdBuHevmu7O5iBJpXTtwPon6eXJhKPR1asX3moUyAxpJFbdDkw/qiRiO2
K061Qox/XJFmkT/n59kZ47B2zAML9RMhdwdQqUPXFEgo0ggyNTFKsdsQes5w4TlJcZ3nE/XH0Wrn
52r9CSlRQL+G5Yyr97UJlk8rnXU0Le6LdsfDYJIrk3c3IcA4rHeN7u5JmPQhsnnsuhqLwvKLswRr
Ixx0JIvtTRXrxxqIF7dFOOAO7sUhN+4wN+p55SmKqNM4NvQHaBA/3Bvug5f7sGL13SBRTQQZxiDt
/AmU/8/V7ucqPC9yHR4WvIcJibhHYaNiawCGAY3N+qjz+tTXAOG67/ei9X5Xq+aVHs419FfhmEe1
+fTDTm9BpY7F7FwA1O8gfXlI6/s8VHGtvQPlQCXSWu/cZcScWpaB6k0GkWuoR2t0VJJK1BthPj+E
a3rRljoVqXu1b4ZOJDHIirz+j4vECxnmWUkg/mq5B54bUPcM+4In1tDIY1TWPCvVv7f29JhaWlIi
cXMupYTbzViVR7s41OOC1K9hbAneXGQDrbj3t+lYBeiPmgrZOfrz3OhOnp1fe3M6pTkezS6AVPef
bF3EeWgk4yIfGZxrPsrgKWvHgyHaSAaoHsl4qHYsARS4KvfdWG7usRxXAR7xqKmX+yVc9uuS7gFw
K84yNAgbQccxB/9DKXFammEN9FF8+wMP1U1SgiIwHJDWM+mlQ0WEtHWR5fRfW5p/iKC62k79bpjT
s7stazIFvhFbsjlt/vxiu+N+uOV8OfWnUXYxaH6C/YkZXWeQgpRKEmRiH2saj/r2ZsWaktVzkOVg
czCD9NHuMEFubX4sa+9+SinlDudXsFw24vrSivoMuXPuNS7LNfg12eJ2YnOc3dCnKKWme01aWqRq
/970zcSzPY5N+ccQzu8y6RcPw9DOnrwP0Eo3ss38d8s5IvvAgu8WaxVLdIXklE9JM9iXfkDX3bv+
2dZul9S2c+pod279cr9uLtxkGeFUO2Ym3gJn+pJuesp1fs44ZOoOwND1ga5BLYIVfVS//DVb+yyW
NOL52OfG9mvVQ8ymf7WYKPpSxHNuP0jB/jB7037Kp3Nhrr8wiu7OD4o7EjEgfdAGyn/zTUdWN+hc
tT6l9fy8ihfiEz8c02SsDmIPQ+RNbi7Q9bvD5kbDnP5pOxOyar7IPN8LAnc5R4dXAoeewOmgDovx
7GxVktXgOfMCKJVK5MGwIH6EgAJpXIqKK53HIZ7S+gT89a+g9rrvyaUMm+LFEXRuG8O899PtMZys
9zmjakRt7VEuxn9WoegUkOo5NNNrYFKTrTv55pZsgPVa7XXWxt7mMchN3l2wbn9Xz30MS0ASAApk
Xbx9LQqk3TJv6NssCzBCOWffmk6oCtlT1EEovbMRFk2CYkIyGzBBeS1IuWKk72JGw2di32kthO3O
Zw5z9y7bxN9WWv9kg6Y01Hu56NsTfMg9NLW6Jw5rNJ1DCSk1BFYSLCEULO973TxUHuGjvJxX36+C
pJJDrIvpO2vrZ3yp9wXWOOwD3WkRaVw0fjwsw3sj6hP1DjTPLpmJeKwjB1Yvx2Xs/vUNxcuys4+4
rUxUWThWxXBvjuoa4K+29TOV26CAmzhl3noJC/fJqPM/M3qaLoQjLYIHV34uNbHcaXupsWHYtz/U
c/ZEbV2G2jk2XYAJznghXexstMuRQLc7vNDZzsMC3E7Os/DNOHN6ht7AODEOdxF+bo3FDkWOVZvl
fkAYrLd3DRlq1eklkK2dzHX1m5fBq2di01SYNmJ/Kta9CLCCshaoqGlAxNz2h3SbcoeWBq5HMb95
kC6gt320FKCHdHy/4HbG9o1fIFclPicHLqFLy5+gDe63EL5k89Gvc8ZUpfU0p+HF39qf0S++bFWe
TUvxDsK72gGOwe7DHIma7qbHbqSgjD8IIfqci69iHKAuJnL/q6lO/ADHMe542MKbbwxpMOsASrHC
2F4Ma3gcrCZGC4uQYEx/zRmZ2NIRgYwSFDs0DZlvvPhJnX200jxUIjjmDk9TwDaVzwcQyQiTJ2rP
yqJZSQOYscjWxT9hozVrRTzYAeY6b4aYSF3MiqaK5ezo2FZzdj9sPnElC/gsAgMP0pKFzXImHlor
XR6mDDNP6GnmMOU3d53MNdi+WC/dqu1D4A3DviNC/WlocVZiYP6epNcis1QysjoAwso01V8fbyU5
3ITJV70oYhN9z535P47OY7lxJAiiX4QIoGEauBKgN6IoN9IFIQvvbePr93FvuzEbOxIJdFdlZb4S
bY6tC/UprBj5xBGGgSJas/3qL9eqA4XejsN5LaevuZ4AmjjbsVx+29TwJWpGVGyZFu9b5j4AxgcC
EzgmiCpyfhuyptSYVkUqDqpi5UjD0BslD838HPeANapo8LtZ7LCC7WuyFVlGAVTmGKXCttvaeb3x
jP7CNqAVQWC2Q1dbe6zWtlQ8sPq1hF4R8r6HRX2+h+EdUwYDpbbpDlf9//ZzPPcxuqsF9CIrg4zM
UpnNvjSmLtDSfI8naJWa+Jai/rPWw+001r+5TUKTnE0hHBaBJs/lRDvYx+nJTjv2nTpnXg7CfOYq
hLEhK6IxJD/M6BD1yTHCTe3ScGnf46Rz6LKwNDLOfFinpBC72iIgS2uAz37nwppPXPOtiKxvz2jO
Zdqs0T4o850qDVBxsu9yqgafsXO6aedunQlvk44Cs1rL92UEjnQ2NLZ+3hZYdJPTzAyG8NNjGV35
qTblzPxCTdaflhp7LFJ+3w9nCytjGPGDaeFrEzFSQ+6RXRZMZHnteZvl6EeIP54Tvqaag4XxpZqe
q+nbSzHCS3TCLr9mCEOMheAuz/8yZ/SH8rdL5HPUOCwpkQ/G3L84ab8Jl+k36seNiYPcHpP1OBA4
Zlb+MYcJw1hiJcgM4z2KkNycqtwORrEz+xxsDc7U0sgo6niI6+E9ic6lnmwHbpZuHr6dqj8TDA3y
iFqBQTYe/sr2l1LfSvxc910ui0tD4ckDc5L9kA3b0X3h9w6qTN1Ggrl3oIMaPgep1j0PcjMkR7et
L7IqjlVEh1YkT+USnb1hPvSTeQQzeKoWdSYo65kxpSJSNypmn6mjxVb0Iqr4OifzQMX3oEfJenbd
QK8ZdcTzE3lXYm3pofa4L7XxIbYUnAf7jF/HwFkqz7OF1K0tx3Bxv/LIWUUAEj1ymhop1m7Wn7vY
OIbGn77ke7E4x4G6ukYEzBSQjwaQxaqrOQLl+MFL8OvZGkVouqFAesjVfnCuzDKfYlGcw6Y7s1bZ
r0t1JWbBhPngIZy4bD9Q9wFjKLYJMwLlocJNtcm0Vtu2sruarfkiJH3SXSh1J/nFhtbvOg/JvtlO
iRpQ7gvbOGVD8ZW79TMHUzDnw6aC56/+33BjwKx0112if94HpUOYH400flKJIvyEZOtM+T+nyt9E
5ho+hqhzHuIg7bUnLwHVm/DFqGVTD9xggB4397kKZqVuRUWCtTE6Ak4goORcmKXSe1Rbg1FJllXH
CrS6XWeB2w2IdcyR2GrZEcDm67ny+JzyWf3lTm4x5SKR0OivJUgfabR/ES6IlbZ0sBXiD0Ghk+TD
04Q+z26FXR/hIp3k8hza3FuxYAeWE741dznP7p5BuDLmI8DddLsEbxYGDbGtbciIBYG7BD0en8xt
6LRHs5mvrEJYp5bxKL2P0VrItle+3tuvTuLe4+V4YTK6BtPmdCUKCAiVPww8uv5+6oMuJQwwdfEr
zcy+IC9StLdwyD7rFGd2/TjpJu9GfjBQUDrovnqrAi1s1zWG+4K4fsHU1QmnjVPHRxOj9uAehtSg
fWnCy9zg0Bq7nTTLlyw1D4owhEq4VLxho+FHDRfSbtAgTObBrf3ShNNDK7Uag0LvrsZQ3zAgbQzt
h4SMjyxCUiz5nS3rOqfTSW/eRjj+URbxJSZXvcsPRCR3dJQXTV92y1hcRuJhnjJJIbOIDoMFTQd2
GQY8NA1eDn8povhNEYLHDtk5y79HaGrI4s1+YIYwmN03Zd6hsKgvmvoeALHeTGPctqLHUK896mLZ
N3H56vQzJBMidPh3tXI9420SjXyU7bwjz4UFbE9Ax+akjDhPIA+0y9+SF3Bblk3bz+u6ZGPTQjGb
H6v5lYviwCXxFwIaEbW2cvWXxPXwi+IRVPQQRNG8xntxubhonIPUU/3aScVrNo/buDR2qdnvnSHb
aOwfN2ZuCebZLtWHQeKJnWpxYgfZ6D5ayB+zxRS+/UzrJUhCjyfaPVO/7O0uXEXhuLaK5JNabGV1
mm/itrUw1NaIZg2VYFZqQTlna7s2NjGWaR3rrqFo8+oZ7LjuvfSa/oszZJsXFMgOhNYV+PajyL1N
HCGdN9MVV9uptxF1bEw2HUSM0rTWHHxBm0jC5wS/q0U7VZb31mOuHeKKYIjzM1eE64clQJ7epxpL
SIiFoiOz6WSxD1nGnLHV17F31Sbrn5lg/nUHQp5ET6S2kaL1FQiIKvI2zDoCEmCoxL90Bdzf5dbo
zL9xCI8tkqemvbgQRgJRT1erUAcLe0SF1FZiD13hGL1Mcjz1Tv3YptY67rNTWmG7qMyf+ygE0OJ1
soy32Sh3QFW3ojK3SzcwrAeqBSnKmbs9+8DJCpbrFGv1YkcHls8duvAznLMLFxxjPoAUdUnRaD96
hoEFu1zza7+ZVnJDtHyHpdiuIomQRvoFwd9a57T/zVxsZNSBcX5RBPJmG76BveDAmFLyCdaalZ9H
0SSAMgTGtNGi4Ggj3HXgd7CXZljposViKDywrPPDZRJaMI5JUvN1ZsvKiiEww2Meu/C9LolsDw93
f1NLoEcJXmHnGfYTXitd+JiL1x5CgSi2pd1uPSrSAa0tCN2zYCrQ9WdTnbPss+n+9Kb0TffPhH9k
cS6ZYfUpZnqgqTOCxUgPhOo+4snbA9Jm/pVOD0Vn/qs0h5IORwMgXkJF6lSlri+dY6GJjd1dB4IZ
lv4D/ujS5dZ6VPKvIvPA5kS4MozSIFeUbX+arC8rJWefzesUJoMKw5UZ/w21wiLdMwv9o4cjsNt+
Jylh1lCeHPjuWtcHRdcggMXnnGLcxfdN2x+XJpUviCvyWSdQjTs0XqCMHHl91h1C2itXttss3Yd6
HGBo4ADnxbLFUXX/+rYItJZUHmCsZ8Z6LItL5suYm19Oy7W8DNWFMvg9wnCtOAo4EUi8uhYVrNMM
n7ndXi3tnrhsfNuVEDTCL6fEq2bHDWWRU/nDOPiejdsv56PW48KPhpTU4vA499lLAX90aO9qdQYZ
AruLkUCQ6uK3hr+axdIPqqhPER/oJLBgE2vH0IKkwWHWSpdo8y0Kv+rknYvJt+4DPNtl5m/hceJs
GRZ+rmVQW7uI7x+qepsT4yNGeV+xGuLXbnQss/KOxSD0HkdUU339WeoE64W4Nnbznhjuhz28Ilvr
a6HCbZjqm8KO3xDdPmL3YS6zv16pl7LYdtzrJCyAp7xDJNsIGqE6eQIO9q5P5ckzuiCsjM8+8X66
sOYUO7Ko1m/z8FfTzV0JcsuWrdjqPXgiBwyP77HELyDJzs1WQI3ITlFINVZq6kLiLLm5swo/2vsj
mRX9S5KYLi5C5oQ4xhTysEjWbu5Wj32tFQFTDRWwazLGoiN08pade7Rr19qLuofIAX1q3WfmEVdT
KHgVYl5fiIu7kgBh0Fg9DA1Jb49bHK6ECegjkz1J+ryJjkq3G+z9fePPhkmWRLMUtl33Ez/856Iy
Rjhe/SEFX15h3BVtUd2Kpso2oVSfk20Q8/MYBGozWeZyltYqUdHL0Dj8mzaw+lM052V2hm1joYB2
aQ9jzJyP8aANe1vD/YPCwBaGO8ypb0D5otpdJ4Oxtxzy3I9K5hMOBeVoJxuMA/xvCgZZ+B8fRuXe
3DGRqKiFSSXWrENB2DAejGSVqlJs3Xg5OQiHHLSkc4dq3I6d84nxvqPgBIgtI3YhWFjnOhkhDZZf
UjjQCwx+AwvoKgHngnnTSkTGVWTe42ijXdvOLqsZcaUzEereYaruDk9uOexqnb8CTZXdChvHbYO5
L/fgnD5ddBKJHJJ24VXTmJyqe95nME9eO9znVtpzTj25NDJg/N0hEPVfeBiZIY1+nAtUHTJVVnnh
f42Jnc80Cs1kNdQ2+ZR++cpmXph2ief1UtDaTgbwlNgtGPbNLYFA/WoJd8/X8wOWyiF5qe1LJ3+c
wECNUj0ik5XrVgK5Mm1i/5g8EFezemOL/CQrdDGmms8T5kY7m9+SDr0hxXnoz1aOS84d9kWyeAxi
a+pBz/lqx8W5FkWF7BW2FdsyZOSDlAkWjqMESBiLxo6uTtHaxd0PvGTSfbTQ/mLlz0af/bK/9Zzm
HdHE/jYI/Ul3qx9rUfdbCFmMXROEx8b62zE1jPNlvCdWENSt9RG6pC8sm/y7lzKkShoLj3DxaySO
gU2QkEJXURhUJYqyhZWwbB1yioQ4HG/Zi1jhH2B3zn5Omofaic942n8WyxAHutIvPtdvcNI6K+WI
Xhviik3u465tVfeqhAUpyE+tHzeAGQyL4K2SBuBKRh1T64Yr0KajP8VT7Mfp9GH0y1tHDm1els/s
nvxuwmHTCAtOUBheqio7i4RjjiYmWY1FAiRoWDJMldEGVmKPBwGGYW3M6Uak4CcMTmXf4tVapX31
2YfiaeHlLnmx+RaBUPWClzGGXr0fTLTgCcc+o0C8b6UFgWN29N8Cw/padYRduCtfvbqTK2xkuART
QDL0u+teoFxnUNUNRQANX/1vUuKyaSbZgGcj4yUbSFoF/grA57uumH8RAKZd2wlyWOn4yP6WHYNu
uqNsr2FOBKk2Bd1d4rRyDW0eWwiEmQNzr8/cctc1/0C0D+fKNFN9WhpzilydY1mQeDeAk4SjTuV9
H+lPwjjZQJeCpRwnDgVBvJfGWaYcuGambRjubOJR53bO7WNqR/02VPVzNeefrkeutaiNbQ5QeZXO
1JdjdDEbGjiYy6sJJoofGQUtXzZunDB8WZTz0JfOdzl4XFJVkOfldWzrj6bH+lhpTCGhjwdJSosj
xFONowyATmkFU2dDL45DDf9+dWyK8IL7/tTO4pi2xs60Bomy/M72aX2TK+cJ5NzL6OK7wPlzK9Xw
nQ3xgxpYrJHKc5qi8BS43SlbdlZsXNsEKUSIfJvUw0NvWB9dEb0t0/hqNOINWZ8yVDePDEo3eq8h
MXs/ArPtPp66OVAClTdJjWG3uFjh82VrxvovE61Vat95jgS2iToT3bRXqooa4vwwB+cuAgyQUtdw
WIbWsO9qNn1gF3ynCTMJGZH7c8zms86YPekp5yRDscs8Fbc0vVeHC+5TXcDnS1sejtRuH8rMLTYe
A8hElHqQSW4cDYOB7qaXjE5sJQsw1KJPcGLbFmsWy+kfYJ10RXzyXUQk7hcIHnbfFSuWxJAfkqPc
RG1T+Koym3UbT3ueU8tnQP/UCBffA1qqTVxonY08gFWoeKV7oj1kryMVXTmIDl0qvtwuO80ZSQAQ
RMCPcm9ch00ZbuIa37Mu8O6I+Ziwi8Zw679FR5tXkjoVPCemdXgte9iw544/HzvGHp25D2tH7bSR
7UbShu1lNmBP78O0JYVl1aTI6lrZHxUQyyCxu4fJ6Q8mLKiFNx4vzhYERsIAcjwWplOs4ZYR1klb
9hwwFbc195ZW4gfqPBuq2A6Jbq1RhoZ36YlRwa53uKOrkXNWZT2HUwn8B901WQ+2vMUx5wzgiF3q
8Ux2THxCDD9YpqgN53Edd957p9lvEoZNmIRnwks7meiPXpEcbI0hQ6XlTHPZV7SitbtBij9OkEpX
o6JRrZ08yPsKIoNA0WkQg8gXYZJKPhrsFwsNtxZFX/oIZWgWnFio2/gwxZ4qnEHsPCRPvQtVJJfl
v7JAFCWbth741Yu7R1cNI1pNjgxLd5g6iki7GtMNW7ZMP466ftd5kDyJ6LSnSB/pwGuMOaPEJ2ZP
obziDZe7NqxPnrQehbCMjVE6L17q6sSjgaYtvQONUBBnqRKD97Fs9KAvrBTzN7291Jcaskn45w0w
eqjNfdy22SY1kIAJeGJrbO5ABETQ2uakmVqNk6y/tfVE8xy9pqg4dep81KwRXVlsSGAlxMbCrOCb
eXEu8+wVHxVfzZ3nHwO80A6DQXdkYhOIOfOxgS+q3/VSe15ccR2l9cratZXN2N9d9H8KblVWJRCE
hTzrCo56X26mNlsv4xCogv0cTnp3r993fZqAHZuqfunA49UtMUg71j/6etqzjWxvNvJfM6l39qXo
IFQGhvKa9VJkgEitVBi7hH0EuFGiOyxWMRIxzHHtTgJqiVefRtjPTiSbVdtW78waLiPa8CpizAfv
T3/KYgrE2rFflqp76qgKrLLbaxKmR7fs7r1nWiXPWqxdiGq/xLFzDj2N9r4/WrF5Eu2DVAhQdDl3
roBv1NXR0ABAjPaWTOmyqhFt/Q6qEYC+jdXOZ6ckNJcU82dUPXlp+wKWe8cg9zDky62sOjod6BoZ
W9ccDcEXNa7okS0ps4ZYvvBMtf6EE1WQPEPuCq+Lrf65XTkRGrT/7AYObUQPpqO5MpaAoZw6dPiW
z6MdHfE4NneT9suYRw8qC48xY8IBEAvw6hWXUiAH8QLd/ydT8SbUi0uPjNAPn1mvzhaMqDRz31CE
Hvrcw7XKyKXvdsPwyQB4ldQ6dRzdorWcwrwa74TIrwohN9CE9oBOh102fcP24eflh5LwrpTxYjN2
T/TpVDX9oZUEe2B/rcoBMwfWasJhp6rTv0Idm4zLJWyZ/fNQOVCU4TSCJIgmClKv+0OEbkd7j8Fy
FXr2RsguqBbsZ3MujxqHaU2KGQ/XJRrzo5qSU+GV2xhEeVsRdNVbC4BLWLyG9fBmas4hx14Tj9ob
KD0Ym/bDRMGCnOvyrrqUB8WAZansID22bRyEls7dPyh729u0s2W/jU0EgTZ9C3E5sO/kEHt9gGCC
Dlv7Wlhvl8mFQfjBqrcb+bId2dKP8G45wia/T9EAJLhfT5ufLRx+VvmpI6YZNSZiDDqdscDPcExC
DriYi2iXjzwpKuK/nwILM7m2RGgi5T9ZXT1u3CiKAssCkdB/V0RTKYFrjOxL8jb21icCDcLw3H9R
NTwRIw3AIG9J6d066a4rKa9NLn8IX0D0UId61H4pW9dDiKpmuLcJiOA49JvC8fjCy8AOZ7/gGCbE
u6ydxdo7yIe0ltRNWJ2i7E9kRLRVgrcUGWPJpoNkvdq9GXxp6KO4yzeGM24NNz2EFpEtqV0tjMM5
26OpevBs6k9jad4VYU4IQBMGyzg2KXoEvDObZQHhdOotis1Kueeeif5Y6Y+QOgm1Whlj4+UkOemZ
nWdBk/LE80NsxxyUSGXCDFwoxJZu+ugbZ2tpC5WitvwjEYJSK3Zaq50IQD9OGCEiAmQMY1UcgPTc
YSQ+Ktn7Km3fohnzmF7QfIx/JvWA78zYB5qm2MV1eDYwkxERO1ZedWw9EK1h0dOLG7ZkbjGkbIgG
YJwVrMuSQu7s0Ni5Joljtub10Hh732hzX5vJoDEKAcbV8jSXhEtroYEtKo8zZMpAqP5fVLVvcT5w
5MxUOKwT3mo516JTDKdYpPuGypxl72icEPVcrmVp4nQ30BnhNGdrtPXXgsVFK0fa/uRBeSgyJdZ5
LMSRrvXZNiwy+fjPuHkINGV+TLrf9xbM89X4YZXVdZIKL3e7GlxxwabarUQJai9u2sc68T5U4c3+
mIbPiQNFp6YV8OJzfeeSE3bfcXy/IEoHoWQHu1SHbrRulA007xrHqrbyiulSgQIkRScNiLOYLydt
Olp4xujVg4p52VSDQna+bMgidQEDBP/LQnVXYevLQGS4T3rxAgOCt8wltN8ey5Zmn/GljsMrzt4I
3wBGQtAGxAbKqKJbKvRqNy7d0XX6Jw833H29OFq2aq9IOymUoJiODUzXTD2FFut43LZeUd0QPFld
jQVUxemxjBU+TL4iFAOygbX9FmrwbyvwYL0hIWXFLxSrvtGbaxZhvRvUujgvOdlMj+TO2Ghqj/Vw
m2B0XxVOTFLGBqET995jRMLEybS3Oi1uEJMnCk3xyOodUA/OtzKS/dgyb5MgYRl0T5RiuD/iycm3
rtuuh3q4MxqZu8zGdsq0xC/kL2BzTi9OGYvbtM6yw1BSLYgPZpPrrk1RB39g6gdcMH6Y66e5gZnH
rl72iNx52vIc2inydas9LKCKVh7+lCCM5yrQxfBmS/NhGXDnhNK6erVHI+5oVGdpeLAZMA/YdYPe
cDfe1HD+LnSFzpMu4ifWCzPabDuoIg7gQqXXVGiz9eXM3Mx4kgNQIDzYi04lbLUJtWJ1010TR7bx
3aLSm+60JpTKdJTY0kz0vG3IZ2fWpWbvxlYL3VuuymhNKXqNc3erD1ivGBv8RA3xM2D6z62WudAX
2oytTTFUmkx/mMbkMbTtCyb8bRonVA/4wFDXuq2VUdMMPX1bUsN96UeEkUK9VML7rVVFL4Do1OE1
qmImuJHNT1bB9sKobkeEicHSVfajg2zrVxnaibQGbBfxMzmx7zjPNy0Esb62nkQhXzyajJUwY7hP
7Q5A7YO8D2xpMTmd83dPM56VNL8G3b0obaa0DI8LqTJUEVLuEyENp2anQoiq3duQg1PByq9pnK7J
YD8z5mN4EJMWKJxfZ74QvAAf3JLbqGWMyBym/5zZfmwq8xwm6Z7cZVA6uAyZE1njhG2fn0E33sbE
2OUc1FF/H2p0LY0bH46gWA47DjxbW+eutdEnB6wBTCClFs4lnChlsBTGc70QN5BhtyWTT30fBrFN
OwFYWJ/ad5wgM4/Wu2GFvtu5O+ae1lYIBKMxik7xYnAhRkjaDGPeSq7CxIiB8qlDHhao9+ImrYoH
SKfpaaldZnc5g90Hw+o8dFZ/GhqcVh67BCom4vkw/7a8y+WS4qsydG5P/a0zuQrQHv7ZCysuRK9d
6CWDUNewzue9PxO9VvqtmISPwFHdfUy+No3BxKWW4hMO4/HsJubJmrwdTojAsCAeCXkNLY032+Fo
zpieI7uPI5oN9sIE9TtBF6CxMHYhnrO4GjaueYsx/EcjhBAhqGVDab4Sx31AJktPpMmqo9d5P/Zs
7kjTH8gAkj0MMyITOPCcb7NR2zmERz6m5n5qUkqC7AoP5RfjB9e8Fv4bLZySRFIWv0/atyHsbkv4
r0mYb6TzW5RPN6NNy40UgDLYOH1Nu3ktInx2mUndzBR80vWj084FeloGQqZyfQuOqChwqpMlCEJV
LoFaSE7p3mO7lGuCMuvZknx3U7Iu1PjExvUkqMuWeZLF6hazK/5MZ7h1kRFum3CmksAMSxSrwDKN
LR+Zq8F1vDjUrM4tUs23nnAboNPRpXuxs8J5vbHN8hS53VckcJR5buV3kSxoQ/j9GX17Y//eDEYO
L1Ksadx3umGwHgiHY10UH0TAKBYb6kme0EfU7xufhA8r5TDcqw+TuZnb76ThHe8u3KkUG8vBreLZ
a+GVHxr2WL0f9lPXnLw++UQ12ydViyLCsIvFPXFgatNWdfUFrvWejX+IBvYN+6Xh6wSAmcBr+gbt
4bfBisFOn4oKtt4OprGz8E+WjDq1lqFv5c0GPJHuc5j3pSC3Yiy8tBHLTKIJrs+4d+zqLVfxHQ+C
l16xHSVj4I9ojD8FpHAq203TuDu93lgR8VrxbYT4BfmN7B2ikOtrrQ3NCuqrmjT8CxArB+tpnvCK
98UlCuGmpe0zkz68dYB6SdYaYf44zupxMe0nnLZbTWZ7GaH046UeeFa8XJ3URGFmJ+YvcV4Mw9PD
ENKQctJvUh5VvcUZeK/wUnvwfKG4dfnGSVDYWkW1Gq/1cuEyYEGL244azPOUH4g9CEjiDslGl5T5
0nyyd6vwWRBx5wF3XHB1ySfHkFpQ3YJyWXkMTpkKgF4rOM6Tsvu1OZcZQ4h3YUDI6MKb10cv9G+7
frEfltg8a6SVAOdr3PCUWhpZHd8ox3/tvTHFcfPmlDiAiFm9JyMyi5E/1R7fpFMxw5HjChMZtcov
q043XRrZ2yQi+TRrflgQRzI1+VYplqIAu/vqqn49JVOQhyF375iwtkKryL1j3wEjuJ5mYGEjad+4
wZ4VfxUCm2GqQd1nCthzFxtS9yNpUPPVa2mmLE9lDKKWnvE0rj+79wAEt0zBMi5bvU5PU0RQqE7V
KVf5erFCujJu4DbjS57EGaTD3gIQI2J28SQZyMewyY69hlNQWZSGJrtT0MXcz4aU0GCNRyxGNe6R
ARx9fHd6lyVba4Equ5P9VIzezag5hqMYSzDLCLQrm0k86oT2BHzqZJP/q6b2MJhECvQG580PWrav
6SjcmfFBo44vSyPGA375Nov+u2yrllAxqAk70v65s/NU1BOlT2ev1ZhvSPxinSsxsKfO1qPoXJE7
p5Ea5Q8J4JdqCV8Lo/tWIZoYCstBDN+tiRBsZfF2YUIfkpEUIzaLJHFYqSGmv7J81xaCCa77VNKB
sAxxWyz20ZyeCsk9ZeAeHxNaYrZTn/gPbmFPDY9t5ero08eQu6/kPnEUAR/Z2snMc5jo/9LMeBhn
eXa78S9mAQ6ntFsd7NB+rt36e9YJpNf38ZfJpxuFoBbi+FhMBC0db+fSbAwpucWW2UzVm5u4FK+5
Xv+Ssj1k5sUm5l96R4BB/0p0BdHLnzDRLiUfcjvPBye13uaaU7vN9qHgC5BIRCBOu0i/yggdQivO
ycTAlTJ2cbsAUDIPIAJX0gb68uIwWNcNc2v1yPfaUcUPDb+dgeMxpYZi6Sfm6B3oo/uRRw5S+iZW
zLRq+NEvOQhKxeixwpRa4Ipd8h1xHSJl86Yjbj/F457Vz0HU0aXhax4NjqylWQs9f/buJhkOOYPO
bSEZlyMqs2oWsnTPA9n2/hBZjzoSfpmna/xaU/Q53oNb1YugPGmxrqM03xo2qPRAFHlgXvU5PSx3
I6FWbDMHH745R6ch+bRTJsO8Vg1rCtBeh1rbybngxnO3lV2ercU6u9YPYQy++XSVE25VJh2MLFet
fE2ZHTg2trnox108H2TVs8qdT0bxbpTfvfRgJNm5shs7uelbUuZujyQnvphCB+ncbzNUDj36Ku9Q
c28K4oIxd/88oj4pbsBKk7sssRFqMlqTcJuZPO8ldZUuPh1uGRbv8KPFJA4ZZKAqvcKvOJdlvVHx
p+qqjS3lZoZKe7d5Y3SHOlCsO3S/wmKSKb07j3Q1o4W7o/DFQLS3KQ4aA4q8bfcNY/7qTvGNbPQl
bT+yb6tFYhvcU4pr3cDf13uoJRC7JobtzPBwrNAbUBvV5Vdp4m+ISGMiGEXhBjceYdRo22rDQejv
dolBYDFXFdykxMQb2b1r5gm4KV8/DIDxWRGEGTkMCZBTfu4rBSaWhCh8PFDanM5c8Z3RbRuAm+BU
L0P1WmhkptlUHcTxqWstnLXmT6O49rhW6gJBXqPhZpCrnsRwyqenctrp5Nq8abcM+3RuAlsDYlGG
qDlcOzLfpmO2rqJvF30iAztiLzeWWmx0jb7hTkt3DjBILq5VbhzMCl4cfbh6dFKl+WeBIFce6GbN
KP1BDEE0RHBKjWe7qFCRW4+NCxLH0zD+sAxuFeFH0sd8zbo4zvVebYoG4X4WJHNbViPQhEakA+sD
vJITS8SvdqFooDICpdVP26qHbj5rkHbsMTwKR1vPieYLmGMJM9xZtduOu9eanugXUvPLnWNGW7sZ
ba6eLKowYz2BtKPHhjVDPTs1xDERuQtebIa5y10H6lhdUQ975EjGH2x1xCcplvoEwrK3plUWAWfU
jMAlblQtBWWF3C39Z+8hfNrefpoekx6YG66mjHA6BRP6+tJsDN4itytOHRFR6xLF4Pwaenyjl48E
rtmJ8NA3h1F/FryLRhJY2oYDB5X+M43AHBtvbbXXYvbvTI8T5UV0nbuXMrv0lmBjwn1u8Y2BaVUz
DnKNdXQfGrjW2ugxuNmvKdMZEpH2nO/ExJiePY0wY4JksFazvDed7JKo+k0XWesFUqzARV7gj9fB
nEUMMIAT8bp8WyMUsYyk8h0nHSt2lus3q2THgTzpckOXdIfVG/HX0r7VNETRglRHDTnHfLopJCyC
axpWq2bvckGYePgnc3PXP43iA3Nd3pxq9Vlio66JeC3Rn/sR1iQ9k0tJd4oU7OJaNLgEIQbADvJt
2BTOWs4fiQ5h+4HpijNvmE6jnBGk207tFo5j1JzlnRgODywFVwbV0KFJtOtN4T53+bPTBiP+Y6eD
lZtw5HcnO/q1yP2ZrCPrlmDUsMB4F1cs6z6aDzaOGM0iI5+Vh4qboi88tha0aI7zumUzT2t6nBOk
eMgkRiYRH4axCJrrJuaup/5kTx9F3J7lNV7449isy8suwjO3s6v5BRqGy/xa2XeXLzv9luJkeXve
OYRnwv8NQiDZAOG8eTEkVpHtcPkeugTcs5P9Vilr16r2d9Ds/zg6jyVXsS2IfhEReDOVAHlXKqnM
hLjl8N4c4Ot70bOO92531ZXgnG0yVwIelNEAjHWHhg//eJ4rL8vMmkyPiGYsiuA0zOJLD+HYl4BJ
iQvDQ7wQ6bPk4agIkAwrubLPBykAxQaMRowNpBytLZFybs64gLLP1WJ6N9snDS2abl0gYCu/6hWq
PIwIQ7Ga1XsGpbKREw9gNaZ/IJO9uY9abS033dWikmQL8VYaFAXsRIso3uXyxZZBOb52xjUcTkyl
ViptsTQTVTN/jmykel06peXHoOCEQBqIKSs34rd24myvYLWZ1cEY7lIieTYySICDbhdbexNJI7gy
2iZXGO8yRgKEKGCMVjlNGrMWvdzm5jskcCvAjNy4BZPOovzopLcWvYgSt54lzYhpsA+C7Q0JoJKX
t4z7IrxX0dOQ32Xz0ATnQYTMK88T+OYO117FFsxNoPYp05561bTY3zEd1r8JwdwtKw7QmCzwXvNq
YimQ7trB8dWUd5cEnBzbq0EIT6a/9vNGd15KYo80mtESv52KgXvQv5V6xPt61hPQQBtybE7O/CEw
tCJB8gCHuTH06p4GnIFnYZwnlI7xw7J3mXK3y3cIpgZp7gLIo2lvk+Bu8gAayW5WfOQ6jCEQddjK
O3GYzC7Ql7BX3S/yw0XjK8LtMALCJQHrETtnk4U6Zhanz9yx9xm7GYmvoefVWHnGeHm7l4DcJQMh
qZMdo5pMCa8lKYYnVGCfDYTlYz86VlyoICOWu3qVQVsgVY+ZneEryfTilL0E4hnKmKlxedmh/c4Y
QZCkwPvDODKIcS4jy8VY6zxmbbjJ0DCVgSGd1O37Jt3XAr9KdSnzkr79zqZ+Dzn/msOwiUp5Pcbz
GpYPA4VqFbH/VFLnM0eQaVEBQ31kgG+5+nRiEQhvVyEfge+hBZUZN75Bch+jAq151vCq2l1LZNYs
XYV+DOtX0V5G3JDZpsgK31az7zjiQZW68jBKWLIg/bHZXWtoL4NM24DH/ZzIvyE+zfRTOd0U6Ost
ZPPOgFgxUY5dnv7ZuCRaQ9wo7PYS2TYN7nWuebZRyrZgTyaYjofZsanEfmgJUZEYzC1hxfrUgSGu
sUuNa/47u07+0W3ZlWMTIhZFUDX9zJr8MhTDc7bjk9LOG1NioDbUnLql9hVaOIHhfM25sdIlyNas
2bGogAkOOF8s4nBEMCNPS1RsdL+hVF37yVMYU3QfI7te01nFKhgAIhZZpEy7rMZL8ggq6qXJ7ab6
oo0jHLjb0izDr9kGU+KR30Mw5HbOxT8CEJGdoHluC0+yhn1KHkHY5W+2PK2FQgrlNmkHjlexaor+
2iawqnlbTwD/mKTlMpM/2W1Re7Iwfc8l9P6asellAKr671AdZqpsKz/Ns7oxGerY01FSKm+oLyHM
GCERgoW3gd31kMhIWdtzhrmJ1IJAhRq7lwK/pClMJ+2IknUrqgs2eU4UYqY6xFEz8oDYEHeU5O5A
SlTdMYpL5atiis3Q1Q8wZ0cDFZjSIvS3HvgjsyWpkhZXRYFhaNKtcqSn3rPUoiAL1GibggMrxBVj
yo8uOdeyGikRc7gkxOiRQqxZQLwmHlbQLVRMwEUQsQUuxfELe1SwAAsRKNpoMZipRt8xw/cIICID
8q9nKBm17zIVxIjFCa2YE+116b1gd9NI32Isdqr8Y8IGzgR5DUwkmuo0VE8A+bzclPl6sBexeVRZ
FGOt3UwCLjoT98HmzGR+GYu1Y6l+sSDfYWQX/LFoTiBkTH6tI3bru20+4rhuoh2xVK+JHrzE3amv
Zl8NfziBUIBjuRDIAGe6KpPKO+OekY6Gru9y8Dn9cOu4JOR70Vg73n3Z/pYpBvPuvW2epcF3l+3S
5hHhjY+pP5MAJ08dvgaofzM0uEgkvNQQaMf7v2JBI4iIEgqQL9UtgqcMuniT6cBQPYe+3Kwq5q0D
MQumW2s4rcQHBs5I3TehwlUk7bAsjRVjUrTeevU2Rc85JBUopBeJ6AvzK9lh/AjNq/ma4W1e+g41
woyq3t63dDAxrrZYw9eYvuCb4+vJvAD/5DDwSYmRrEgCkxTnZTTcKXl06m4oJhr1m1TSnirSBsqp
h5bKkrpTHqHlzWndDe0t4KNGB1oUX7Z1s2H51WgYivIyshZ0smdbf7Tq7LYmT/b4LpJ9i6KqIgaO
ZQO/zfSLihxfgcEJYm2XO9dOmi3RyUvPRdWicHe3Y+NOAmmzECsDZBor2bXsQJzCjRVPrV/BG+4m
tn0YSAlvxKE3E/GjbpfIk0Aq/QSVOa0+rRQcArs8pHa1qRpzE+DWlzX5hBDylVsCepzEnnhC9xXv
RK95aRqs+5ppS9SsC+xYy+oKT4lLH4qe92T1xi2Gu62g/rGNcZvzgpecQDOgu1lSSYfR97jVtpBX
jggMd3JA2VWlT/xH95hoQAC965Es23pywMEw+AWUFRGZFTXdimhVL84wY/C2VSoTTBNXK699OfzI
lLtcLuiL2mAHm97tEP8kM96CVNmCLt4NuXOTnU8jiS8RKQmhkLaVAUy8ocTVwBZww096Tu8pg5SV
3RxzoZbEkKUC3IiTW4f2PbE4G2OoLEGywTF+xJy6MzFbry3kV5c5YBusFKhaKLvMOHkfTIsRh0W3
UE9EYbCuClednUEnzNLfGu5s0cM5HOJTqo6PGWFVahXkbNYXFa9l3mcbvdf+SQl+n+LZGPNrlv02
RYhYS7yNgkBiRTuHuMNrLTnIUXgRot11hvMXjs5bxI62qWS+k+X6uIJT88L0pc05Lg35h/3Jb6cM
rm0qXj8J0v2qPTB9cEU10sMaGcCzKJEXOst01KZoa2co39a8adLeQ4Hh2np+GIb+XHb1s5kaxk7H
VIdqjGTAgZhlmD6keUkagLYUe5u5UlRO94hJGnnlG8uSbz3BoDOFaysPzH21F1w1GxBsjLDfq/w6
mKz9nT0HNnqnSfEglfumEJ4+DnvOk6805nfk4IUc9wvL4JJGeDHx1usaTzqzh4Tfw6ZEyYZi29v6
KVUWV+FJEc6Ay0mlRoZzJ31FuKJ4r6yPGUl7p/6jAsqIXLDynwnBbZZIbjRmj47DJFKSDwCdHIJ4
SuTQWsWw5Uz+k4n6hlyIAcdvZ7AytjIayZhezDD3/fyEp/d/wzONeA+V9BwFHnrf35CPXvTy2uAS
w90OP4Ta2jKSTYPPqgSjUhYKDPnvIXsdyTQbzNpXcbSJwESySOKAzkbLNk/jVF6aMnOT2sRKiOG2
bPZz28LK1OFUkpoxds8B+1ghB2cxV57CLJU76Qhz2LUa5mtVdFUZadi59Mso82mkj8T5ietHIkE3
DQyCzQBfK4Jat3X1+TJVBj62DmIRQDpd/ldp3GcpWnVDwT3A2z6D+TQYHxSIM6ypcUur8GuLABUn
2XKDuGImLTAdjnGs7tMOZ524IWbY6dFjSewgYpKPNqY+Sz0ESZc4Q1Deky/TvMcyRIF+JPWtA9uw
DH/CoxT3Xp066HjUW5jWW5XR/IIhCgY6owlaBR5hVdoLm+qh1/ZGzCI2i+BcOXTUVGh63L5oxJ52
NP2QfQ2FsqmwfZObTiIqkeS4P6j4vGSVl2Um+SVzjHN8n/ZI3EkVqsvQM0JMMnDSTn1m4JRPPafS
wG+GPoKZtjeAXjCzJad6zG9Mvl7SoMMvYL2a2XIIsfPkJ9YI2FpjbzDXUx1zo8zyhxwskBmDDSCM
Fqmjy0/Q8qX8Cp2EljnvlZtsZHu573/TuQVvNHyl2PqopkEZRSOyhjEHKZxqqbka+ukbmODNGfuz
4Ldc53OGeAPf56KQp6CX5gUbAQsnzw2/sZqJDyHNXlHEtZdimoJLVJcPWye2W9E9kr656vP6ngHC
Iumo++w1+AuE0nFEFAFSvVR7naLwB9/bU4rSX2AgT8YQv+McUXsrnJ61gBATkzfnWTX1a1IpX6If
aQs0lkPlJHpPqwXmZTG3MMxTYwNb7TDBwg74qqumRxJtNBWde5ltHAP7QTxezChp8YZIP5qWXkm4
iTdzPLLcCl5yuhe35YNdC72sMHiE4FZS/aEKDt9J4F2F66lsnImYB2NRTWtFQEAOf2fioAl2VJwe
gxEHRN2qf1WKpy3MNNQrgzhbuOqZW1pYOmRTWg+l4qBPr+4yE+tlKnRVAbStAU3yqBjGRxhPGzsN
rn2R+eFc7rtG3kYqp2+hvtqUlEqhbdTROuPqt1xFgWNjpmjF9ZdGY3xPGNdKF/VfKUMjD9VnCOIV
O30EWBrbqCFL+6gpXluK3lWugY3Ar6cJ8SYnKfCedHpocvzIG910i97kKgdNGANvSJX+gFcUuGmH
jtHaFEvAeGqFF8NGXeRYsG1ZmJYyO0EjlxiKWzg+0uNAqm08iaPZDHsWNltY1uUmyee3uMQdDu8e
55vlDiFd5CD5CNNeRMboMajQHxv/bFFfMZR5WuJc5ZGh0YggBI56kI4fKFKOVdkygUHMy0hSiyzS
25onwQinrGtuhkJDiucSD7psHdVxZumo+iPJ2c2CleKIYx7yEIzccb68lHoHLUFWtnVjboXOtoEZ
BfdZXfEJ9/ndDsPbECM1aVT7ULbZVxQzOG6JYuoZAUTzH7uQT70mW1n0bqdVb4NB3hUpPMhOjXup
zfdpZFUGb4MYCjM9SgEnDpG4jqkp1F/BG8FkN02ZGEqnFzPPn0MWnUQX/lvQSpoYjw3jT1I2dmE5
V77W936gMgqo2fYWstcSHqbFyrlSwz/mruC4xp0h67sW6ShW0NwVo1at2o6SIqfQiXqJUaB8ThXb
U0kN0BJGqmGFfQH9WcUdS9xt09i7hG1tLo17qFbbJmpdGCqIAzvqVDYJyJiOkgQSIDMftc0CQk0x
Ni2tTEUjl0/WZVJT2q940wIYID+Q5A2TVW2xCyZlTzyHb1cZqHXgSQ5IRxZAbH7k9GVWA7+ooGIM
33VMUJ3YokvwxgrfHzcgCYSrzM7WkB+GhvoXRSIzjBNy8w05SbvSVi+m0b3Cf9qNQ34j3dk1qDTD
Pvd7Rbpm9W+MxGwwUILjz9ksiOEoKG72lF04nbZq3B9GGeoGKxmptJ59Km2b8m7N7waGEbl/lWXJ
J4ng05aWkELrRahXoMXnUANKMCQHwbZPJDgsaQsQ4q/nybrVWupFZg5gj5RIE+nDjEoosau9NU3I
f8u14xwXkhVh0S7eH7ezMBxQCxZOvFEli+KQHIi6547XkfKZxzD+UpdRnVTvNQxkCHFa56uYCC7q
QK6xgIgizbMmiixeyALcYeKwN3P4fRiY6C9zSK/Edq903mRWxA1zAwbRPNMEkMv6vguCU2FrpHxB
R+Em7c1qI6tYHILfvHf8MdP9WpM2xDVtybLwCgvDtq4yOMKq7jALT5neLf1RyU1Jzc+X9qdV5b9M
QovVTzYy3JNskSmCTxBmVDCn2zBgPp1OvNzVH/XjrlEeal5sCaxYtSYCiMirs/TYQHmX039p8axa
ZS1N+oc2HifcmCHmJyNx3BTlP4FI60JQRtcMI9EXcb340Otw1bzGQMMLNLOxTLQ965euxZqQwA0p
NXpBRscQGSsVXlfW9C8qAitZAYGejXtninBQjGtFyuncGsQEiJ6BONna0c4/bKbqBP8wBS086Ath
dlPmbCPT2mkLsWxJDckEs5KSOg0QYgkeY6TSLVrVX+Q2jeAQx0cxAV/pvs3hoSzzXvO+jJt6mwRH
YuFCwzmSrbHVZGk9O9GhofYvsZKEZH0F/XetHFJhuC3yPWP+Jo5yHcrKj0pm/SqZGRuyYasDtssd
pBEzdycl/FLS6EUxhFfEyTGe61M+A8wbue+bYFc4uWeHmL3jP2RXiahu5tB8SyEJUsKhIkhY5+JV
YTxFVMTBtsk2xrOFV3BnV9pmQL03Wncd4hAMAyI6LGTpox+g2nLI+kFK71u8xVYKeqj610dvuU1w
DjMWBWGvCiYiWiqXaaEKMAofKFN1PHqQcVACHCVd3ocRnu+Bo3WaPjnGXG7xY92GR5k1dT9fQu3d
kT1JvAE9Zd0HwlYO/bG1nnUy/itMi9jKCs+19lQm848Tcg9JGYiDfBI5UCW2Vmp+U8SfiWYlpJ0B
lInHetE3OO3JwbxgTXeZaqtcvtay3BZT4CED9TLjlayltXippZDArVPOQNzk5eoqGLdA5BDSqcpj
lIpn0MhfSldjpsYHg56Sv2lfg8uZ4W7gge0dGB98WHBztqPa/AlJ/QakMSUj66mIgSrJDRwWTNaS
lNimed/im2Ymk0kXa8mKRags0IfVDCBbCUcK53UuI6tqs+08L1uf8VBArJ80YCBsxztc2omWn2Sk
ZzZCqaFusCE1LnmWaIcVUmtBzQDT/0t0B2V4vbfZh/CkdzyCOenSPSYnUm141J/pjDeYrzZm0S3q
eHECPcmx4bVkwo1zj4xvsixriA7ZZgBQ4OiPNnvBCy/EifrQRrUsHapwG3fHBM0vDIvZ2aZ0Ouhg
yX6vp1OF8C5MvE7eMr5sux2XtQDVcTHBrzjvav0w5/d8QFiHfnfW33Pt12A9Yu9N42qVisfEhPMr
ztYd81C8X0K7AoWcJcBdML7+KfjuTB8rKYtCaCSwsxVudwsUQMbrhwwAVQ0lXbskdI1+w6mo4SM0
vvLpPWOC0v6CppmTDbMA5Zr2R20gq8TjXVpI9O23DqYdJibru4m+0JweoATIHrjPBowrQLbZIdCx
tFFvbnI2drEZbUT4HAfKkOhkwfAygH7fbe1rTFA5uIpzRu63ba1P1A6YcFUgabnT70J1Njwre7eL
R8eFSeyUF0MkY4tmYAUYN2F40PJNL+0ZoJP+7ZVJRUO40cEDDvZElNQr1ddaj5DNSehjWHN/Ss3N
jP/K8VYbkC7hscGJO9f9Ss9XdQaGdFW1PxK29vbNzDeWfKI0zOdvO1u0lOCXAIaQlqUdRcHwsnol
5T7Jb6gEEgkri3iKCmGyVxg/cUxfdDSgupD4hnwv3cRvQFBsG6TTIhmqD4D1G2NH2kxmu/rgq/UH
HawMzDGogSxC9iAeuimfQBas8sWSEhja9C47QKbgEBBo5SjV4IgBefcKTI7jn6V447Wir7LqcwYs
R7kX9r9F0G5Zp6lhB/yeoQiVhaeWfm9fMvXZLaGTD/AuM4YehDizOIFhrPJ/8pKUMXkxW34VADe2
iZBGAVS2jG1/k8X2KR/CnSldh9wvFcwsoX5llMpdsw5geK8aMDHOtR8BNRN3iMmTpK6YympTmJ+j
TpBhCLSt3EdMKjL+UMd8SGKpk3TG2tFCMqjZUdyU8R2BUNfu+uhOrgevFsa85qsQ7oCZctj0Nb42
cBgw14eLWT4w7XNdlqiXMVKErPnJ4EWNzdvTMbZ/r94KgnoMTtZvGh0sVOcJhUmAAk8j6x1HK5OX
1za98qRYuGoc7cLgOalgoC2xKH5Gs2NQtwlQfthlSyKIGKJHntoc5PxN5bdLo1ta/vaAD6g2pKtR
AYpHyhLlfqTuErHr2psYr3j09vi6an3DMmXgEo8GRPw/wD5ja6tBKwbczxz6iAvsFUC9upgeR3HQ
+NIdGoC0XRy2eDpjYgmQU+VwVwDpyXxWCT4qV/uGLCSFeyA7ynwe7Yc0EADhojKKLhIqsAzAOS8O
ztmaNLgeQM1WSDYBlKd2umlMwBT6hiadn6PkBcuxhvW5yk94IZFibgx8I07vDv/C+YeslDj6Y31i
S4Mn468gYhHveUhY0HVqtzmTXiDqy5OFYsAVy7lXPR30bY1CXaj+tWroRhMCN3QjIfW+PLJ5eMVn
MEyfmvQmUNOU+q8275BzNLFfWF5BOvlkuzZVWBuelH4HJCZFEUi+rcYDktpXJTwo5T3HENVBbpq+
k+LYqEdYeDQMJ3iLlfU9MXG3eKGjeyZ8nKz89Mi82M4zzHwJEyajUvGX8v4TF9bfHRCo8tZkqd0f
cyRRFFqOdkZI3VpiwXkA5of7QKmEanY6TdYzJvRc4ST0iwHkBFyRfWH8y9oPq/KH8JImH4bmxwFN
N5i5OyYyPIhN/m/iydQ3/F/l7BIpeQtw2tu7qGDZkrupvk+i44ADT9K3I5KFWXmHwtA5LHOhMhGC
Y+8gvVs9JmvmarI6+dKifiU2UcVEhEZqfhYADDv5W8YQ2B4m40TAOsmi0/Qjoq+OaAPuTugFpbOZ
1DXis0hQnePVJMVgcaR/MhM3szXG4ZJeiVKS88+42NgtiEyh8b8P8aHut0QE6gldEaMMJlbECFoc
f3N2Zaw1zMded6NlrfyddB3j1PX8MdZozLa8nOGwzjWPsRVIVYTWZsiyHHlgL13y8JlX71XEbJmN
zZDPZ6ztdYuzlrkhB7QTfkbql+y8FhmAg+U2OqTsSp2Ho73OQCotb+E9SRF4zNjP8pdmfg9ZTFnS
cFTjyA2T2xI/FJdcN8NXS2sWumm2m5KTGW7tbAON3x/6d+y0qKY/MuDz8k+s/ctrNB10am341lUf
eJQxlwBQzwqmu2h/vDHcqe1mDN/l9k1S472tymvcfzx2Dkv/UXukSDkbnb/FwAdSvkY/LMnbl2QU
e3vA7zmt2uGYl1+UQK5h/JvTd53lKgKj/DuJApdxCXzPSwPdUIUMXlNnAVsPjMtoqj7bRBOAOHLR
7jWCcqOMi+ftIxw+jGHwxnl0uwyXWMT4BKm3gQUBslI3vxYcXPgy4StyKpOkVKPAYj8oSF2zKCBU
L4TqX6LntGiimgKNogGf/Qzoa0a7kpVb8ZKZ6oXVRSldCsOXFBRY2sOMp5Wln9haaO+W/J3wHGY4
8goNphAKXDjMj8j2sMaubOnLQgYEAkZNXs1826a7Prs6yUMPLviJUGdkIICUh9m6dndAbe6wFho4
LjkU2fHLiJe8kJM3BsDUGH7hvPQ9sBvtT+GrYagDN/SgtncZuWNh3OE3orndzKOzqsWorzrjjw8v
Si46sUe66ZEoQEX1wc+Njz1BkwiAnOAc5LfAecjarTN2inIW5rWp3nIB1tcP83d9PjXA8VVSzIkO
CTkOYS+gZ6BBr8qjBL6hIUOAyGCZy3mrTm5lPYrqQ6HoDB3ZteFbSswc2SCrZDYjRem4gyFprSJr
P3REkje7pPuThn9jeANogcDKhegNrr+Ht+MNhofiJ8UuiUeLhN81P2bKbnrsyc4xNt70nlAkYsxj
SiVyNtGm/bUshOF/8Tihwar5FpudRCVdttY5nRjoAtEr19KSXDU8ZOnGDsgpLovQNWC0vSwdbgW4
s1g2TpqtQ1zGDLRJFEqwXxkBX/bZWzCg2M3NX4r457D9jgxtY3YHu3ozGaHIHvl4NeYyGjAKQjx6
jGB0iJvJCDVS2hRYckqcOdhRGsTXySVIiNdmDQ3BBraUvom4NWbmzfcuelff4I7oJtsKAi8MFdgm
VsjXqmUv3/3O+R1ERZftG+RxzHsigloS0PwVbuCfKdmI7mSbXwaXUnsV0xdL9XU0vevTzg68zKEM
5Z5gjSpNzzhinUPDuRYS8A7GSjbAMUIFt5a668eDjEo/0Q4oEZzxr4BqgLi+JW2CVVogyaeYYA2m
1QjJXHodyLSTA3VkWzP7j9msK2jv0WSGzVlC1DzJWMOmda89UZTF0XaJqBiZUZekd5fLnqep6A2w
uYrtpPiB+QiVj5z+FR1FjwZHpH958zVjAVUscDTgRFj0MkvuJVjGA5Omk15dFSjKkUm1wGMxMzdx
O/VnhBNp5GBrkk/BXKVWNzWnEyhlAy5vsk3qV7vHFlYdlIpbU1DB6DuL80m84SKYSMaa3xgLgFfd
8+yx9iy0W8TErt6a9acJkM9h1gtW6ENRMLAs/wQAJd12yT6WeTEKhkXVpqn/pQkhT+dJ92eBpX34
wKOwyMvwsnrgg0MCodruSOoF0+1xXQP/CqjiuwJ86U+JVr9Pjj0T0MZHqLGaeAxauIFpei6Dv4S6
T0kz39J9q7pqaKOgZ3NsmPzLhidCznZA2lgB2aO/dQnk0Qehq1OPpFZ72sWHSlOLZC+qXy3lT62u
rQMMvlotOdVljbtl3SIlV98C5h1YEdjyEfCS30wiXRz+iaVuwX+mOgsoxAukC43yjFeTM/SDrGk9
Ll3Wl7EMXhJTQ8VhmcXTOoM6TiBCY20L+0l8PPNCk48+bh7a+J1DmLS+0BRgwrrZHzDNzNCvs3Mz
/4Y1lQBp8/Y6Lj4zRK1V9wwjrm9+C5p+ZxbUj6ErcYW7SnRvB+YbmF784aXiCWjcGhFIb2CI3IcG
UoYYQJ1rtn96S9TXTlHfWzzFhoOKsD0XljuesSauFwWnAoofgGbIVQ88rDcOI0djQIvAyCLMDzGI
hVn8KDPh0a40HRPijehwQF+CzhfxbxLxyP6VxXeFjIWIrl2q/9rzZ/RtoJBQpV2mfWLl8o08Icdo
I/jamuWxfkPyaUsvUoW/1+JGYZHc3ZPhc0BQpDsovLBMn6bpQmAWScoGviQrIOLNl5E7g1fmWFHk
P9YnmXQKpH0tkYV4pw0Z2FQ387lPcJ1l5KGD9TWibV9XGychOBYSiYm3g+5AUX5NksD4M5jU2F+j
3L2Y2NMwNtvTxgzxhD01htCFpXsmxz0/inMU3Jozf2ZYs5rqR48Og3IUfeDKVCVx5sZ4k/NoOBFJ
LvMXStNDClFvPgHZ68XBqa5yeAhYaARP4wX1XCfeTYl52yODTGdMfhHRdLGp/aejirKRx5lkUHXp
vf4hfw6ORTT8lHgJmfeAATyFiFyhpapP+pEecIK5tQPmomuQh/mw8FFWo/ypmL9JRSPMmmZtDE+r
+mmMVy3ZARBcm/2+4rVUIQPejfkMKd5JmPCeFNYCgU4ZsnzFGnfv3Rr+JfE/sjYirMHa4Bulj+wM
FBGvPItka3yKDEbBTo441j3FXleWL/KTMa7ZJ7cM+owdl/hs4jmBOIIYMOUw5emYyh39Kh7AyXH7
9sWwp1U9fs7cT3x6Mgd1eoIV3aKQTVnImndaPNJWUgbr6sBYbU8kqw/mEfXcyon8tLohTmWia+aH
OT4H0ltUfkiDzyRNT+9RjlGq+BwyVhB3WUbruCGdAGakhXq10f1Av9r6eVA8yExxdmunF9ZiQ4yn
vPtNEdgNGDCnxdvEAZkMMakqWypxQz2n7XHqfpUq3Tbc7uC93JlU0fLfcgCmOYb6mIFe/SwXezoj
TK1ehp40tvmnFX1VSro3qy+bESv2NntgBbEurWtB84IRjExFtupcUMgxGl+yj3XPvG+bi1PSExJO
mgPRbSQzojTu/0FgQFm2S/Lf/4u2h2K/RvgGdcbXbo4xs+XMdTiaTBTUYLh6Lu6hpFdPnrqGmem8
QOcFX08U4apdRUs+xjdR4CiLTsT9avnWKa+tdBk4pklVGThopqNKcjAhArbBcb9XTaLj9rGxJxRT
/EDv6avfWQUsAy8P8Aa6RjDhqBFQAafPia1E9DNPPxbCgJ5iMq+PqoYodSSciZ1nzzKVV5anctOW
V4sOMzF+QmbVcoJl8Dml17S9i2LbKkgit4F2KxyUEBjHS20lJdCUuAVTtK6gHNAAle4wojYlU7FD
3IDdrMFs+duHeFzvRjjw24MjWFo8phoSpCu5lclmCE8wV2LG7zjBnHk4KU+2SykvX79fCLSoWOh8
cKiaqHZZKhS5r/8u+wrNjv2FqTnM6IHAobymJibJtZ4eWCQISOWczv270Z4A2kfzjjC7yn5m/R7O
NQomQFU1nXI+AlLXVvIV9xfPhX1lV9l3RzBUEylZWn8epD9LO8dPKcBVg9WpQRrDOjQBppCxNq9a
7pozjC6yEjwcaDRWdst1t1oQirYG+HBVvpJKCzMuXqcKu5ylwyPmFJVBx4ZnRQlmN1uWqTg0Eaks
f6BVn1V+L+XF2YfDweukD3MkPmgT2fQZMOMnHprZJROsQGDAPQnhTQoRb//WhheOh7CNUOOO3DOe
YhL1gQH8HqQ2LiSw2v907V6Nm4k9AcZAncE1liXUUygFZbIqSt4LlEmr6ZTYr6SWUEO4BK/q9QMF
D9kebfZZYouCKdTC6k/9OaMDgVO+0RyU3RodwrmnZT2Hqd8NNzAhVDMnomQrXqDihT2dNBrwtmlD
2EsrfhztKl6faDpG1mei/Yv0t3b+HqUXR3yp1ZY5bo8im82m08Mf1y12rZwRzaei3qMuYMC0Zg3A
wA/xrd/WB9MwcGJAq7vobMmMeF/g5sXsY5AWbONdttS7ww48rnYMMAhehRLD//BNeSUv2QDolrHz
b9J4L8/avUchqSgLyb1ZYbJZqcohh2mT/ZSYcmWfUltBP7637hbiH6FP2+hbHk51dy7ZAAb1r4b9
d2BAShMus0HWEApvQv0pghVla67/8HFtel4n0/6GO5HM2IBFhXr8xiWCfX9WDqJ/JD3OeL4AtH3Q
RrqP9l/aXOP8PKaXYv7SEThobLoqLCv7iOGKdTDq2+RgGOU2TtgJoXYZDi06FUYfGjbDa6W/2Dal
WbNVjX3VegEckY5t7rANq+sQfQ0Ag+sZwGU/eBC0NjYE9kL8GOkW58Zgk8wtHxM0WTDBCPNiggES
u4hfOzJ8s/xPHw+1fIwyPi3no552XWyjqcfXf5Gr97asPCAcqOhlmxtjF/POlWJLmjt0lWuabEaE
I5kC4oL8T34FJztLoAXpfPSdTYYy7Vj2MikYaIyL/pMoJQrOmzzsh5kAxfyQk+YVVLxxx5QNhbzL
Z6JwuI5G9SaUK/1clV5jnFyM0dcmHZR61gLfTj0r1UiPEmvJecXQjVULMl5JFc6dPHsSR2KFuYOU
QiqmCFBI3j1LThmkmXn9pwoPcZpKBz5xyPdt65E+vepwACWk++jRGhV1R+pWzt+NDoHw8wpdcPpG
0SSztw3+v+U93r9eY9OncF1wi7XL9L9iTdYat/w/js5jx3ElC6JfRIBMJt22JFHel1RmQ5Rreu/5
9e/wAbMYzLSplsjMayJOGMtGtffB8JXCfOiAD+fUki1Kvxp196MbXsF2uA4BL1JdxMYKYCrow1+1
+zaM19S6mihXkb5RLzEbq96AV+rlhRVJN/PRFuyjW4JJiduYzHBJ4Ps6jRlUoLeoPTiUwRFP0yYm
LdgM0y+vOhjJPQE/xZi54vyjWvxAv4KdPIRGg43MJq2OeqjeMO3uAE1zXfj/TNyXToAj2md8diSs
hmQVa/quGVYk3l7r/slfazxrpmuKVZ3iYeBT+YN/OwKzTOJ1hOp4vFL86Qxb5KtZHeqYp31tdqzx
z2a10fQe1/SqycQWGAktp+tHmPqQcedVvHHgRNZT9YouCWzBGOpLbsSBMMCo5vqrQhy1nOXjIsq+
mmg/FyJBSr3eay+Z2PXRZ5StI9pATh8CcEb5JE/TmNVuO368mrLNkFsVJdyWGM4aEoBuH4Z3MoIM
feEYB/ZDXvdtJxcgNoYF+im6x/ZZK54s7xDLSvPcqwC80IzRY/AV7J30UnU3kRN357I+KhJ9ZXcX
Bty6vecj9sKbbdwqhK8B5tep2VnqRVFPHbc+4h92NzbTOhH/9BqGCtRiqMf94tj7QLUjwKvt2axP
MUN2rT6H7XEE8tUxaCCDSp3PJLJbGaLNd+xLE24ZM5s21QyCD/h1GkFkxocwCoZugDzYe1TxmwYG
NTZ/WFSiGSOfcEvmoYulgsUhyVXE4u5zG9bGs2mPeO5hWbGEeS9gaUOfepEGX+1V0S+OhTeNEVQu
L2Z3NZKrT5UgxF2+l8Zj6r/IORKEU9LD5LcgeZ0Xsx7WTPkr/bXXrIL8O9S8TWYAQS7eyuEZZLee
wDySDk0ayG1T3kePJ3xVOGTT9ViSX6YAcwNZvzTDLKkVFMSooPqLx0A7W00ti0y0BcnWY/pqX2Nt
r4zH3uFAe9RSujOcsgIMmVD0/0Y2YxfNTbK/RNWPjcHci/E/ivhDpM/RNf1Km+D147L0JK2znaOD
zN2a8rCUkCD/zWMVMW4IOMD2lPA5cHYkF6u/RdpyVC+hPBfaAVwYxVxEjC/LlVRH0kg6RLOI9A+U
0Z6+LDsgP3+p7aYMfSlpWtThkpFOwaOvFW9EdEJl3dbBIaO2DkAXVHX4Ir1X01jZ06JGB1mH7w6n
zjhejewXj7rRuxNyN7ajqOpFcWbtX+YB4vJnmpM4tPaokTifa66N2b1zyrRvGA14L/0WGtGx+520
8cUxp50sCCefvb9P/pdNDQmhhv5gopvIUEvg+cYDbzPJDj/Qp/D8A+u0vUfg7FW+IG6LAA5H9K+Y
jyje8ir6S/NPPlT2wpn/2TCGg65iz1qCAkhhehB/Y85GlpsI/aiOtlNl2fww6UY9wbaLFQPOJSYP
O4s3TDJNu0IRtUaOK/xQyhdPZjysCSqx8BqXG8e8KQwsK7Evy7XKS1fjW83FBh9fjAEyIjMjnkeh
h8n7oxABJ82QaKHnmzJG17hEjT0q3H4Mnn0gCW1XbvSe9ulhFT96bRIq8Ksy3xgYRfRfvG1QLXT5
j51Dme7tDKkDIg3e1D2DKycC7fqBboR+DVZuxtwvJy1i57AOwZsWC9TaDFeJj9EBbtxrnMxAgzXn
3LYMpztiuLgJuxW7B/EM6mbvOJ9a8pjpZokG7teOFuMpCM4F/baSOszKSnDL7apSz2HVLofir0Uw
oC11axvBQZ60twxlISnHC2V6RuYzGi5QXZzKzUDJ1M8monzMr0HDEDbehRIIa/Gpsp7IiOUwm+bQ
YDmMjENl7YoiZK10r2LCdHUaFvVusTuOnnrwipfaVlmyn2olXlrquZjQT92QBjgVrteLZ7jt3GeI
C2RRKt6DGr4OHE22Sf8xrGQxrtkJ2jDGcroipLe0vG+h9RRM40bgiYQNjP3Kit5U/+RguynLv4pg
GD4B5gTeHr4Av8u0OXjgWLbUnwzh8gUU/E0Y3QJ8cmn3brGf8ZC7mE8brSIyYuyUXLAxxU78qfhX
UZ5k+bSHazy6hb3tT1F6pIEBEdKH7sT9lP/L0FLl8RY/I1POPl2K6Zo2lOXtSsXBA0453rHeSuqN
eKA7083NZK6b/CaHVarR7K8GnVVBzeAZqWXefaUoUvzsTk4qrvZrZp5ZUzGq7Fhx7LIBIO7SH64Q
FcSwle1r334KQOXBl4hPXrLRmVz75aM3HKbF04KLYmXIemvKy2C+qoAgVOcrjzEm3OKUYmJYGSPj
azwvC0l4KOVa9W+kuC3sR1KcYoIfhq0+/KbeZjanGKO51MLNOPw5eO9SBKH8DfhtjFM2gDzjbCZa
R+CVjv1vlBdEMAwmAqM15a/iIPzub3qC5J3QSdw/er3Ngm+UsKF1i+f2Zg2wwJOngcKaDziK/lXd
N/qqONvOc04/PQ4ARpgaBZZbDPTfeEzxi3bJObNf1f7q8dmmCPklcvwVWla2O2x4uq3fu3hgPKJr
jWPDai5iplxBv8cI/9nQmgZYHzqiaxVwIEFyCVH6Q1eV+bsNyThdgfmz+zWK+za6Wf4e619YfCvW
j8ESG8Egq37JcV2H64AY+nAho42Q93GicGzQD7zKEMuv234UxDeIy4COuEFZos43W0swktv71xKO
NkY5/VeP8VihZmUAjn6EBrFN7nVw7FqOEGependmGNIqyVC9pahzCuxfbhpucDsO9aVrvKWTnUZT
x7r/Dy3Uuu4LVFz1opXOBg77smPUP8U3e5ap159y9kt96uU8tiVALmZ87Unu8N+qfRY2cGibn59W
lmXNy0gBrlPAxFRRKT9No6p3cmuHQ1aRM8iw7MOPP3pKjjK8KBZbVPIec6CBDB4DeudC+6huwmcp
/KzvSYQmmfwIXlJ6Ti4/2bqKemiHT0XJN1wBFPMqh0qzpmmGMlJ5f4IpkrVo9JM58XxvKhMmhTt+
h9NGBJT40ydMFYW9fT98S/MRgFciuoAIrxfbOivKwR6ec2DKuA67lWK4I1xu3CLyPuV7ZqSj3NT8
Q/SfsP/pQJbMMeBJv+/lRxpttfHdgz9Sy6OvkfR9oRFS8En12IJQjtnPHCFleZ6N2Om/+qPMhkWF
AowFlmjvOuqQgkeQpisJV5N5lOZp1Hex9Z6S7Zxv0HQjV9AfzGi9DJL3EvcGRSzwphcLXfnEe2nP
eavPjC2pxW0/2auJ59XMIGCxs4KBoliYC5gKvMXVq7QYwn1NCQgI75+eHlRjLxEmYInuUBEGD3xh
+vAU+j5LqEV5BAhwoJmuKrjdR4MXIzZde/46f/X8UM/zuHqPkzIJbjpWMEHhMlDhxCwWR/82lPci
Nihgv+z0rOUk2c5j1nXc7pCYYABOYSS3/m7QP7UepmG6NL9VhM1wVprxHGFgzJP3IPuOnKuR7+S7
3ywcmJVMkGG0Sdy0jAO0FL0zIkPB50lhWQ3BC9gE37ypzUzOQqeVcEHTGXti33fBrgMnF3HWEk6j
IUic1fWzZ7Hx22WrbkbdVaCa5c8cveUorwa+gAjVv8hWabZXcGhBbpAL8S3ERqONS7xzjPw3U870
jSlKbWWGlf2U7ZKd95hRFyDiY9VwdsCQ9USeEqBKJvg7DCbrswmuyaSSBgZ0Ex0XmCUiqNo+de2x
W/jTflIPWvdbKjcSiUNx4GNFgd2Oa1wfL9WXMu8/OrSzDP4YbbY8CDa2NSNc2uVP6q3MngrH/1OG
VS9/GR4nnmsAcdA1ei46nED7KUrnxURy0zKAkO+xWJQBc4VHwhWB/NzFRKAdZQYU7DHqaGiKp6W8
dWAWEv9m1xesYgwije4VRnHtP2PLYsBJA9FuBpQNWg+pASec7yx9/mRkgvMZuFJwc3f6l1Xfs5Yf
PTl28RE8WI97PPF2evkPV6epftvjUpKmi8tLtK6mEMQ9eXyTv0N7BtfYdc8ONO3gvA6UZYr4DEWx
NpPriNmuQZUb8KMQFrGIGW1pM4Vvliuyx3QiHD1L1V/nUbZSxaPxNjMfylrJ6X1kllmjW2ypXvND
NriOgcUjPQu4MtZGVjuCzzjB91a8D+SJvRE+vu+SKLFJZ01M1MukXegATXnM22NPcHa6i4ulYq58
/L/qHr+hzD9rBpmx/QiMu93+A+xQWJchvyNP5DAo0wNXchXxGq/GivL50pb8HjatEH7IvIX/uqzL
TRYcSt7zOk2XgbhJtOVwBueLqAg2Y3PPmjt6dUCdh7LcNl9cq5xDBQlGycMP6GpeEg0K8xJtSGrd
uuHKEN+egNffUnHkiuo/TIFq7w0M1aK8s2JmpcEKM+QOy8nM4LQhOAHLebNB9CQJZRG3Lr9rn2l8
a9pu0bxlbDpVPlXSQD40m7u1JflQjVcasV0cx6jsw/COgijn38soh/04+l77btCbzZkPNULtGEer
QF2eQD7KHH2P/Y4H+8M8qM46K88tsvnQv3vt1tOWmbVPmuYCtmwZMjEKfZiIcIXJAWvRcQsWw2vs
2qVkIDW5sy5/fFaWj9T6hp9ZTSh73LhacSEV7Sp8dHZ3h526ZDSTTWzXohMYXNhzXvcH+6GuSEcJ
0Q2SsaUflelqtADG0pvaXgfYm97eSL5joCfJ8Jcbl7jgjmaUVLk2AhqgvISaVixEu0scfHjje4OE
nQPpPQz+KonI1N4DtytILHaGZVk4a4XST/mgRLDnqxKbL9TUlMJFZbFDKYinPkdigyGWjXfavfr9
NnkGIZpYKYGUXVEf0RwrSGbRhw1wX1HbVMbbCLujQ9nrOH9DtpvYYtjeb6++CzGufAjxZvtBozwW
YDZt5CUQogK0GJIhVBJyrkY7xVh1DxMuKV7uYIdLiKFtkSy53Asodih+Nab5NrG7q376ZlxvdL8a
ioqB/G0mrYdY22XmoaQ8HIxHH+9HZTPwBYkROpjGBiQ3thwzkxFf44wxuLbg3QMXr/OvC5q3nsS/
pqGgtSBB3aV+LFhXVVdlOoI0WtBUYyzhFMwC1wTfAlOJuG9PXXV8BrNYWq4icMV1ceSRy9gbMvbJ
rb+UMospAnSj2uQK6b9r6zwkJ0lYVxsVHN0k6AA5Fl+jBQeF8XuDYi49iuLFovIaUcMiTSjXPOAy
Ohnq1qf3J5uSphyCQvnCzKc2P7VHGP2g61bUVWQsVP9drz7K6E8CRFbJpZ3mBaBonkW5c2C6Fq+C
GxmDf7OXw4UvGaqCdE4z7aRnX0/iOA1/yQguZTpc/RY6vM69QDACzNzZmDV6TsSCmw4cFtxDde8Z
ZO2hRquXDWooTnvmC7PkAt0/50vBe5AMSA+6JxaVZRXfY3NyzY60kKF5CPMbM5s7GTiSQMP6C0Xe
JDpomTcvowKUf0DKxq/NhGT7z1/HvDxMPUTV+buFmIH8pEtpF4scjnVHPjrJN62hrqW4p9V7pFRb
o3niz67CDy8zuLNQm1rXzvpoQ1yczKT07j4yj00oo1tPW0/IBbTo1Nb/CDdc1YjqBIUBKsHBHzd6
JNFiB5eSAPOKj99hcAieNKgXCqCKAmGipDyLjc843bb5paqOPtaDEDqxHmWPBPu/gwGv1FzFuyTo
H/V0FVKAO3B2RtK6E2EyV5rlzYxa5HMAsU7S5aIHKkfk/TJoxIuErdJ2JCG6JXs3lcBYdKQdNCRs
Ye7k/RvJVwu+HIhwrArZ2NaHhmCtpL6nREz4nIq24Q6+GzGzBQj80rNuxPEAM4kYHfQrNnvoKTLZ
Y7EYwvzXk4gL2JP+YUOs1LabSKnyVjZhCiUTjKjhDKPHwdu0kD06CsYsOnlYThmvR/kbmiZlh0D/
gm5xdKuRVYk54Xxh4rLEXZmx5ZNjiGoRlz/WKUaoAxwFEx+sQ/UjoJECX+cROmIjW0XIu7LhjeCY
zRTdhpC9KhdHjP4HgwHiaqxjwlgIDWs+mWjSal/hg56Rme2k7iDATNC31t+aB/OgquMX1hVRtE0J
QRkdt56N+Q9//GvtKwYrHJZXr+IcZHMLn0xmV0f5ULyv1D7AWlwM46Pzron2IcuPCnAe3cF0yrJT
EH0KcS0IsPR54SpuvXFgBclyhXIESsEIIyvg/GFmWIqUK/cN3/Qi0l7V5C6bzyl615xjzRpttJ8q
ah1WnhGrbqP0Fj6YzxfBnFpwPgbcW2RGsj9k5DJN9ikdynXA1Cusj7MHv1BRcVV/cWTfx1klG5DM
mIY/TkHNCKMwo6uGmPBSaWeVABr72iftS9/PNxhoDxCdcXMO7GJP7KgTvEeI5YWO7lAhoingT6A2
6NJokzAz7PCJkQm3SBk0CtR9JvaLwtCBi8xfaP9U8fU7HfeMyFeDoqzYK4DpZhVtNkww6VtKuSHU
gQtDQy7+01WsyOrG58TWD3lfsrgt/zWA5iyeClBlXNRA1fUQhFW5KttqA8V7FSJUHDqKmtBDmrkx
qmMfSYLb4rtW/UQkOyYkElXVW9n4RAHdiAsxmk0/7LysOIcyxqtjv6gsp0qd5rUbV4RRM875zOcf
ff4w6nY1OiZ3QcYu3HRQrM5tFeCWkAGG2BXC4ItogMI23b9Uj061of0pqJmC/n+ByqJldqnYr7p5
Jr8AHA0XDMwQQ28Qng54qdtlghqBqanpYKNzufaCBvcdi48IcJQIf3FGANakZgrQp2+lsRdsDpCk
evLqWe92d5ARx22/lnWyL98Ftc3EIjnH+NpYxsKPP63uf7MWcd4K6J4jsd0lEsKu1gEZk9YSR25I
5dYrwYtH0zMBB3BqTIn9PY25IDYp0zTTZl84EYMkKf5Yax5qbe4Nr9K8hL3Dzhg4HiS9fu2goenS
RSp/8vx3UmPc/xMMQrdis1wX36gZT0r0HqA+Vz5sSjrqs8p2WzS+6D9DH2ERS9GtVvGY7YsGJJC+
Uxuyk8RR9b9U9tUFKhV1wZDuUujGeTTSZ8aqjkZEZrsW/H2CHG/SyBKND0Yg51yEhYom0Ma2Y+U/
VjG67fAPzEyMOaJCoMY4hr3+DJrXT4pcd+rONvV9nFkYrnoqd50ve6aDAQ6gJrMriJXDTTN/iGmb
kPfAtMf/UjffOrobwm1Z1e8At+iMDof+HokZw/rS6AzfDHJ9Nz6LuwDvz5KXgJCf4McaLxTIQnmL
bIxEjEBsVDFJ9yhKaA/qI48jYGPUWrBy54QnJgBeekj7V0fEGPMozRGiiGXO01TzJWjhe2lznZB4
3mcIZW1ooW6UfCN+9ttbV1xlCbyPf3OysJEDYJF7aSzs8Gi1JRtz5pFLXQO1v+ydd+QEUaYvdTai
a9972ArQQLFUOb8Vu3Nhbb9EDLfgqAQsKziyYnuZQaIKtrG2DQwT7PFz8BCfQelka8U65lfyrJf4
EXKrdg0skqR08jeNQPyZ/A3x3THpPns+rTvq14r/VnobqV7UcZ9Wu+FfCrLPHpVFiVxk7mXZsmn1
hQxL1B/EXx3yDA36ZZqQdLBX85DUnGiaom6jYRjqGPwNIVOD5hT3v9IogRFjHNhbghxpjZ/2Jy/Y
S8/csoSKtXcrhloyHcDELUFIYoayDOvFxzyVqNPKsrt1rFFPESWcwhlETVmvRvD6HvaAmSTSGRvk
bynSQF/Nt5Z4hEj3hyRfzn9KyjAlb/AxRfcGSqC/Lpvj2O4Um3nSNn1kylvrf88eA/5TIujSV5W3
S2Fm1aBhplcldJFy+ux+dB6BKz4du7hZIdpJuOYVsY7avAIEq6UDuhJYOUbkSGTxXTF3Hj3UKjn7
j5FxdEzHm/nlaYrnhS4803pUXdRQboDtPsF7QKTd10gT0HTttnESnOrMmjSGsUGy5Z0in9NgUlle
/LxdI7pMeDR8Ivb2THFHuZ4zCgDIkUzVA9E5Y1oKdDcjv0N1Cfhy4m0yrMzkkpCi6B9oIAh6mIXI
GMV9Aj475u24GwlitdFkMsMclgaD+waw5mtbrGG+GPEaYhO2kZEFTLEZhSt0dBtPBaf7XZTnXCwK
vD0ZqTJeFMPtuXOFthOqiG/+nq6OPlS2r77qDixa2AHje0GZ4ZACXevfOS7Sojmb7bbK7g2agOGv
ptauSi6j+o1Atxe6ReIHEmNO0PjpmLAP1cRtQXJHkx8TFvk1B7Zq/Y8XHfWPST3XNXsKsRa+c6Cb
ZkInOSumYC1luCyraY1eHXeDPigoZJ6CFiiO3saoc/Pq6idskfxtQc5WzHYWWm+qeuvBoHI4+wLb
fs9VMjDVweva3FTWzpLYYj5AwQcmye5kM54yLn4U3b8JxG0NIxzHOzE5p25YNca9ROTf2E9brSi/
L7F/aMKjRR0oFIcC+xDoZ6e5GBbrFXXvZM/BSpYjnbRZfOgalFWV0G3MrTghyxy8YuK7M3hlSI6p
fq30fwFrCUV7FjPOvt85WB6N9Eu2KTO4DAH3kdhmIrAjnU6MX1GThFV8pQXBbXAZKJdOtnpNSGnD
vh2+5fGGNCOmMAh5N2NU7JjSad4lRw+RYKdSrF+HQ2Kkmazqe9W6OmhhHCDAzFHcQBYD4fgaWW5b
+8ssiO85WW7aZQiPwfSBaCB05ol6Y1Tkk8mlb5Fc6ry349U3TiVVOBx5d8o28FgwM+kGDj2kqrNC
z8O3npIt/zYx42h58Zip46X2yVeNV4rZuKg3O0gEIVNwL6M4xruFykwTSD5gWYt/GniaqLdxb661
YhsGbOd9f6eGl6D/iVH9i0JQUkRr22CDoLw1HOQallbTn72cSAFmBjWbjzY6qwmFr4vTbNuFp8m7
2dXdIhLCzFD9DK6WnxmYQU5G4Uk727Di/vblPEeCm47E4y8Uy4SoJO/N7I9dhnQIQZDhABVDqR7J
m/LuOObS8T8iojxL3hWpLNBpEdFmSmybi5KFX8aWItik1s6CvJtrYu8rLLANGgve7ehqa68xyAZI
Om6jTIQ9N25SA+6qNGbIQCYR4FkMZjW9WpdRxYrt16YRwqX/YiFa4LuOGzyofOAVrhLMDNxJaG5X
wHZMNKrmhwThEw5bz9yV3tsw7GWp/LE/v2d1xiraxGfPJUL0g0o2qs9RQMDaxrQ9zhcIYDkyeIV/
tMCvrW6D+FcLP1pWaIM1btt+l1U9TWjnEri57gR7CWr5EN9Fz2CwIHUiT6Fyt2n9GSkh5idnmYSX
wrEhDhoW0nQmVJrZbWzhbOent/ismQ2QXI5WuWA6Nj1Um8Zb7YitTt8mdsMi/moR1hRYeFJUMDKj
3kCKkXgo3grnz+6O0dCyJcTEpgWscJwV4s6vkDGcpwWHRkdX5jPg86D/Vt1xakaUJUD5mYi3GCt8
gwwz4DSew02lD/W+N//vVskDpBfzPXNp0Q+25GopWYW4Hh9NPdTrEv2JKfCpc/N27Hkpu2JZv2dw
k/AHDFubaDShSbAEODoGfozJfElktS6mp8mcl3LZf52QxTgkBGkC1jUlIvLGiDm+LnDB8aQler1D
ALO0anMTTjCRoNuVjYVeep6NPMIJVHdgrXyDSFH836JbVurdGIIVIYW08s+Bx18wHeyIiiMQrTH/
IDAA6wiPWUwmesS2Js36f5jgGKfVHsstsqOl5Y55gv3EGl3f1D8NHK0Jmyj7ruTMZJN1j9U05fCI
Udx7PnxMnD7NwPwRxLGO4D+0ebWtLe0Y1TlrV4wrHh8zZriF1XAU1dW7giatwhreejur/ebe8hG/
5BgYkowEN0t9huy/AKPhqrBWE0HwaM09smwVWVyzSSdcunzDWZuOzU9pQvcfcmgGOfYkcgYRRcah
t1Sar1EFtCH1g8/bmdmzetjfJhw0uZHSGWJ64JEty94NGubz7CoirvOOhyav8Ij724YZet98pe2F
8KAzyeILYrFfLEzfDjIroxpPmfmcIQuqc0jQEfSTh2m3XdgJQrcmhvfkEDAhkXr4TnAy2W5Y5Q+/
8Nrm+ladPrscQyfzqSp1G9LpnHx8YDRgrZPNNONViNDI0xhZ4kSOK2dvp3sVhJlZOus2Cc9lx6wt
VT7tahQvHdBa6ytgPerjxUwZYEX6Qgdbq0SI6rPcjTGlO93GzA4diooh3epRu7R5ldVp46PbHvOj
gnTEYXgnQDln/U9B5z6isdE6nN4AwrnM+bfLVSvO8PfcqcLgSxKDBfG5SsBf5/cGhYQ3f7wDf0WM
Mt0YEXCMLfLxU4EgnSjzl8hRd5GakiQTLTKR7pKJ6QpaUfRTefvgY9iSdwfnissEdYGu+WslPRB8
w3gNlnlRTlhiZipnuwwT7VBWwbkacf9gk2khdZpms9F6pr9GRslbXQiJ3IjZziuSW2oNmwKDiETU
mLO4Fc3N5Hp0NJrdju6+DAoixxSS6v+lYzK+VG13DgMSMeHIOapDC7eGW7R06nRJZ7FWdKokOlGP
fRG1VdeyHguoJI2Hh7XQqzlFQ7tbaqV+oP9/jQOm9TZkh2MLnZoiaukgfsjaYqHTpipYClLyb8YW
ei1cN1MHC9vYS0WH247hCvBSC+Na15WtQufbcoA89X7dCue7p0n1eJYjqf2b2I1xd7BtlQtbGEt2
5phvFioW7lynPdDj98gongFNpsZit0kFM4vObbDioLx86bo/C4bfVFI4ByW0COb6vnnW+mg5IPtO
EOpAcXZnZzZzPFf3e3af1A/aukl3bW6ujOjVYqyvkMKYjL9GCJ1X/xlLdB9fhg2OpoV6rUdHB1Wz
YiWPwRw+RuWIsG8QaB/thHQ3KJLdOlOLJ6kiyNr7Hiej9H/yMd53vjPrY5dZUbya1muTG5BxauDY
uQ8JA8ZPc3Wqh2UfLT1HvvXpVERiDXgOfVjdjX0tmv5qIPb2uLJr7mEdrV37rNFYEYgSw7tOH71l
7UPf2aR6jSyAUy0dz4Hi/I5lCD0PafKAJKYKcC7eWwezZk7dC9yJcGBhIJcUs5XqnncKs21jFzbW
po88NukoG0rwcSQ9YN5Fmd/g1Atpe+QvvNZFHtG6zqIGrkdY1NKI6HDfhf4eM50S8XdrMWqPjD/y
ZemeNMA2LDt9TH1hvYlH8vSagEjWiP7hrPHcty3wBdwduf81Ieb1/HZkQ1PhLweNFBQ3kWG5UYwl
ihH8/Fn2w6x8KMmLTH8rx/5xwlnCRWiL1i8ly0RWBexrnVXOcG3EwtbXKKpxoJmtQtDIubUqvuuN
gtpX5+XRGVPkfXZL5rxPj3KNrL2ufxYclWXHGXxmjamyfgv0O1j50jkUBpVL9XBwB0V0L8FebxHG
EAiQS+bPHxH2cN33iCChD2b7HbY+67CjY81b7Vlf1KN6/hvL70qCVfUvaYwYuMcKzHk9R2PkI6jq
FjwIYUAak7rBcmHd0+5HdL5ANMrQXvVCvyvwMSYEVHC6lx3b2hS/msm97KVgPb1wM7HNDublLw9G
zXdWgfVTQ/XhYQpohQpZvUfYKzcR0WNKaR2mMNrBLCRYbH65yfcG/XpOa8I/PI7KCE29xLHnO2DO
uEocv3O1WWKLKIc9u/5X6+0LjtHSqVZTbn908ZAyzrLWVH6EwcUsWaF3EoNmwppGo+oY1yFgWMDg
d7JQBfEwCoyyQ3Cr2a7zG3kuv0mf2oYNLHCeayayGOZ3NgSiqgFyrr5L+sJaLHvU3kZJfnYGO+de
kUVSYzUsMCKVTQf70nopsu/JwNXKeLfWHdxuJKMVtWviXbBSCPv2LsKBqLEeGtLSrfBEq2m1HY2I
ljVcKSy2C7FPxqvnN/uaSOW0Uo869gyZJ4vUOHpJugmJSYfO96l3zS61dSAYLfGou3jOojNuhSpY
BaJLZUAjuvSfwlYxVhVuHojo6ZwuvK95z0oDkRdyJIEjpmfsGMZy0/vZturQz+vjOkUySW7MKqbe
M5E0CjtcFzVkrar8HDvrLTFHRFo/ORNIDXit5YlF1HykuX6MDNbPHFaJ09yILF/qbL3bSrD2nE4A
3V5CBhSlCguhz0+zKj4GspczcABZd4P4QRDOq23QJDdsExttyWVKcLC+F3brghWo8ssg2jl35HfO
Tx6oZyv1NkTtRaPmySaLoq5ZV465JZH7RSblowl6+oo3vHvgV5OVRdWSl+VKk912pDhxGg9y2nOW
milUhTaRi4LqrsO2Fhf+tjfHvVTtddFl63LuemDWUc6TEkOGgM3bwY6chOIIzHoWq+90W6hSVDdC
WKj24WvoP/1UOxsOMmBmes1IytI1QQtQUh+m481TicrBQ4XPdeso4M44u0YOtAjXX+aJp8Bmy34i
bMn/ZF8miIMl4M/N4tz1/meGGiuKXl70bi0LFBYeEbpTfo4YbMlqZfOKFcpXm16kGQGOZktFxmkf
AgbBGTiqp7JmHFil/4Z4cguapUbz9k4Qru0kO/dVtiuBM9h83D4HRAHmKKveUZzSDTQ3PvwIjZRE
NNe1003mh05Sgtghu2uKKgUKmV1TK2bOqfG9o2fFZ6u1l8lA30YqYonZlW1PFFfrodTdiNTCRESu
RLTqxKorNGvnh2DUaINVBgIaNwkmeEsVR4Czef0qKSScRxRiH/VMJERkORQ0PRU/5i/LHFuEix4f
fo1sixXiYijzc49T0wfIk3kkNrA19CSrAYpii+3G1mR5UBQDWkH8+7TrqqUSWZKvs3pno2dNMFkV
MLMM3O5APiAdrz24NKYFjyV7C2hQwyrmqmdUxP2UFfHeJpnKqvwjhSSKOu8UYnaRXbYKQvZVir/R
RmtTN8WqoC4Hto9ct741nvKocN82bAUGDNATo5Ix5Sz22hWL/r5jFqIGcOa0lQc/Rc163mG2siud
/4dYsIWlJ5tAMlfpvV1B3pFpQmrihzIlVrKn2ZDhgPSTzyDWeEfw3RXoyG3MqPLHKz/JEPSiN42J
Q+arSwcUQwZcysk3VEbr0JveHJN8q6Dn7qQPwupt6N8VoLCAbX6vvqbZMlbR+cEn7GS56CeKQ8+8
TIbCiIBoGgP4DwqOWStijQy5MnBcOjBip3dbBq9e5380pG3GKbrGtOJVQOoMG8ID/lEhrEBusJET
QvaEUgy/joySvWE6v7r8jnOqal+5O/9xdB5LkiJbEP0izAIN20qtK0XJDVaq0TKAAL5+DrObZzOv
ujoTIq5wP246J6UPG2UOmNP11UjpP0TaQ/MJpmjbUxv868bfPF62XI5JONdH+sH1NRhon9J+SSZ/
FYo/5fxpdnAT9BfzvF7W/0xHLUJkEkMmmMea+9qjz8maFQi+pYnTRDAnyPmrGubVgE0+5GyOaSdT
jghsvBo7XKhuQPY6dHESAjH7Pqw/Vg1YE2lSM21phh5O5GMIw7rLlFj6GZ18sEwl0ApPTe8ucqce
02inx6cRJ0wVDZtIY7BZW3vdbHdVFh1s9qpD82LJczew+RGMAYPAwpHNGhW7gwNpCI/VGQfeVhca
0g3/CisQzjbmSkpxFA3b3OqPIbtjL8WzEGOcNTzMRAUZKcHOReuhCySjXcH/KZOrJmu+pnHYuUxW
vL7eOBOaNLfjuuDTHslWAIQAEP049vWr62X7xJuuocEMzY13FjbwEgpzL5hXTvGhRzctRuJWHZAM
TrqBxbwZhrfQGx8UfUxIxSr1IdaaSCGsEg5EbBfoFzIc6N7ehzUjML+HWDC7gPyMsgGzODAIClGl
spxFkGykOuB7eRudc0fPnJHUK4Lin4Sc/lQm5jVkydcRXiKZdGZTvSkq8Zwiceh8g1jUnzh8YUu+
cTXsEpAdZd2g/p13D7BmegeanHlo+K81iXUUnBhrzkPLysXijFCIfNUAZSXSkZSnZ1nFD1768zhF
b56dck8YTrEY9FedqbxRvzJs2rol8FUEURU7qhyxllb/loT+EOi8Bd77N1YbGNzrCJFf1H7QCVK9
hk8U+hiLkJleVESpbTooYgpQRnhqcRllEO8T91DqP3W4a7gbeeYO9ug9dBLZGwDR+cAnMMcZ0iUE
03To/eG3TRnYY29LyWeJyKXUQ05JEL4jdYtnf7ZVvCnZDI8lztaBxZL+NEfiSJfbCD1flNS/xUB+
p0PTlclsPeI7EAyp+4h6hOPHAyanO/8U4yNtDE8BXIQG0kEV63ehzxRPWmqgcbZ1R5aLpzRdGKDm
247uFC2BjT44Eb82gq9QCKyWNdYO+KuW+TyIZjNPYQvD6TZk3s5uLLB1IeyLx9C+Cby1MTygYNzr
NfWu4LKvYLew2TxGvKl1bb+SDvKCiPMatHhznHw+tGNoevGRRufZTWDhsfhrzaVLoaoR3MOK7EkX
zK0MRgYFw80gMjdC008D53E8golU7r+4mFe4/DAbC4TF2hlYxkfITGBA2NfY6Nsh74zaesjLW+0z
X4rGXcL61cfEmyfFPrTYzLUNu+Z80RIPJnEcaE69y3XS+fCYjoreOnJ/jEK9Nhw3uWZQcFno30z3
NasROFJfl2k4s15YgNUHM7wVcE6KsH/OJmvlyeg9BOroldlhyOWtZ2MgxmynNTxtcwZEjV7GTF/4
MXfpftXTcIoal4FQtQCyvyoVr2pL7BQ8PmMYV4rtvzEbhFzvzYpoXIdqXwCKqDPkKab/12Z2jGa1
A7bj3oghjPG06UH+2nDcEEeAoDyejlYK1o/PsAwF4V/FqlL+qcMrJqb+EVF4TyO+qRT8TwUkr1zz
yuzcIcS30E4b4usp2Jl+645YC/O1tajg9BD/QcYD4Uj0ckYj3pLmitHMT51dpUr06pSEmZ5dSHJ4
ttR3lb2qfjrUFudjbR99U3D3fM+BLjZQvspa6gOWP9DOovUP0zDu3KoGJufrK9UyVoqw7Ie9T14A
OkXRQiXKzy2UBT/zsT1QNtf13SgQtBTxRhCzJ1OkER7z07Y7mK7DFRKSZtJRqNE02ChWg754VKOz
dQSCXwcAUW3vo/xVBEhR5iQR4hA617+X4JJqNeIhmBd9DRZEJlIouELTXqfGSU3Oa9i0W2ma5z72
NiY7R7uIFrqo9rU7rK2mPeRtiQwIiRkjy391kB9UzXM4X4JK4h3O1hbBVubIQsR11qpqXlX6Febf
UwvcpC7XQL45htgyFf3anMJ9LtQuTqfnoKpWPrpntkBMvtOFNWH7wtlsTkeTGVjQuSsuZvRNOWwj
oi71z9YnX91fetBJa+GeDcmeJBXbDrlKnp3igMsk7Mnw/eWhwNBDgh4U42GihYLOSMI7d7B9DhMw
ldDc+9DeKR+WIkuYEmJIrbtocxgbjqnBGatuHjt/RT5LFMcbg7wlzBKWO3cNs8vV2ZOABQSclQgL
wIhEW1Eq3GX+CSRN25fXAPEgd+19lN1SFdgJ7JDdCKVvAzBo0r5zulIDGaYV1scs8jZJ4vyECs2G
kFvdmjgQV15yn3uQRMh3+i3WCBnLtg4lyWeFMm5A7D0Jta/iBonxX9iiyHfxas5ShBbti171l1xg
T9HFxXS9jd1UOLmG/WCD3U8j0iDYfmuufmr8YBeY7sru5U3THYxzkDuYqLpjiCHt7JAOPnmbTgdr
91Ho/SqrOExRKmZMDHsdS225DSVKWEpuu26+c/XZIJEu/C+b0Tbs2Yc/sd52yw0BciQ5Z9lnyo0c
xSOmnCE6RIoBbdJ+O050r1i/LzOnw+ITsIC3dDXbkFIM0MJ+dfuLVxWn0E8XQ353Z0s9pkQvPoo6
2+c4hHs2QEAQmLDxrinF+ejcZ9JJAecvTbZl/Z5NycFtrxYEmTgdT5g9NjWeBt8ZLlkyYenECYBo
3LQUpm+5SAbKvxksoLyPCsmA2anHOOYHVxl3g6gtEVavVsSMbHBWLXqgp1HAEwTq6ijUkBSWgZ3P
jv/pFkUTMI38prs1WsbqT6sDln2KOVHyo8uS8k/x0HWdDTYnGd5R2ZGIFDIXkrHHsMNqAqKogk0S
E6ZEoqULvKKs0o1AizLV53osrqZOzhXqkyLJn30DDoF7SsMYfJXMicBLNYoR61jFv2Hh0s0i6ovY
0tR2tmaCtx9wSPYlIJdaf4typpijnNXGQDAg3lppThAGUv7ht7OYpkOrW4mg24vRYfpTbdIxxBAP
CLw1TrXEL+SXy0CFBjoaqrTJP0VFf7OQACccbZpoz6HnXKs0PrtiXBupvVVFx/3Z4bBwibC52OXL
FDxrI+XM4F5aT8f6j4sgr65JaR7GSO483FsTGmNpaM+a52KVZDBM3KXZd5cU4nQTweX3J383hsga
TcDW88yZ/IVUw4JJN6U13SmErBzPtEAgeRCjuajzQzqIRdO/+1m7CW2uSOhxym0WLcmIMccQfx5L
JkTcUXaYjeh1JSD7Ghvq8xnxrXN0hZu0y3e2Zp81LmsVhjz1xJ2DkYpzgJLkBNkDneGsV+eST0z0
vILBJFqJYaLAi+yFzGctOdo5M2G82GJm5wDXw10tfkeCIwz2alkidj4UlBRgMfwZErzNXWeM21rj
R+YGJgv0Zzb8i8AF2DtGoL/UNXK98FrK7h8ivK2M7ZeojiXTBXoxTLnoUxUKR6i9nVG+enO0d4JY
s0NGlcx9MO6l1lcXKj+0FpjLbJ+zi4/1K6NPk7PbRWOvkenWp6G1xz4IHlop/zhKLmNjn8ek/Ge5
qIIKtJmCXtGZIEil7E1LcuJ7zzcY9BgMKzv6xpwbApQqaFt34t72YpMXuvsuZwG2zLE/GoFz6NIK
wK6HczGqoxcGycuwDPFmAQt+4k576iqMQ/Fnr783472upk0fpOzpCEtV5W6Ob6KnfDLNaO26418b
Npx6lKp1UxPrCRVdL6iOuU96SOiQyNHASHrAiTSDNMl3epU9GvfNMHliGooH03IBKsNHCqAyuUhE
BklKraJz1Ty24XHj3VINUJ6R7HvOqhG2g6vCg5WZ55zQHTBNFmp2fvMYEF8f1h9jZbxaPpHYtPta
7u6y1gJBArsy0O1N7mlbBpgLauytDZUq8cRGoxBmvLdWhnokhTGv93AwYOjixNUyuY+TkQWGw7Cp
WLYh+8ysvUsWfOuIN79Qaj1ylIZID0ZpnSVA/NYtv7pW7XWHVju3l1NWnXK4eSbL30L7F5SPlDg8
xrP4tDHpGAVRvxMCH6KPaL4YGOLmt1B7ai3YRtycRYKjs0oeHVk+dlkS2Frs00htvfpbUed3clr0
/d2htqFbwVmO8K1NbxX+LTypgGhevXJ4Lye0QIrYc/tO1/tR4umLdWNjYk3Wsoppj4R7jLsnhCvJ
fa3NQAU6rD4+hi1SsmQWfiwVoM7AIhPMaY8yrG5pou5Ood+0AurwZAIlAfconMeQqS877LbVuPWw
R9aNtqw6akCbBA4t+Kiks5jYzXoMHITC7MmYKhl1ZAkj33SrM23IfmPNIxpp9gmI+Jcw8ls/4j/v
dO9FVf2nhFv2FMkZkK4fYHHSKoVwjabCvCGcvbkJknhtwNFnU6Lo6NUq0wFf5eHeEp81DumMDzDH
D1vqA8y3CQ9OXT1LJ93rJBwZbvADAf7IIh7ub3jzMYd0Ft9moa616T7XJpEr5BoZiKpRiFy5GAYm
WUy0NJSvcX7J7fKmM9dLRqkxKQ82VlMe7ILEz4r2sEQajczE1vzPxkRbLcRDa/WTZ+JgU2FLyFG8
MdHETKZ1tgpvE0bJRvpIiZDr2IpKKzEeQPwhGcEmY2JzHgSTzcLhcOgidh8ipoaAeWPI5p7U1loX
3ktZ09i06bBuupAa0UJVRt5Kbn/6KALwdv3FlCdEkFydLnIw0Y64n2Gu54luUysgYQk1At8DANXh
nD3UxWJO34Y2YiVsLZqwedFl+Gz5/V3RhDLQBL1oAIYbSmTskNP47DcSSFPL4I5e+JIjBBFpxBRT
Hn2+6krLp6fBJxTPC0u6w2yjt+3KoaaViXZlakFMYA9bGCvgqN5KSc+MMbynwY+NHsgSZV9qcyi2
SUTPot7oNf/oUPEJoTCrK4ZjNcR8FPJMHpnRu9Zrzboiw3eZDfLX6Nl9GuSo1NNiyFCSh8PRYNep
wS/mw6FZzndjNKydwl8Jy8Zj6K4i3yOcGlgFlFmddgWR9HKCAKB1xtLB++NCebWQqjiMu7rYvas+
65e5N0eDoVWp/PfSBBdI2eFIyf6p+eKGdRZ55O06vaa/wCkeD36Cf31GUtMWzyBtGYp7n6HZrZwz
TjwCcAP8ZCVgjH+yg5FVvBdtRclmHhtrPMjKOVRyOld5ds37dBPkcMeMxtrF5iOCBWS2CGEdBhdI
0C22sYuxMRAouIazZTLyLCNzUc5zRr86sfD+yyowuC7YrTImHS6fuhNKTjT2eXKuIxDqBQEAmeax
p0L4WnJ2riZp3V3O2SgokVVWeEaxJGO4yxMIVSVq6MRtDlrTXvtSngm7W1eUEkCjzPcqQy5RJR0b
ei1dlI2HH9eBr2Gsyr6mTzWLu6OYtqrqwlTsjN8Fo4D+2hidQJPFse529E5l4tBL5l+t6VRkXHjs
a0W9t7X+rRyLbz9Ry6lwDq0Z3xhxM1MCz0LKJHDfcI37/af3Wdu3NYGMktcQszb/4EJEsN3y3aim
fdilf0WYE2imHVK06Xbl8CjEV6tH+s+/ZHnBRKqVwVp3GRXl4cGmJEo8ZIm1xgIiYvgu8SVyQBIz
YkB1m8gLlikLJ4ElLYwoaT1KsRJXtl4H311eHNH3bxtyDEITOawR/YlUPVcG4N9SmzZ6ioLZH61H
5BlfvQ0+M0HONVKmRb2LSpFKGtT42DCPIUvKnRz/aeiYdBawYgq7S5aemHbKVMRQYyqzJYsGHz4x
fp4Aq1rdFmcjqE7OkP9L3Z68b/CxZVitUqMl3M+u14UiYkxL9jnRxFw35Z46FVcD0g/d2xX0NE7z
kaENlFN4aQR8axcSFvMtPSO5PvMXlps86lRsCPulwIf2bJHYXcvmwepwZcDwJmAJV1IknnN2iZPV
LTUdeZDunA1BfVmOWEqMeseHh4hMW6nZGZV2cs146aAm4xzEyGUoWJuiPxnCvJcxB35enKLUX+eF
+Jdq6Hpq1ECeQ9C6IUNc4dXah2aI5AavqM5ujRpFeeiIXDSqTLMMRGzZ1UZY9jSyD81dFm1M8xAg
4r2fpsfgQg6UoYYRX3jriep6QCilJ/HBdVlHpWz+hF4jKB7ucdOeE/+uG9kuFP0hjq0fMsNWpZMc
KsGFXIuT0bL6NgmzctHHAacMq2AxeNVH5EePOhxRpdnH1GdPP7JQJ/oWzQmAAsThVvGeu9Nj/qhK
BfxNlGteA+yxWHtYW6WMLsNwwGgb/msCQAuVVl46rb9EmCw1nysiMU82FOeknzZJ5NPBGJheon99
CW7bsEwTg99AzYYWJyrPg2Y/JHssrWNZYuAsHDzII2gonsosY9bt0Sf1BnoECi3Qa8Zh1MXG7FAM
jYTAWdwkUWtfuzHlmgKWMogbQb1PRW8v2ZtvnYykNurkp4K4zkLvAKZTxaAg7zv9LfAR6LNPJqba
x2uHWwnScO40Z2Ez2CgxuwU2/e1AnY7pmjjF1l5GFWaUMc6PUmCEbm3UeW2PEbKYBbAy2k+e+5In
hNph0Zw9TohUdhKHTyP091ofHp0zK1fKYCP8adWr/tN1NP7saOO60TmDt4tuUV82uLrg9dy0juW7
dKx7EdTbdoK/pYd7p5PXic+9tFGl5MCgIytCovHj2aCv4vFumx51l1Gw2MteuoqRq+NTsqlL5ktO
wOLa0as5gOHMoLh3YfIQTrQfu+klnzQWUfhvqvSeg00oLeAXrK7ZwjBSBlsnAN4TOYedEwAD1hEV
7ggnpMGFJYM+q7/Z2P3putZeOFPdy62X2CtTZSeb4GjDB5onOv/TowfROOSjzvYhwKHSHNSP9N44
M971oLvrHgNiAkJs/W5NziIu6cKVduuAIo2UprbTXD0cTE5hvDuj/xwxcssJBq/pUlAA7IzmCmYW
+0SzMq2XFHwKVw+cKtZFaAONUTtPA2KKniemyt2XmOWRgzXFseo/JFpvkZvg23yxlXHFpfNnchKX
8Z1t9blO7J09wPWPP+yM9xM5SGlz89aQgy111HP0L3EhD7o5nAgyxF36YukZG84YfVnqdMfEnWNe
UImHMXkCpJf5gmG7hQi0HL/rgA0Q3lYTWouGKZAN8PMw8lC5zmIoXzVb4rrL6KXBxdXGrjeCXaj9
lvAB27bcjg5QdKOTFKtQICbJt9vCauu9l7p8H1I+onB8jXvU0UxJdUAsZUaKMubSwWKwVUbkjBDc
NHKLdxOOOj+HTgQvJC0AYYCKnncN00ecIPcInD9b56wsAFiloAIJFQSM7lm4wcRXQzes8LinaiR6
ujuWKajx1j9heDwHyvk0uRYqZbx7dfHUwHFQXvIy6haJ7T+qKV/cEMC1amFlIgdmV6QX/UbD5+TG
R33qcSBhJTN9FBBpVjIzzfalrjGi8me62KoiGMvLCARxCIcZklMiQEZojdhqTgdqkVVGTFjoEECC
mqhU4VJfkgY1mu3FVxXKsx0iIdU7m4TkjnhOdvDsYFC1bIxYHmLcta71M83LFse54NugPvuuB+c3
9drLVM5jahQGWWT7dER4nWrmKUr9jIibJ5eY81izrpXXsE0flwFkCJM1CYxpye7VxBvU1vGvrAqk
knzlfjeeSd1YD8jVmPbvRqTXbUxyAo+IaL03UPHvWkMuFr6wEnlnbvtz8qL2VEjui3x0jlOP1rYt
2NO3xQb1lFg2I6uThE10gYj7qTHLAv8GmOk0jzkPC5A3sNs17TsLR6SHfrB1x24r4vbgCw5mQyNB
Op+GizZk4I4klVr+o3mOOBYVGzNHYQYuC/SiaUh+YO9LMgcrrBtCTu+tMG9NJndVh4PWoMBt5D9M
G7eoYs3KzJ2gJx8tT9b0xDCUPnKWfoMlFM9UZvxZI4a10dU+GxTxlIBO/jQ/HB59DooHZAsDMJGi
Z7ipm8wPOCZvUyGJDXSPiErwH0TxpZmRYnrNBkyos9VXN7Nj1M5YALRDe1AD5BCVG3tuG/qUERG1
ctgzKCM9Ax1zAUiAbp/y6Vsrq4tReLcqYTBf1/zOqP+uSV4djbDYWhUB1668Wna018hTt9v0VYJk
UFiJcqLWkAb4HzbTsIaSXSoN4FdMn+xZkIEzx8FqhvOebL85qkGH+Wa2fO5JDR1gFNVuyhCha26J
LN88xSK/+2H95aOSV67AFGHiqQPD5QDwIk7LMckPzmKaDD37BUO8nNJ/nuQr1bw9gLLboIovpgfP
BEFsk4zLuU9+YCKZ6861kJsB9mOHxGib+8RnURFn9i7h8n5S/pcFpNmGVNBg0nLt6tex9PcunfZM
Iq/2UG3CNnpU3rT2jYFUVY15V9h72NPCfZoJKiINpzqIKsJEFkHSPuxa3k07v9QlEEqqVVQpBBej
HEsm4tgxBQzoPXyuz9SwPpM+XNaZfU8alM8jlcIIFipJFco6lKmDTnaeR/ahjkXUM+qHEfsvmQGd
2qv8hyXMFyIe/hSjjkF6kFOhRbjRDojH0Rl7OGZet29ssRt4+cMsP4ZVc2I1tfIEPldXO6vAW3g6
7nPRboMY7l3C+U1hjSWVNtqx3jML2Ek7YnMd1TKIaeZ6GyM3mjvdiSHiJdimTQiIQUUmuxZs0zI6
GCK9jIb+lhbEw0l9TfwBRKoZhwjG1XSZAjvIDKq+OfsdRlXwgbGeLJV70eEhDsx/bGMOYhDNtfPL
DVf+OhqcXWPulW3rgEYy6+ToENuK6Jn46HHRk1XVFt3aGDIytZhqokzVRzRoNgpcNTRkSozJejRt
Amjkasjqo5my9uavSUpr9NxlsCwDU6wwf6ZEeMG4NAY6h1CB0J66GdtFCFrOjHlSYGBqweCTemVE
cD6W2sNE4TPqybGRYIuLELGFRi1YkY9s0wEujRF6X6pN+77Rb3Yy7Qqd5J1RR20j04aYTPun77xz
23SPQQfBKgvxYUjz3cvpA+sZEq5Qljolni9fphypFYrvIS63spjWTcnC1ojzbYCZcMhDa60aZ1rm
UfTSegaON455A05DMLwkY/ZiSvJE2NVzCHnaTJvhlJJlt7Mj81Ml9GQgfy8xVflaV/564iByNIsq
AKITc4lyVeIveJJ6+l2Gzs//U35jeo9NcmPDSfsX+s6jEr5clRrWUmIwd142HIjpO6Xx9OWJAJHL
5L14OV71ton25KtuBsik3HyYoAYoZ2XkvnXe+FlN4ZUZ3yYjNbJW3TaiV0NY2d0hHQVgTINlVxQD
LHqYRwLTcmlWN8vJX7S811Ej9p9Mc/PtnDbfN0qgulK7sOEwVd7cWydIO9qBmRbkYjYvjHLzNMek
KCo0czO9rpgWlRGsWks9yjzBPJ7Aiuhb9k5WgaEwys0bNfGcM1fdc8dmb4ucSZqHWHlv/YjFMUhT
NUercba1+r2RLV9gBEusCouTk3pnK1P2goKCqI5BsawY8cmA1hSCDa3b00Ukswm2NvVb5BfNUXlA
xvmTf5TJbrf2nFenZz+pK+rXlk7/SfPL1xwGha8gCsiBD0FoWrPWSWf104xAZNX+ajl2bIUDBkAP
IBuvq79RiTxiMVpLrR6gOBo3rVefRVKhAdPpt60w2oYqZZhUHJoI2UWMyn0iozC/dEH9Y1mUMKmB
89sv1Unq9gcP6jdVrmTxU4NG4lejpeBrHbwRB4INZLCKmf5BQnjEVueebaTw+Kcyjes/A4fmJgGq
shiok5G5EJw70Qt1yfWI2n0IInaHjNHjHFxKUWwKpr1xnP7rQc1p5HnlXUcWA7lBgDJFxYLJhfjs
kcd9CstXkh9XtufvZf/dML0IGNxip40D6r/kE4g926aEJeUniJlrSDa3X9C/Thy9Gt1710mWOAWP
SRiuiwoLc1aeRDd+uSSgpW4FYL5jT3fxdXEepFqLrrxoCe4V9EchXxg/5+7L9lnU9hOk/EqOC9nr
13HsD46roEx/Qc5ailm6wRJ7MtwvK8yPxAdvKkzxPdkCCuHt0iZtYi8jPd/UaOlIHW2/G1n/URTj
8DPJZOnxk626GFaljGSxH2qH9ShAJs/v6sOAm/O51xGYWBI8GTMlBBDAxZvKGfdumyW32qkrDMQl
mqyM/NLwOZ3A44LzbyumtYQSOITHdjO8Y+CAaXGtODSckfBvogjwAJfGv3xi55XC9mggowC5wnM0
3kwkZyi1WK3ykR4HuhnvXM2S+09OH5FvcoAzzbujll19bqez3s7yE5oIe5sQfp6iUlqA1euTjZtp
K0imi6S/g/SP2KQbbFPql8nd2fLd9HZ1SexCXq68plgG5VcZwh/V1gYA7YEkKDfcAptc6mm+CiR8
AH+JcFhhBSbhp3OfPXXtUCnIT1yZ7ErY+jxV6hVTKgPIuF3DR6u6E0grswTxvp1Yx83RGTP7n2cI
wevWwCPA6jQq7ubIAhWV6pyScM77DU07nt8UVUgRvoXQsAMHPfZtkCuvg4MGu2cCtADPp8zwzCLj
jM8UjBn9vmmfxuorxlsVBT7t5j8N+CSBAoyD/kK8RH2fLxL0dY4ZXxht8srS9XOauuz5fB5fM0wW
ScOaXOOaaHl3tfacIftzcBzG/JkxNgGQKKjZGPqC3fzq2W2RTtgezQZacbmrfT4P6NOfkblvtTc2
9USCacHBvGIcXbK9Zv5O9iqr+4XhbnKIp1YEFRhTYLgrQZrDwInfRsfZDg1CtCfjk69HrwlA9lYl
gktaOLTwh4HJuMUlyoqPTquML/Pyv65fK5IDIjbTbBlLIntL6kPCMgC9s2vbZcUqtlAnUa/QeONu
4dLp58HzokDlK/JXmM467wKRZV7zEUV7HuOu3TA5IfnM7vdDv0bz89SwQYueNGqlovqbP1t5qIqj
rc8wrbL6KJKd2T5LKCEd9o2YCdeiHliPVAu3OPXZc6QPCzRY+l/DQBf0gWFeCLkQ3fcwofk4S3VN
QdsaGzsUJJRtaDKe9F+XJt5hKKy727JZ9+h4knnLg0Q5PbvFDZ+bD1CQljaC+1oQeCH50W8peoY2
3s97esyryGcL+7Vub2P9V6WYSYa/itQDj8bCZ95DtFjDV5hWuzY505k12BICH+EBKH3Ql0XxZDF/
od9BdpIfklHddDiMZaztHZoCHDJcg5gTDh6/0XSvs0PhIyWlZQAeVPP3gE/g4hd23jDTT9at8WAc
vEpskNqq8ndat2vany67TPI2mQfsH8hDeStCqrcbsCfiFHJmblq91EfO4AD26AQzMXsYBFCA+mCB
yPQI448L3OILc4OMXqmI5zn4tFXWKg6XQ4ngezu1myGkkulRZz+pSjxhUqFLRe++mYVZbD0yh7uB
p6+ImSsjXzSWhmSWf4MBYUIv77+C5O64h1w38Cta22JGZlgFLphu5bG5lOc++dCybDPNUH69eyKo
A62MIf+3tc6xvHTfuXaq4EDV/qmZHz/mKc5SL/+Z4hqXNzF84JHMcayiRADGtuFQJ+Qjjb7Selub
L8wFbQ6SweJZAhGQPvO/lo6L/6VE6EgDh7UjPYkYQmxzzAPy15eCtVJFp+z03tqXqFFWOgpT7cvu
g3tubDqbH4DFb7QAXFN14Lpj8fQUj+eRpRRt2EpGiOh6cOnVHb/tshY4MCyWSDFZUy4Zjht7+IBE
sgYYsPBwv4U2BYxDL/nc2NcyXoX+JgHCMBlXc9j1TD2mOalNvgSoZNup4f7cOtq89Pjg4o3Sr8hb
1wN8wepVWq8lAi/tkaczTQKPwyL3qqc6dGiDv6Ghxf06AfzptAeHO2YmmhEri97B3EL4IL/G0FYG
fDADSAS94xiDWYHP723b8hwbbzHzBAO2TJqdWYuhMNlrEyxTcem4kIeOpCtr2bc/4EKt9jBEJxbY
aYlKadUpBPAxy5lFyxOaXyN011yPhv/bDMdo/JXmF8jUGm1uyaQlHY5ZeVPKQFm7TWYn7LCvR2B7
0XnommtYHSs1LUh026QJMH1YjMGpjd/C6NfH0zAkHyGvFcdWD2xCVMfO2AAb6KMX9DzWJbGfSbnx
+ZsDAfLLtY6/MOTzacw3U/8nqGSmpW++08Ja5to1DmK4QJZEc5AP6zHDI/OsUAQqjiNeMaItx/TN
CBkXkvw2PLsFNS2fSLqraatIFckkBJu3Zr4wmPwyG31Keb7LYE2Nt7OJGoq2FRKd8VyrF51xvP2t
YdCKOnJL7xDwn8xmhhdkABsq/xrK52Jc21TsAeA6+MHmuyS+iQV5Y6D0RERu73G55M2xQQGoAQAE
Rtq12wxrcj75HOv7SD+09k+jfbraricOIyHfzrbYvKz0T4kzRqBulDs9/tXByHT5VZOvk2bifgJc
Y3N54HZh91rwVlgEZ0btTpIPq2n+WzoStgEsM5m2rgM2miEtpXMULnXrNSnhEOwbT66U+ZppBuKy
XeG8t/K5IqtEvBdIbALa84bwNTRpPVE648yDOA6IIHHLFwYJLjc7TpcmdEsn2Gu8vLCCaNSWJhdM
1p0DA00Uwy6Olnxt+M1GFoDseeLi2yyt4PE0QhNjwnZmSXVwHBkDYk+vFJJmvA6AjvN9TU9uRB/E
q5XZ3gXImSS3xH+pdFRc4sXo55EV09vIJ3LlKkA8sEaHX7Blj8TB+2mLDJiWiYr/1MSPIX93/deu
YS20NVnKeRxktuLeVZ82k/Qc9D7WDrqdiqLy5GQVAqRuSSjcuvWaBWJETgaoluOxG3u2MdWmTdmG
roUf7qQ5rkcmt3SltPrvJc9hM2xBtm8mmW9UcbYszMPm2SvsrdSAgJvb1kK4A2z+P87Oa0dyHFvX
rzKY6y0ckaJEcuPsc5ERkd6XrxuhrLz3evrzqeamMjKRid4zwADT1d0MSeTiMr9Jz5X+vOntp6jX
gR9r9WeRJQfgi7sONCxs3BUzRVMxsxx+CHPrQ4EBnk7DCdQ8FF/uPxhSLaIHyKAN5p0TfesljC2I
mDZBgWOGAdwiUAjzegNDBdNHjY7TFOtzWTWPlYi/hjjmmEayeTaiGdgmcAQCyLgxmCAxCw6rCn68
POkGe8OUE3uL+dJpnHf9SKPcwubIN75GEiQX6F6cxTjPiQRkMSIpKPJ+AbFL6VegD+qWyNtWoU/s
9vc+sw0XG/iYqyef8kMbbKQ0rK/mwK1vqraSqFOG4Fls9h58CEK8iEEVrtwl2p73G7yojON3YJaZ
m4L18BIYsFafLeg0wDvvrlwfUbp50z1wGBjvmtA780N9lpsQQ7Mw/QW+67Gu2ECmz6OLwW/eLw1Q
N0tX+H7wu/BCxugCL5HF0L6ei72TDPWntG8gbC2oswNuXci17JB8n+2fDgjqI81iryerL2av3vQP
VwjWPifAU5zoGv+Izl9j1OAH/yIqnXuto+w8LIbmctCA1pauBEjquzdVE3wyQsxIFrHlpqKmxRYF
giiOfjmKA92t4eeeZFPwCatkhox6UqfB7IcfgTkwWPB6JFRnZrIoINK/0Zdrgao/OEnyuXW+tQ6E
naL29PY276dKDVeuEzU7rbCf0hM0+kCKW5q81FPrTQ7XwXot2ca0XCUkenkhIcuYO8/SSIxJrXay
hU/NYPG8hkrcp+43z4NFOXB/ABygQq13biuDfdEwqKmYfhSKIyuTYaKRj7rIgOhfgHkKMgNZtVyW
BpnOxf9hHHDqiGVyzfZwxbvGO5ul750DOzmfk82aKL30fY0QkZ2hViiepynG29nLPiU0T+D6mouV
YmcBoL+IhhkezLBlUz3kqu2YkFcG4cl22LwMMoZUNSqNbhDgY4EvAQQpA2llQTQ+jNPfoHFxBcbF
dfAfJU6cTooSc9IjYVbisrYAKPcHmifVl0SZxxHsXwwFYd+N41lf61/lmv2IGuYj/DYmOjPqJ53z
bY6h9ymGBGXvfuv7jR7u/JRp9Cv2nA+VjxyKJbX3nJsc368BrEAnWwTvqptUJRd9zBd3itvCxPt6
jnGjJMat3kVPYp8r8xHwDtBHW94w35JM2GH09MUFjMPTUVOWm+g8RR44SeFT48ymgg5SZ3fp6e7M
c92PxQRWEvgP4LNkn7YIO/YQKNYAbklQ3lIcowgXpA9Fi4N51r9POuqlzqKxguKg01HAyK956PRI
owjY6H2oPRyDhUatQJ6NZpncX2jSzBA0/K70p++ul6jgW5QBS/0pxqEZmK0h/e+5OGPlLsaPE4QG
lDw9J88YRZTVWJJ0VUFVZvI0alXFTdI7zYrMEtczo9nYq3MGXJ1FSolmBkYr+CVq0ke4flFcO/Iu
royPKHBfhEgX7ryytAp/yQ5lDe5T3dZgYfGbb2lncaVVOc2vtdhA2K3ks50geNdieQxdtlWMNFdm
09+XhELntwvyEhMHvXYSAynljOH4OeSf3VoDVkSDfmxGXaDVVaQ5Myuwv+FA0uAUS22+xGEAkIEm
mI6bO2rdER3RynQZsUEjQrUNeQY+ldpnyukp+BEXpWjomUnQE1lXQTuIrpLkXqlGBpRXU1aMZb5v
dOFPpB4Rif5N52H9jVSbHr161wURLhVTbNWln01pwS00MaPYd8Yr0KKDQRfjWQy4tqQkzYAz5l87
S4t52ZVuXNEey4Avhd9Dn3lEcYBMp+jlJ3gNczMVQ5IPeh/lc9hhRuSHwHMR+4gwC6jicPUbgILj
5J0jO1lRD+iwxl9jpw1TwYKNB7wTTYXeIgRbL3P1e22kkF898FZI7hh2N+V9K4HlIjbXxH6Fk6rf
TeHHAfkT8z4qTVSjCRkG9NfWYAauhu2y45NcqbwKht+o9lfYcHSDHNHTLnqTIdJSlrV411dtS1vY
zZp8+pD1AJZAyzF4A2YHTP+nzZAVxd+zi3v5KxKymZEvHtNh+CToPskzwb5anQ3Z2CDjZcaslOkB
YdAFn8ZWZQOFvJoL13xf00AOKTmHqFChLZywdMVlHrqm+J2Xk2vU3h01WYIyzSwzRjeypZPrssmD
Dejv1Ji4KSFKc5MNU2/eg8WPNFjSfg2MPYuXLLcejZPeR+fbV6ayCPhab5nvJm45cM9lz3U2JV44
n+ZNLDGmn5Ze+bg/FDqkDTxFAfOtk9ifTfi5H9MEyp3p2yX5mWiTQkbtuFuHHwGYSqhmRI/+Yhmd
ZWOzdrYVjNS6iOzwoGMIHfGE3T3jSQ1jki6hHMesA7DBvDSR530JoXy61NKp8NFa4lQzTx6cIEGC
sUCPJZPox3vWwxnG7aRwTgdbV/NHH0IHZNpUpVnQH4CUVnRbs7ELmNGKPmT+JJd5zVqQ4GUejigP
Rf0IcLpjPgM0MahFfOC3teZcNmvDpKUPHO/KFygJns9pFPKVTROBrUKTZyhb6lE4PxUZY9+3I6J6
LTB8RkJa2uVjYbqoc67KbkjL+dA5U2S6G9fz8yLYD3HUdjB1cm9TBA2XXNXfRjNEa4LWU9eoL5If
DcpVuG7h0hxGXTBTew5bRA8EXEE/moNM2kS+62QY5oiyikzV+YPtarfzDw7MgOG3oLE/FO/KgGFj
+Ut1TgTUNs1qu6Kn7yYl7YQ+Tkz+TYUqEzdRFquGFm/ll0DDpgYCNPI3olKw/BdHF3Yz8+2C4WOY
TZlczrJ2knYGKdLEAI/JGEbaZTV8P0VQdurgLrStkpdu0ZSYKEq+4fvZGyuqWWhnPLQGdcsYMeoi
dkGRpFHzGYCQ4m9uwAaONyHAF6BnfXaKyot+H7k+7kizYgT6ELsxHhbLqksE90eJQDLhE9CSXeyW
XcYDrT+AY8VVORgA7yDszPhLqtzH5lNjNDt/Wrq5xqTX9oukPhrWphW/OdDResOzsRXSNcqSBwQe
K3Xt+WJrGCA8wt2duumancV5Irxrf2650RsiOBTDNKAUanrKqwOtRZPeOMpsTcC2tc71yEB2vUDd
uEfIkH94ebf2Sf7IJ07Sq8S2/vhdCzmvF26V5IhzxQKuEiLnQfiw0FPQQCF6UZ5761BYNEX60g5n
KspdBNNyh9pWr0WC2GLdxwGt1jk1zSM8MgeBQ1OVbkIfbG2b8RxMpO2RpU3hDMGSZ8bxsevLDkqp
A+TRHuiVqniv+nY1LncIzLivdq1pnLKFPdoL0gPoTTNiWdPf2i+KCfJTEiXtOyDBBU3EJXQwjopk
ZprPU6cSEmm+kUMbpI3WCapkHoYAWKIymhJGRkAUzosZa3PY49XK3qGFuUHrdF+Ry+Dk5ucpK4Rr
lY+XGcI0ocDOdaQ5hq5z1IWM53M3mG+0pY19yaGoA8YWYwuBl+waSB+J1eIvP5xmxAA+ss7HFtAe
+Lw0HVZ95agyUwwesjJPUU2ycwSceZ4XNO6RY0C67RAlYcNwtEb+hy29HBTDO4QsI9T9TL5SMFZ2
qZMYwIiJLDojDY4U1axV2GGqrhz0Wos2GRLwIdWYo0SUB3F2NgvD6LvwiWKnHiZc+szA5HC+z9wD
NOAmpuZnfYlB4LUTV7DwvYJ7Ym+iBPCmKWs0LDX6FeG1YxUjc9c1Q/zDQhAfmLzEY3jWOJFcrsBj
jd0HXEQyeF1tViKqB4txBiLlyZDg4XAz3y9ZoVBdEniA0reqshIWWi0zfK7j/qfHhr6RXVOJn3HZ
tSRZrS8L+jaeP7gDek2mKk4b5cIDc1IAJkzkqMBuVoviwH03dkZc1ZMzES/Ys81F6TWNumqiNaxp
cESiX36FYavz88RbF7oxZR8xcDYOJ6oN+w6AYdarFoeQnjTWUWuZfojbouw/cFSrdDd13NxIZIhh
uiViL+klGIoQyOXsz+t133PGxazraN/1GsYrDJXhfdkqRH0yk80SLx6DFtlsggTvQYY/WOIOccXe
c9B19evLaZ7wfS0YRcXXzEWHHq5ghXA5gEVwOUHmJ9Ol55Mknsy+0vGNWzZMaCa6leOhHRnon6rQ
dX+mmcfMpcWrWd2LMMzsg6DFSrxbG6TrdJ33uLVjiRUferdo9bc1kRmEj1JP4wP919yeFUprQKxa
98SmNjMA2irHTvkF4m2DOvgcFrXL/JqwOM1e5bMNKzQTG9lKJO+XLCNns738EQft+HO0Vc8dG3vY
AYhltMi5lJO45WHSOyVV3OAERZDfO/3EyGTRwOxwX2udFGjGlNFHz5AdolW4OnTmVI/88AJmH6eg
2GLcKwFsnehphR2buxoc4EJ3dDmxQeWD3Oi9BnZZVU9m640G6a3SxezvavSgcfHsg/571inFlA9t
qM2WwxQ5fSCR2jPTDMDRHMbi4lEmcgaiEGRWPa7JyoBVCFBTdxn6K3eyDtMvUEXQVfH6NEKUvikW
wBwSBxkf2PjXJmiXBx0a+Faiy6JLHWoa3REBBbQasHxavF5TYagUaQzXmwol7hBa7feqk1m+m2VV
8r/LuPwEFa+ZMYO6z05TOHlfXBn636yY4ewzU8ZqN2umBFZJRKBCkUAO39EjM2hoFDFY0oUe0ueF
ieojwojNjySv8dfx6zKGTtcmFQgz6IVo66t0QFIHsCdevSqIMdkEJ5uce0IhyelYLZGZREThXesG
K651PYQ6BJEQm9vSdXaB43sqpzFp0GJ02slZ9gtRhn9xNxWo5HhZDz6gsxU9RuL4cpgHgTNJD4+9
3E+Rxko4al3JheQYyIssXkaHkgTTniTS+mjMw6NwD1A7kVdd4oSRTDeleNEHiEFActRuOdLCa/v3
swNa6lAUGklqCD6+c0o0D8x1Olp32qV+VNqLOPL7n2j1jyWO39DMYBwuPlUR+8rhplZAUZ0YwAIa
VeVlXRiNPjS6ukjGTVkQP5K8KGRs8tFDGriSuC1HykejBbCTxqUyi5EghJRIbuO7tEdPlzF3mw9I
K5X9aU8Fln1mQ5bdHfSiMtlb5bgAf+O5aM+NMzntt6CasE81SzfFX9thgDMr0BBPfuYRWn+n1SCA
7CB1tsgSqwyUurJ7i2Yae34FsqsM6coIiUVkQWPOkVtd8o8W/FXGvVUH43XP1Gq6mEO3Sn9wfeZs
knVBoQbU2xgzKyUjcMLrMQkAEZxM1HgjaWGLahoNHSB/Iw2yTZVbLOv9TMYOjihZlxkV3I4sfgx8
WT+YVmsPhwE7A223zQAuPQM4N+8qdI8Yy7RF7JJca9Sk2ehxdx6i1ZP8rEVXkiA0iYNvQFxj9GVV
AnQ+Kwyo/75cqUjT0ckfp7F2wJQtlQCzJs3s32EuoeczlM+Kx2wMpH5UXg84Frnr6BsJ4doeRqYa
6jwfVRB9iFAKxdOmd92auU7clMSFeQ7TEFExVU3J2QiwDlXIoQ1Qa7D5dONX45AcVB1XxS2oVpqi
CQTJizafRc0x1zTM/cFHT3dsiiy7aqZW92cJgJTp3J3LLAbwGxVQ0qItcK1DVSJntlLpOAxbssru
8tabwkPNJRd/0mACLRQ+VTCbzRxbDx/AoXTk7RHcDkYwc7v0oEmVFqd04hRSucpjuPlfYZJAtqzB
bsLc2hNBmez+aPQ71W3qkcOOQpFczCAgDRcrg1rVbjm+DzAjzsEp9D2d/LahsmUk7lYzatA0bdbs
Y8M5HsBv5TF4OdAOVs27f//r//y///tj/u/oV3Vf5UtUlf8qh+Iemk7f/c+//X//q/7PX734+T//
DrTxpdEep9EXfBwgLPz5j2+PSRnxN4v/aqO5TvHk9HahuyTO+2TW0Clb8o36+4Q6/vLrny6HwI91
tef60reukE+Xc7QvPQRZwUpO+AxHCBuDO2mHXVJO8ePrSwXPnszj1vRcawLrBZ40T5fqkFMQUx1v
QtbpfFovMKs6vyefmDM4/XrIr19fz76wnlEbJUr7Qvt6+/O/3qRtuxRWFvOoZIi7K6+IAe7EUQ2e
pwIJP6CDbWOQtiM04QdopfL+9eVfelymONoGfE7PKvF0+dRvaB/UUiB4EiNHFDtTcjdSHVzTds6v
AcItP15f8PnO8YzLp0SAitW0q58uGFUIApHLI5U61s1pRWy79DKbHKRJ13+8SY0f+EJZrZXHVt2e
/a9Xq+skpwOWVgS8Ln4oKuwyyD2C8zZWzqfXn2rbFU/Pg9FSGM8VRkjNp3y6FOwXv8bWrEGQBIgY
N7zVkLNimsfDj77RKFyMZRhHO6TPVf0VFBBg69d/wbMPGbhIGDEJMTyvlPboiASqoi8GJWJfe1uv
TsdIuO57SvAGUa18Sc6LHhzDG4s++5jbotYPhJGe71tztHuGMWQIgrQpo7dGBFd2yZAWSyODUBNo
3ii4+ufP6PmKJbV1WfJo79R9MMKoRKI/Z46M7YybGmhHVVFsJEBKwc7HP6MC9/D6ss8+Lk8JoNaz
0neNkcHxxx0mjQA8y2Y04u8kLS6+LN11mPruVTFK+xuqdHTt6CH9/s9XDlhX8Iqt5JAebSvfjxYp
GWfEpK84vFoYX0tPa20Np+yhgNd0MTQZTeCpj339T48Pj/334kdvW+qFRkE5ki+0IzoWQwZGOR1K
n8lTHof71590+5c9OUAsBshcBNwt0gVp+PRJ42BanWbClE5lkzyjqEPc1sA41GGPu49fUwH6o57+
F6saz/iuFH9O7tGXrZZ4qmjJJftiGhF73tDAcZHSuRqX4GaO/R9yRRry9ScVLx0ao3xPK1dZxU36
9FEpi+sp9Tz6haW89GDa7deZWUkNbWQHPZnBLu24q146+t46erpWdNPo3/jMvBwDC5ic7GHYMKC9
wejz9R/3UhQxREojuE5xDzh6ISjJoq/QJkgnty2CPp6XLzcLRIlrOfRoyCUjsjCvr6ief3iJ3I0I
LGxZQQB7+jbKaEa7oO8LNIo6FIMaVdyClmRY8PoyL7x02hfkKuT+1EDB0f4K4dhAHRxQVEwKfGFE
GzKmjCWY6XD9+Y+X4g1KG/AwWonj7zuo2sv7kcK47Tb1ab1MwyXw2hrpgvStAPzC22No6bGOi/sF
Yf/p26tl3CLox1pR2rvXlNz6fCRMv3FMXnh5vg6k9GXApiBNfbqKjTsJ38BwOIUu0E3asJp+3l/q
plzeCPHP4wB4fqEBrCjJd/Lcp0uNoppnBGy4uhAg4NqcZtq1gMxWVNh3oinxv9kl3QQVdu+MVGxv
xLyj5Y1EsEgS5BXXOEHBHC0fQDsqy4LhixSh+upmUXjejgNgMWmWLzKd5UNmIf68sTmfnzoe2ucY
KA6Aj9TC04dOPHcgvY1QgSXMjxde5ZXzV3e75UG/LI4nodfK7K3g99KqvGswyNyomlr36aqTiKKM
8jxGwMmTzQ1uhlX8BTHxNbrNh6RIz9qx0vL29cPxfMN6Ab0H6F1GW//Z4Vgjn1kojK19MTKA29FT
mC4EKNvsjVf6wjrGNVuOCQCDsf5RIMMCUlivG3Hz6dfiI1iM4ZSKs3ojeX9+MDzjUZWYLQvi8x19
uLyunQbuA/cH6ixoBjshQNUQ2Q56zG/szKOl/uxMoQWJCELIrvCO4mROQeY0PdT/sPXbiyjz+2ur
sX9NMDJ9eP0bHW2M/xwC5UmXMo//BkeHYJUgcEoQYojWt8uZp2a5T0KE3Z1wGO7QxrOH/816UN14
mXI79k83Iq7pUtCIgXwB9QOsTsBIlziwjkjdV4yMEkjFr6/40suUyNZuFdc2CtzewF+VQUK7y+JZ
gB15VmRXZYSe06LH+iJadP1G7BTb2/ors/nP2/xrraM0yhmkKfrtw0GAF7/YshWgc0r4evTdgw85
8KyL5mw/w1jbRlCyvMhgOLzxisX2Dp/9isD1uP4469o9+qYc5SnOPQyLfex2Tryw/115OVzZGrEh
mjk/WsjEv0MXV4IyEu552iFzWtHMf2MXi6Nz+Z+3YRhOonRI1Xkc6iZ4FFLEAI8NXhVBHJ7OqE2e
UL3N1GbdlZ6hFwixR2gBo+3BYvsN8Hs2M54T8XglTPf4z3cCB0p4KiAIcrie7oQRygiUoBJfzQIs
TDWm9ZWFbfrJ5S9/fX2pl44VI3aem8uUDPfoBI9L4zOGQBhHOZ35knczaj290h5zLJTBmf47ng1P
X1/zpfuMm5Q802Np6R49XiriJYKlV0EozZj19SLHNblzZ1BMVVa1PbBn1dCNLzogEf98aW41XqkW
ljLxaMcpL+c1jACRwsF3FAyJYfiGKOvqIxNUW9RNSKCQ43J1GLyxyV56aO163MkePrnk70+/aZyV
QU2CDQSqFcOPlGThPTME7wwXCjgQqvppwcV8+sdPKy07iAgmSV/+nL+/IkoRuHnlaABAM/7H6VXr
5mGBnzqS2zt8DEq8JfAGntYSL8D/xcKeFoqEk8bY8S2uGpqWSrIwSYO8XL35s2yrxwB85sEapLBJ
ZM5eX/GliMZiKvBcTUFM5f/0/ZYyd4KFvgokvMpitxFGmF0gSIMg29KU4n6FlPY7ZpwnQI9mqdqR
6A3FGWA3mqGv/5bngVxpKxV3lOF7A2A6+inhPOeI6CAk5U7eHVe9+DQAuDiJdTC/f32pF46vhxol
J5eOkhscH19fzYgG+DGRQqBCcJIhBNbtctK5nnmZEr/KoiWAv77mC9HS89hRmn6/8ILj4+t0hQNZ
qaCtXwywjLLMDtVZrD2kpF5f6KjFQVhWru9TFnEnBnyOo8PaJiNneElLDNQqeQ1p9j4KGRIqmg8Q
+tPwq81rH31Q/BheX/j5E7IwSS8oIzq8xnhPP6BEr8XtFmal+eCm72KglQcHwbzvr6/ywpYl/JFE
BHw4sqjjMJ+hN51E3abhiV7tWQ5W70GaBiH6FEGJMe/qM52Mznnd00ICZFTic/VmO/KFRxWUF3Z7
YBd3mu3P/woRKEcPeR3zG3JspFA190VM4piFvffGrvlTpT+97An5gE9NAHzMU8db1TDaj1rLOFgE
U7dvB8c5rZ0QgeHSzAxqsNkGyLIpU2f7pganCspc7vRsvYtcjdlprOv0NGSmAQhQfTTMeO4ZfYAh
mRDItMJPLwcY4FFZ6QOqCQUSFXO+DwbccRyt78B7XMEs+ND06p1Tg4fCngkdBVwGQZf8HssUjIyG
jlpmDuiUbNzMZT4WSYAtpwNAKisFEC8E2dYkGi/rLcyAA2dKN2ff06F+l1bTd6FxfwJFguQLBpoe
En/57H0Y5xjKcICOYn+feMWvLrenWZnBXWzkTvrofyap+zDE7X3W+Z+YqlGhe/88n+DVExg9E7DN
3OCoIlgo8kIbAxcRYYlYazMnzQEvhRlrwSyK372+rZ+HJEXO4hL0JU11SpCnO6roZ1T9c67Y2k02
n6Pevak9Nz3D3bq8wiBnvHh9vReiLaFIEYvMnw7s0WFdFPop2Qh92xVLedC1658w0wOVAQjojUvm
5aXozdGwEVr5R49WewYAjrEU4mOP1cSCnx7KivNDPEDPeP2pxAvBj1SBHgr3tkuWdHQwgQUz5PM4
LkDe+6s4RbjewyPxNN8cimySzWeQu5GSWZfPOoZaYFvbn/lbYur6ECrWoFX72cMQEM+I4HJSy+8k
jlCKtnXwRk71QgiRzDS4DvA0oEN39AHWyQXa5HPduW03XqiqGOCLBOkb2+pPz+04fhjKZ5934Rmp
t333V6Tqo6CD60jWCLZ5wcy0Ig244W9GMHkdmKWftE5Tj1hI6K49y+oVAtMYzN0IBzfBwrtOGSph
nxe4b4Txl/Y7Fb2/XYaE8eNy2660KBrgCSddYOYdWKDwYBEJxcKJLsY4qPjm9Z3x0uuGwEFxoJnQ
PZtyDjZM0oApOfQb+O67sSwSULRAr4b96wu9sNuZUdmAAc5WHRwX9xaSCaBP2DaiwZ4Hc+z3Dije
/ZRq//T1lV54hVRddBCYotqt9H36acc50q4Dmgvu7Nj+ctoKAfYOnFo5hi7chyZ6//p6L7xCs21Z
4pOxFD/bn/+1leyQglTpWY+NtHT7OE+hA8ulH7o3YpPYWp1Hm5ZeDMMvj3rO6OPKMrU55K/aZdOO
a5LtwCHRSkeuvz8oMCeH2JPF7TxVeq/jND7PhvmPlmvzfh3L/qyufAcqf4KWRbjCVUgjL3/MbDHA
TaQ+PiFQefd5VRfLG3f1lqA++9VGbPMAZpVKHb0fmSN9sTYTtOQU/X7k0Mt3KXjNfVNIewfhB+Sq
48q32h8vrUrTj60tyCyBeDz9KiS4AXrqSGHEC8g/JLGWz12vPncz8im1THG3Bxb9qSvI7p26eNyu
LiDls6VfgZgICC2UaoCE7EPPzJdb8oi3kB0PFHrzYTCVOa181H8iP2f4OOAp3NAo3utGf4V2AKQa
RCmSpWgeDun0WYxJjJpddKlm4W+4iuCk9JD5zN0a95Fc4GITi53vxleZMyCF7/2qbYhBorkZWvu7
MZm7HwBrXNWyMFfYqHyux2yj5jYoJ6O0ELmLv5tdWdyUoNvPOpVd2gU5S+m20c5dfbFrOjBUr+/6
FyIoiTSflZz2T1121NJq2qTpHEx6KQfHZTlBF/w7+lD4drQDKoARf8VX9NeAZZ4E4TK/R+MUyAbm
TbtIrM0bZ/CF6EJtSE97G7DgPXZUJNX9YswSQH2vlim8iCfODtS9tP44dj5qMa8/+vMAQyMU+Iz0
Akt4Oa4k1n7KvUrz5FOGRcTetcOKsgQeqSiI5gmYJ1P7q9m/vugL7S2fzF5vyT1jCnVcRkQdtU1P
BOVmiAnUjIKQGCOLOd/Kqws01JJzPCNhZAmvB54Us+VWKeN4NyAI9caPef66qUNB2lMf085XfwLV
XyEP0Uc8GzQYwLFB6RvoKwBCeKanGZy0N6L586Wo2Giob610ECvHiX6t2q6Na4gMgw56tDqaGCFi
gfR2ij5BELzRu3+eJ7FaQOZBx1sEFNxPo0ZrmYQMCA9Aheug7DQNMkNLAUQ7JaFHzX8ZTgu+wV07
oBXz+gd+HrC2dId8mpU9w3+eLq2CxaxjhN1jSqGf7oFNDfs5HuOL0OVCuEVOehUfm8n6H15f96UX
rLmVae2T1NMjfLpu4iRtbBqHDKCRyWlO0w51MzDXqXbq89eX2iL905uAR/QkuKNtFkPz/elS3jLi
L5SgRFDgB3Qdl8m0F3Y0b3zD56vQ+yUIEP0ZtTPQe7qK08J0ySMmWJVMluvIydDvAzXyxhTv+Wtj
FQp6achmmMAcfa4OjP3oVlSLSYhH3oD/wnldAJ0swi5/47S9EGrZGOSpHr5PRC5x9N58mS9uFYa0
VefwZ5nOP0I+54F+0aN1nHcb5HsxxY03QwjKY/FhrSBXB+0bifmz/cmh2MZNAdNRF1zc0Y/gzsS8
SBSb5A85A/S1AEoj6GsnxM8CPGp3AmPsrUDj/fnXPt0zPPs2sWTbKM0k+OnXxPAMkGvL9ux8yLYo
+J4tToei5w40A/8ft/Gq+FTWnwsP167+JySlkxlDeyfC1VijH4LxGki6ddnl2R2d4ROnlSgG7EeD
kMUEhjmB3PC+RVhjXTGjR2o1+grql1zF3Q0RAuT547Dem8o9bWfEzcvsAH+ArkAOuLK+8JBVRIEC
oXjUExvwbeIUarybnENR2BXBbS9mxIgS7DH8a4MVe2SvHYS5LXQnf1/G4GsC3OagUm/mCUi6oTZo
No4M6p4tlgd1gMrjjPx1aPLraUibyyKevziUcRF+5PYiT9oNw0c+8jVi5NGGM5aisBgG/xMWKFN/
quNzalfKSfFntHydQUkTd2ZA/CVU+xWGDHbsuwq9DMSb1fI+NDgJfIihoHN/Lv5H+AVozHxQI/xf
HJ4KQPbvc0xJgXnV8nEYQJrrywmL5KnxTpr1Du8VGAInWtxm2HVUkNbmD7geVHGLcBDgaVyzNLia
GOKxCX+smOZ6wW9c51bvFhemFXPXmOQhQzOBPGatf/gMTbP+WzbQ7T1Y1MSLDDgrTui9i495+am3
zaWyiM9k2R1d4hOBCNea3YzYwQ3FaQnTA4Sp0gdaYjAVLjMsau2XzjcnfFq0bRBTxInWGRA9kefS
4xg7Zyo/zQYBofK6wcgeeYzwNg672zk/m5APyNqbzWAw5eoF6F1FH5AXxUVJrHeT+25qrmDuu/Z7
hTRYdoYKIUImw2WMt0E/XoFBjnDdQ1BZVI+zQq9pvA/Hs8j2B6hpOALcK0S9qxhJOeeLXPHs/Chb
9OCyd8n0DXsgHCOQbhAILE2/ovVD1V9LELmgX+kd9JdB9oiVi58/yOx0xCe9JuftUGrsmq8z6UKb
fm+ZjDU9lhNJgufCxYhWDkY+ALzXGvldC1VvRa57QzPf1upC59kuhgiK0jFJTYCAFBoy/Vd/uEW4
vkAPJIE4OC9fVvurGsnn3+VAe7OsvECnRYR3Jv/qIw9cl5jjweb1fedDWVZo94DkRRnZz+ZLhBrP
awQo++AkTLFcGdLTOrgc7UMMZx5PBYhvSDMsCiA8rn75cI406AE+5qEd3H1Oe7gP7jOcy8bC3ADV
5Y9Ih0t1mo58peBgwztZ7cHOQxBF4/W7DOd7eNQH0Z7TfsuggAXogr1+vz3PHohVdI4EEDomkMft
TxgT0VQIYpUXRfVFa+f0XPczapV52X6DuQ1VpU1HROw9PDBeX1psfZFncZJh1IZVJlweZy6zn0Yd
dnfU17N/reIcODwe56q7qZSHZ6rus0MA0/GnCf3oOu46dPDxCl1Bv56MGZ7hr/+c7Y49+jUi8DbU
AHcWBf9RUuHCpNMhpnknakDcPx7U9G5NveB+nvGv7oD3vfHmX7jzmfwx6KaTBrTuOIkxSdjNa4Vq
HBKFsN3iZbbXaHzat+ZuL9z6ZGhMobYkbeu0P72NpDcNLRSLjbKXo3I39+mDCE2KlEiYvvFIz+5b
8nwBAobcApQadMmnSzELUn67rsirF+J6jaFvolNTr/s5QR8GK6PyGr52/0Zp81KqIemaCAXais10
DMf0qkCiruFikoJPtTXyIZ7gWoguuNKbm+rcICa5fl+bJjz4FSqEXCENWh6v756XLn1+BXMolxYO
bf6jZ1/9tpjKiGev2iW6TIZmvZh1iVHY3GLHDEyXSNd1Z7bJWvy+FLZ0bpg9CgooiCM24r4L1Oad
hk7AOhLemgXp9wCDqX/+jQD5SH7iNnqm6fT0G2FRFjDjRjGwpCBE2nee3S8TnZAPrpnRdoVTiSVa
0cax+8Z3emG/c6jAk/5/5s5suXEkS9OvUpb3iMHiABxm3W023CmKkqg1pBuYpFBi3xcH8FzzBvNi
80GRlZ1SRkd0mc1F50VlpUkUSQDufpb//B83ymLLmdffXxIwmxo1fHomMwcZ5jvDr5ndq4PgFwWn
H+xn0plVz9isUUPxPt0Ghki9DrR0xTVN27swDc1jbxsNilVMqcD5qg0mwOEG2uOv5GK/eud5Hf7l
+2F4bcVOwDtb80BonQ3hReXDOGJ80trFIURBxs7cnd/AQ//5s/eDZYdHp+faTCvMGe6nuJ7CIQW9
1iLMaAx5k5eTuMqGYYYDBcOhchvKGUiD7fXP3/XvlT13bjfQajY8pk4+797xVDrM1ARIKe3sjrn1
I9iYhw41xarGpNnW3EcKaO6qFOLy5288PygfN2qUKnQF6C8zEUJ3/+OFLs0pcZwIcNW83T21VtDt
0MYSzBuTFefY98zWoz9/yx9UMugvk54ZJNm842dpEnW3Qg874o/SKV28uPEcsxZa5utXws+qa7s2
2peiNGK8IHyQFThi5glgGUzwoTV7sfeLz/O3PR25O6IzDk3qBcxsfLoEjHPzFFsjGNeIPJtOolih
kRTrOBjaX+wXf7vaZKSCJYvnBXsndcmPV7vTo0ZvXa9GtmFNeGcJnSpSPNaAVGI7Zy8dpjD8RTr8
9wdaArW3OLQYgOPQ//RAdzg5RsQrFeFgS3BWDTr7JtaqY9BudYx0m1U8tKAJf36T/76AP77rp4NS
dl6oRRV8jnby9YOc3bj8+kJqmOPRoeouh6aD8mS56S8W0g8OMDmXpJgRsXQH9can/hGuWlpcuG21
SBOUnVaEa7NnVOEZxtyArRiWWys7jZ6srB+XqKkl8yoCPvvgNqtCtfkvPs6PLj47qMk5hqLCsz9d
hhq/V+qkOp8Gm5SV7lfpuq10hL0MxCG1vQ06p/rF4fm3o4HiIKIF8nRGkCS3/eMz5nYBY/w1XvA1
o3zBukud+LpL8z7d/vwO//h9EGDyMKOr+NyoY5G6BnVoPOcJO40TxhMacF1s66pftKj+rmzgG2E2
zagaMleKVJ+e4IABRekoDLtj3W82zVjUkMv65LVwrPiQOJgDdnaEheQ4AtZz8EpVOYZ4P/+2f9+0
5g+B7olYzJpHOD6duF48i2AFl7UyGoWDkqWYQM2xYJ0GscuogWOc2YslxRBoAdOMYXF6Gi4K4ecv
YusfXw+OZTFrv3Smvj7eYQJus5FocRiJcSzQoZMGw5rh6aANrXXRY9+EYzdsIEDrOzpx4j4bSEd/
cT3+lm/MuyXZhk3YY/CcfbopVdl1k49kfuH75r1dDfF5U5rNdX3oylHtMVmy0Hgu3cSs19hLGZji
obRMwjEDWvbLFtyPLglakHneBNUSyvZPzQguvda4pYORMB6yYiktdZ3k/Z2Ip5DJXEdeBeVIS4LB
ifTEd8G21BhwzNj9/KL87RSfrwkrglYXhTIuzMcbM9IfBpvCaq9rJ9hWlMW0e7S3XKQah56LoPXG
RSWF9gvV5Y/edi5GMlTk8Gh+brBh5JHHrQ2eoTFug76qDmw5oFr4B6/3HKNuiQGsGeJdS8+9/MUO
93nWR9KMmAcr5RyIMsL1OVb3MzmNUYH7nsrqGA8+xy6PcKwwBhVJca5sS0MTCSkOP4/hiBW6fi3G
przsHAxxE8wfiCZZQSbeLkccRPLrn9+SjycuewamaNyRuZ3uokv9POsKrGkICRdn3xY7fg6syKLo
k+tTt6rojRxjP1XFL67Ix43x/S0NVibCX8F4ral/2vPB3OAm5cCu6fSkttfVWJavDWPgwy+O2B+9
j0BsZSG0ZQN055//JUb2nLC28UWjzmMgB0pa3bj18D35xTM9byb/GSC+fxtqGezvPFk8YJ/HPpmH
1/3CsgacBGQcvaAD7Mq3lCQnvTFDeDxvP79fP3g7+lUo5eb7ZXqfo5VClHpVBBXrpORJ2o4yrvQz
xxwBt9gs2Pb7t/tfH6a8m/ep79eiHOsIWOCn//yPy/Itv2nrt7f2+Fz+2/zSP3/14wv/4xi91kVT
/N5+/q0PL+Lv//H+q+f2+cN/rHP6cOOpe6vH67emS9t/zqPPv/nf/eE/3t7/yu1Yvv37b8/fsihf
QdOpo9f2tz9+NA+wW/ivcHH/nHif3+GPH188Z7zytnh95g/lzQ9e9fbctP/+mybsL7Nc0iNaZWUj
mWR1qbf3H9n6F05+4iMWFW1gavO//SNHTR3yMvsLo26CnJEujGFZTKj89g8IIu8/M6wv6Ezm1FVn
3Ap5hv3bP6/B1ffH7vvt+fGMPk2qjwvc4TORgNuUY0icyBQ+n0PBYGVuWmKBV9hjflZYkp49HgKu
vRjEZGKW2ksgSMGgBXcoOGxckhvjig+Pa7KtVdvaYCapVoXcws6s7oSCT5WB3QoWDnMvB720CSWZ
822Whjclu1hT2UPpD9a9F+buvYMF5O8AYp1bQ+bWlWREGZMfw7szsX/auJ6vzh1sTuWCIk+/Ln3b
uheB2T1WHXg6rqt4cO2qP0FrlRu/HoJHv9cimDDe1G+bMhAXYTdWL4kNiMO2nB6BAhaNtUueaNWJ
hr9FhgdShhWpgVrkIhzscN9wT679AjcizOlxY6iESf8B0sV5XeWSunWWJascWAoZgC83HYDxEya4
Lt0AvC9TlflbTGyJiA273kwdJMswMi0oLP1wcKvRetJ7YVzj1FjBye3HLerkaImAJH4kovbHPfLE
FCNrF9uiik5tZNGjiP2uAGVA6TuGxSI3TtnMZtUttwHeWSVpFAQ62FS812pvb8aWf7DT4HXqcD5h
5tfCfoP72JQPkF/KQxMm2WUPYomqS+Lt8J/QVhkpAU2fWKRbWWfl1taA7OpGUrrbIszgpiskFg88
oyncwSLGitZrrKugH4yL1JhsStD07x/YQbRwGWfstYtWDuWbhshja6isP/RAtdftZOdXhR2NuKs0
FZ2ocWK5SOWd44on18zgp9eiwVIVO5EOpExICL4b7La7NbDG23hlHhzZp5MrhKezzUbux2eEUOlO
OMl436XmbENLfIn5UN7mB90o273V2RJZlrKjfTqB69pOwsy3kd8ZR7/FU0/UYw77nN10BocrtS67
qLxjfDlfNfEQngI8nB54oEa11EO7utEDU9y9X+2CKssBtxW5RcGAtwuzcScM9/DrJQ+CXhB7F9L3
poHGsFWufa2IDkVnWasGr9hNwkj8QbUVnnKBCzda8uzfJcov8VPRGU/HOMMc15EnynIlx5rh9T61
Wob84mbXtZAHF2E5+cfSsJIZBdsjm4fpDANAmbHE+bb3zpNAE3dxXhfn+C5ild3k+c4vs3pbWIPc
GU0/Xca9U+27ZMz3fibGS4xUu7XAyojBnklEzipAWfnSOEN1I/Wq3SdepcE6aA2jW+tmgPN4Bywj
2Ay49myhaHp72RRFs6JSg0lgZyQUPYd2ZwW2Tl9narRsiy4eK8BmcKNDokZxZ+hK48bY9ggeRtSP
rQohIrpNMt1bWsM96Yohe2hABZ2SoeNiKjWGD5jM4R6j+PargjSOa6jof4mWNZCMtTdeoHucsrXo
Kvx+DQvT9B2i4uxOTYNtPybWMBosiApaqeyG5qHXTf+xphD55CSiem78NqqBcLvZ1wLbmzfcQJhb
mDh2xdr1++CWrqf+kGc2a7jgGwYgw+junocWvQEcaEbPX1CXLh9suLl7Rmkyey0rgctcXVCLXcZM
guz0pisNCLZJeMoDPbjqy9hdCxjOl/j/TRIM/CjLTYXT79uYRwOpAI5wGJgGE/hT21QMh6etNM6D
QjNxbYvDY5HU4gwdfX+XCgVN1w6Bm+NiyyRVV+veLY+zvtatOBHY92bukx6ndAOFZgGsT4lR11B7
C2hEqrYZ+nFL71yyNGxk1Q4Pv22iU6bPVUenRmt4urpAz/AbGMNTEXvcqKbgCZGWJi8Sl0c/aXx5
EYzOONEoGeAuT0IeDaEZl2HZObsiNrltTCt8S2hsza42vXpTjgaGUw9atRGBpm5BFsbPTMTItcgg
Zi3VpGfQKMEhY7SKqPVZ1ZW+K5oJg/FEx8VxlWB4SBxfsihV38gjSmyAO3rD/X5flSrz0m2A5+at
xEL3kiXRPCVuFJ6gTs5PmBXO1v26uFOJ5V8Wpj5maxYlpuFFyZ9TIDsu+RR8lsatwpPwXfWGuDE6
qJTv2HRd8E0687vNM+Q7hRT5qIaIp1KzBPD0eZNDjQaZr8/PBN7XOI+Vcls4DC/jASzlhcRhcI0n
cblumgxme5CwGPVI+6YHllj5LsV4Eqdv7ztOULgpnuEF6712ooNMs1nOiNroHKOLfFXEkbfAu5bO
a2RwA8xkuC00fjvJGnzd8SZFqMpfaOJI8zhhaTvqIW6reaWzrEb2ex3B/zmrgQ8T8QdVi3VWoGiH
N1nHp+664SXBWM1aiZ6VmLg8APpkzU+PbtVfBecj9qlqANTLlwyIglfvrwYAx1PRsCDOCxzaiIz5
ceKp8FQzXLmUlVLgK/h/gmh25+pYkSmu/roIeITIkgAENjofNMCZcOE2Hiywli/DGvAwRXV4mrAZ
ZobCiwBoUeq/0EXa7jkR5JpVByYHSNNatol3MZ/PN0HPzfj+pZ1x/tuGTBpcr6J5G8TdD2knDVFe
YYv6q16ELbbzPTvJQsB7huoh2K4LI+XivkdQ2ahxxDbciiDh4QuYvT+ouJm/sYbsH5fK+ckHCJ12
gNdsmuejraDZ+5rYOq1sr3Py9F3rac3NoDrtZrTd7sxVbrtQ6YgwACHJLZmwc9KyyrpsUNVeZD5D
6GkaCNz54io4UK2uVgWmYpgh5fahC3Ma54kq9m0SVzsHt1c0AmX9kDthevIFVXKsjut5Cm1E3OmU
c/XBh30TJ/eBCYlmhIaMNaPR7egRii1L2di5vjKxitURYJZg5KwhwxrI0/19p2LnUAvLOzWTUHBr
8+h3GwPnVVbrxhJDqRwbNJvHTsepAkl9cTQR+75oJKHLVhsjMOBFiP0C1j+jMcl1yeThapIWUzFY
AtsrUbT1pm7xVqd4Kc87TVabqi+qjeoC8xtd8XxNHOetkILS+sJse23zhZd6l6r7lEPv6PXKu0az
WnfrjIn6A8JDsD9eZCxsLZB3djVll41elS9yqqevMtKqc0NkEd7hmd4c0q6ud26ZyGyhQsM9FZTo
6V/luX5iWMcFgks+fdtBozcXNdvFN6mPkp2tSX7HuC4w1nbNMWgg0b/AcyvVGLaJUcYYWV679Nkq
hxF/5drzFhFYa1qYBACBXYbfsrE1LzEfy14EDxakkcalsc8Vr67TJpwpzBwQTxOGiP3eHgP3GSxC
CdIAu4w7D9ZijZ629u8dNND1cux6fHOxqWQsp6yirty0DLYGS5wl87sg0jUkHobuXzUF5BzbNxn6
5Wi3i5VtD4Knt3PpEstB0KmjKAO5gBmIbkk4it0fFT1yiABrJwze+iZ701CPXbCP4U+clLYVbJSd
G2Az581bKcGWnpdzST3ODOcqm6bmkYiWLUkvPBhlQYXXrS7nQ0mBA7R2OuYfHtIIjGZWvWH062IY
5THuyJWgB+BavSqSxrxIgh42buG7UFVkjsnoSkZt/RWYgmsR9PZ8Ur1GQrMO7Jw3EFNYrKaW9JyT
NkAPMfoug0E5h0UI3CVhnGkiqvKXdUffNu4Hq1s2WlQeOwSyV4yiJ+gmLEbgk6ZLrrrAc69NrZmO
RuemBQgAC+fYaaRIY9pRKGfum06QnFVpfDaw/+Nank0bmB3jSpsmrcA+MxiijZRVzMngKN6tdQey
MqUynLyrDEPIhdXr2oWZT251Bide9FxHVWVL8CTNIwax2VtXiald9v6kmDRlxhzjZMdOtjjD2A94
DRoenA0dAlDvSuNSFNoEe9NJ3nrbar81TmEy7NUqOAuWGahtp0qq1WkN1iVrDUFt1EArXFZlqJZW
qcdUrYr8q4VJN0dURN3SdnsXyVFgqk2duMC4EEsJcSxVXtXrikwzIqVLmR5hO+g41ytGapZSx06Q
QZ64VmvoPtqLUcmBQW+Mp31IrBZorlz3dRQ6beNPZ1kwgI2j262o2rr0ShaFHjfpMqUaE7ywiXLe
K4lh4sVEX6l4nOshTKLN7tonUSRI2ITfZ92x4NTR1gZAiYPElydahBqWbGtRDsUraEbjUQl3PGYN
CpLFYJkFOWFs1OFWtmq6IaFt+nXkdowsxFrNl67HFCzj0BkxWDWFH+UKV0wt2FlZohewqqM6hbRX
9OoUZbWXrwMzLKIdVeih2Am7ENFmEL4zLGMm3hNaLE3UkR6l2LGXNIRyZt6HhmgsqAekXlWgn4cZ
1aQFFKiRvTvuXGhQcUhz35AsLKzgtW0ItrJdJUFRAe/GOQF3ZSXHaFFjsn/oK9d5iprCeZFFC3Y9
84b0LXPD6D4lqXyaqOmTiw52j8VwJ157byYrdbY70YYpp9xCfjU5xc6J6PVCLNV4O0zCkfbjwPuW
aQ14IoWK51Cy7/nvJvYP/ZC6KwehSLTiyerPSWqNbZqLel+ZWSr2qsUctOz94i0YaO/ibAi/aVPG
WfoQZLFEG5bphMIjSRyuM2GX41mgWlBmZKmPTjf1F31rD/FGb1zs4kU03sdRx/43NXSSfNqMcDLG
oA+XfqoznQQCYlLngaxsolTWDjovkvJtVuawC/1yjOuFF9suoqgRB96mGoYrKADatbAi7cWrzPKu
Tn0DM5aYBkZdA1/VEl1dq6GL3lgBzgulWg+EeZgOS7eWGOnl0kzuRt3pv6qh6t4mRYhFZc880tsL
4NabBCOLqDCnDo/33r0kcYWIWJn9uKtQHB8iwwwusMsKH6Q3I24ZanXGhUwT52mYInVjabZ+7Y4Y
CTRTz5bnwuvzkYmeEraT5ZSDcB4DzOpjVTl3mIgXEf75A8QPo/Yuh6S30mVCaeayxn3+a1UKc61c
bMkXNg7KT25VYeIZifHGRQENTWkQEO8j+3wgmDkiXYa2qJloCFXfnsEH0FeeUWCJHPvsOXGKrUsQ
IF8kmAEr702PZqmYCqs5uRcGguoznVmSpW/YxXlSZkiv5CB7qgLg7KlR94fQLIY3UYjp5M8qU5M7
0VHTafqNo5dyM2FcgIWyBfAm8Ntrp2Q2MB3tet3UhXdK29R9BPQbPRiZX57JzIaX7que4eWIZMnx
GJVPjYCHulZYW03xyXQxGy+HJl+GzqhduoORHQwvAznU2cC6IYo82xrUHR/J2j6vaX4n9gTRKkzC
8zyFL6808D6m2XqEgrlxRhTenDNMWzOiVk72OUeIcxZRrKUmDB22R6azazUIVh6yZRAkmnutgwS5
UUEx3RSydPZoiBGUGrSvUmNp+uYjHKH2vKjJNRTFs4sSg/Ez6mfdGU0md+OLyj/qpL2XnFnOVcgu
f9/P6TOnxhxsEx/rWKovEU/jO5LoVCjwj06vy34SXy13ZD4nbBycnS2DYCfwyhPL0VuLhKdC00Dm
RE5vrMyBgVkDUszSyLJ2r8ISFYDtTVeAvuKzpjCSoxhtfx3D9D7zWH27QEbFpc/EBZG7jZH4yrBw
+peFPyEYGWmKNHoHTjJDNCrzMEXeGaS7gb5dszDryAIUYmf7tCf5hiI1HbREEwcrys3jyBzkzsRk
fEdghTmmHkX5DRN6WESnDO25+XZQpkqRO3VJycSJjmW+T576kidRDjE1S84dI6hurbqtOGjtSd0a
TUU4OzU18kzNCb6KMtDW4WB5xyRvUFNPqWYfrTxOd3lN604EwXjEsNq/Zc/Fgt0uyCF0RLAnvZ28
c4Qq1FJ8E2/ahYkiEmvoIZ+Vh0P0Kt3Iu8iH+QmqnBQT46ROmpBDRTiLIBUO6KfIvXZDsk3BvnXm
+GZ0lOhytQOFoDlhGXNcDiRj46JmYh+eiUcQoUUHqyR7e8+W4hoOGjCb+BlVcbqNc3qurCBFscui
mitM7X4Ka+pfMiH9xpt0GXsUlUiCosN7cYBDfHiRHHD2Qtc6cUfTLDw1RcmfqeOGTzb1pM0CqcqD
0DLdWryX9/SE5K4I50JNkMyZ1Fwmy4eBZJOTZ9/ZqX8tcXS+Bt0QnwOicJ5sHJVvTcovTxLb+HWl
sLnVGqHdNpZFkbim7EpdLd6aNtrfNMEOyC2HvFuMzLpw0uX1WaC76li6obfBiL9BWF5WCPCT5rZx
5bYNOmgplirOcUERxzEdxpdapDNVxQme8q63VjZjuk9DkWjbJJfTxTCYbLRQ4b2VQ1XhNmBc6dVR
Ho94mYUkbHJ4TVzbOBMIehdQoni40b1ChWW7ey6gbt8mBNo3SchzQKBD0ZO64Y5stt33ZsxVqxNA
NGiozeqmsako9sNIYUST3EbdIfOtK0oOQipC56gr3B3uHnWHDgVczuN7T+P/X4Pnf2Dr5vtA1X/d
ufnf2TMjHM8fGjffX/NH38Z2vjAqRYdlNnijGz130f7o27jWF5dmDRIZ/Mm8WfT0Z9/G/MKvc37O
RjoY+8nZc+GfbRvvyzzpN3vs0NXkHJb/StcGfeSHpiJ9lnkYHYEp4gPkX/gkfWxdChV51SghFTkQ
hsYCoDbBAXVNEAu7btAjz0DmWtcDUx5+m0UQZalBty+MX1DgFrINjW3hJ0wSdLGbgLgYnTYCrRYj
J/IR2pgHXO6hjiycqfJgO7midPPd5NZA3Z0WtPUiH9iXd1YoPEygxiFLcP2u9Mb8mkuo6dcMzxHU
lqI0kl3SMOl2iAuH8qGNHO46ABlSvwHCiOVDPnCOnadTb2eXTGI0to/qNJmi+Ogq0UOwjluW2HlN
dUq6i0Sa5bjVSrKPi7qoXfOtnxhVQgc2FdbenQbXuY5NoF7EcQbllTig1XMW5pVmnQFzgXEqcsvu
N0WGwOBEQmBPMzuSDhkoaqrCefxoxXqnzhly9f2jh8uefh5LXzeOWWbL2VXdMFvzGT5N4D9Df6jG
tcKd2SiWwgrd6XUAqeRtOpPY6d4dnYboMiuLGOUEgyd1d2IF++kVpJiusAi8+1zPkuXAyS5ltCwD
PwQXaro9TZvHMB5b/NuRkIp+o9jr4ZLgM+CY91PusLEsKQG14snjJnfxwqChZJ4COCvp0WZzzLZF
Exj+Bjp5NF6Fmqj9ndfArK8WXgIq6aSiSHNOmJOP4ZMVWH5JROa707JiMNrONki8muc4iXXt0aek
W1/XanTbRzeE70ofRGrDvYL1CFYps/EOPtJiJC63ZQ82eZnIsGT/BEaVAmhMHFx3itFye6IL0Dzl
Qovo/QfPeiG8jKoEw1mkjC5KLAopEm8Q80ZNlTadNQQL7TULtHPKxZiTim6NijHYqzwto2BvO2Ub
YfnKv/krQ+4WS9bLDIEINScXtPzifiztZY43r/Xc51KL4oXdBxybC7qKcIoZVjTyNwnVoB8pWOSW
v3GSVuoE6E04MOQjSx0EbW+Ffg8+cyzTXTMFkAjJZoNyxwgrAirNczLJvenGLt21OjMMsDqxLtsG
sqPGUDtFKrAKr+1gPgPH2LNfdBRmIJhVSv1e9KBgD8kgM+NSL0kpX6jjz68OY+onkhKR79Hp0Cjz
L3WrCsfHgto/ro/NVAjnSu/C3mrJMRvJ4IYBYs65Hgs/Ll5rLw7UIqiDAsIzfZzuPqoZvj5+h4CV
vQzX2pTGUJ1mD3r3LPCNNj1j2uOvODBWwLB3WU36Bsnv0wcwmJvBl6SSkcV9eZkJzXEZE58YnTgw
uuhXV16mmclZHnoMcjHz2/lHKmuaeh5htMoLrbYkQYvEImQfR1g9XgpCB8LVYiqwK3mHifWaHK1V
6lti5wADiThVGfV56OEiOPugn3Ryey0yhvvkA2FMtDo9ujTmIN7/9zhjymabO44MdCnG8H5FG9NG
FFHBa0Lla7qXjGrb4Mu/k8cctonxriD1SxeWzCxP49DXo/4Qh0XqPbnfiWRAGcpo6+HXlF/bYBOD
s84cExAsBca/v0+UG9BANWEfNPs084fw+te0sh5dr7htnCgeoCU0aIRXH5FlOnUo4wQGOU8fKICW
2kOVAHs5UVdx0julUwvc/wsgMyP03WFDcZERL5PqaPqiRstPrgwYGdW3DnV4utRa3emOSTJEJuEv
3QhmCFINpswqVzkZ1SKZYNTITRIQEr3SAItzQC9/R6Gxi9fFHh4HVWPNnFIZrUy/1evzULQYg257
N0fCsxBuGRfWynUa23MRbAnlmK1OObl1rRl3a2QVp8nC64w2fqJZryXZ95nWfylY+i81Lh90MT/V
zPwPDKk8ZuBZ4D/Tw1wX+bf/+3/y6Pmvepg/X/fPyMr7Qnl1Hl82bdzK2Y//jKwc5wujwOgsZhWe
bbJT/xlZae4XZDQmjkL4mzPfjZ7mP0MrFDH8jGEDNGrQjHTb+FdiKyy/CO7+otjCztx1EbSjP9Nx
W2FA5JMKUbY9cQ7uACvT8folmYC1bGcSuROV3V5FFpUgTk+8fm0jvQgS7yBS01pnvSEXDhNHD2Nv
qSOY+vRAjbZ9NZJ6vKUCOKzBO7VrK69Txo0rY8FU7giw1Gz9Jfg0ZxE6JcwYJgsDTW7oEowkALGz
rd2+ue4ytxYLz4koT5eG055wtdL3Lan3s6voEzRmBM9Yz+yt4SR0WZwc/BEakH2Wkj8OPbjWFkLU
kpNXYNSNtQRxljkehUxaznwbJk+GBvso0W4scYC0bwD+4cjidTb+CKncahmWKksHPuJtgD3Esw9p
0IG2reInaMewgrykeQgKx1cL6lwGDaZRipc6QjixHBBebEo0Lks/bDttOYazcRD2u+MuzEA8Cy8I
XiZTL9fW0Dqv5GIzfpUwZkn5I71wG9lfxJY93kGoHMdlBatzXKQtFNkiphO5luwmX2NqwryqrKub
HljnkkEzpJFD17WQhKr+zMwJ/WYpUDRQqKKRGJCaWqBfbadZWtghMPKqqgBbWasiqwzqCUbKWJ0q
TGGWTqdPW+V32bL2KLpNblfsgabVxyay8j0URgKU1BEVPSJ2p0s3yscjsBt7YaFGAeOE45Elxmge
gvEuIqQBS69BWsOXR2VjJfrCC932GE0lUJehcbdGikt3U0FvRo5fLfOxbfcDTZ+tjycPhlMmhiUO
d4jKVq6+dhXzZnbQiR0l6+psig3mkYeRQWCn7O7ahhiIUEGg1UpDdAVQwLnWzL87dc04MdX2IZTt
slW1tgz0OqUkXIbaFlZCyMdJA2Prkq1CpydmxeTN6Bbsq9Xv+UhsuQizMFtGlrIOqeqyvW6k43mu
lfaujqP4Ycwsej4UTLeJ6YGZtw1tH+pDsk6hIWIwpAaJIJxm9jESsTxaZl+AEvIm8dDYgIJ9ik5L
vyY2btJguBQEM2fJaIvbIDPdpcz7ASy4r46R36NcL1OC5xoE5KKDVLZxo2lahk0bRAsUZdXWS2WI
kRGTw4sC96nnOi2dnV5Z9e+TaqoH3MT8Y6TV9A4m5NgHoYFZpSmmbrFZwgaHxnyzlpmZ33LSewSD
wjoktJzOus7wQDfK5s611HQyBiJkpLTJoUZS1VXMvcf5KDbSzmmtz6UWnTIjffq5Ra8MjV4w4BUX
FS9P5qKx5vLIUNGptlFBNESBRFPIiZRCOwBRkDJMyw/ee90C6ddaL5j//qPfzBD7WmrodHUfksgi
gSR0o9cU+BIgw6cGMcz5HKF/BSrKJ6AFzP9Kr0PMUVLTXQRxaT0mEA1X1ANRCKCQfWhmHJxqEREE
tcVnp9kNZcJHY5DE/GIxVy/exVIBeNtrpZAOvL/YGVEVrBiewA0zTOri0LXtK5MO+qYofLXNTY9t
tKoDHKwodHqbgBLbeeR5TbeAUminG5B7ww4mbnkLO3rYAWGQD8Us3GgpAumLGN/Cg91pauMxrHAI
GTJcOnY0sfEyGrSslAfJJLRqDSnbkN0EFGYuIxwzJuClvnWjj/SFK933qgV+s/rdiE5gH1WOeTaw
CTwYqR6/GtZQ7WJNc560sLWf0kjU9gppULpODJGvMkGiueIOu1eaXdhnBMPd1yFJ00v4Wt5JSg04
XzjGV4qi9kODneJzkiHpkD7F1u9XlFbLdZKBGl7Eway00WsuO4/x8FDLWJwaL2FEUC9kUV0mXkP5
UMnURGnDcNQFMrQOEyZ39C99p1QnhyIfttCKP/Z+P8RcyiuQKMxt2Wi4FT7c2yW3L3xQwMYulbLM
R9hk6DQmbdq915aSzvpDlgWdZq4D5xT73LnL68ZmieFDNDpLy86qs7YIGQxIic7lVFY3gAds0vPQ
nsHsI9wTRGT+pegnan+NonQVVBUVPm+i/6pnZDfvDzbe8nSRBd6eZ0Fi8W10zG9XYC/0nR6jhAvc
DtXE+8drCB1QoRRd/TXBbmEfe3XwbZbKLxHHDRw2Q2StkchwERvTonbWFIh4ZMfaGEtiChCxnXwu
aBmfNfCh7/SonkU6iUm1XWUZZ2Qy10NV2QwvCnjtMhAO0h/MtvgYTC7eQgZCgJLQwV2LuqQiimjg
VqY9f+X7Okqo3LOqK+iBOufGjd4D394EdoyipHB77UC5k+9p87cU0ig0Sv7s8J01AO9XRpPV2GCY
dp9NqwTgh1x5OfXPqh1jDQGbPjQ72rc5PhH0YpfMNJrpAq85trkazgvEtcwpNi3zs6+ZqdXTUnSW
eW54hdgisCAJwZbT3Q5abz3IquuWTkhcNO/d2nqohypcojL1F1HPLMDS6rTpyIebbmw8kZC5OlZ3
4dh4UDMeQ5jdh2m7yaYErQHw2jNHn0pzEZPe8238xD1pUObTRRXOjQSb5kZAVvr/uDuT5biVdTu/
isNznEDfDDypvopVZLEXNUGIpAQk2gSQCSDxTn4Kv5i/2j733nNPhO04Q3u4tSVRLAKZf7PWt+KF
VMoueiU7b/oRIvl7ExnRvIQqJhErrsnq0ABG0bH3LPGgC7sNt5KB1ccAptlfjekQoLs0abuG7IM9
aeQCfhIims22sRr9WC+Re+xslIfuPA1PTZfUT1brJb8p/KfPhu/ge8775cowP/9QvbHR/PBQVvww
3sXcq0O+gBqYctcu1sD6yR/n7QJcKWzvbomq6BVlUSY3ZmJVRA0ELmoMsuJe0lpwnhgneMU2lz0n
xFif61Ql9+jvxM+pc61jpmK0m3CIMLNoXb0NIQnqq5QsbXLjsxSHi13sbulE4Jgk6VBrkdbTBXlx
9NBgoHx1CkkwHZ9uxGI7is6uVS/2WpWw1FhZErO9q1NnODlTPz2YObCPdcpvTbUr30Zbc5s2LmB0
1lKKLTKnzMbVdb5GWBG8aJZh5G7aEwUNjqsTks/lxDRhAEMl/U2RUsTUEI13IcscHiGdVkhk46BG
hjzY7SkTwn7TbRdgDtHEI1JtLPBJVCdIpevTR5+YXLr0MdsXHNwZd5sHXrya3T8+ScvfoT/LCza0
eBdpTxJzOQtiwUNrDqmMayRI2iLFY+NmAcMO/jv7SuLK+xHiUhg23LTRTWmHFmVQblquJHv1SyKL
8BLWMn2orEpeqWKixxrJ02myHUNYUGJcTCVA/D1WU+8uWcznIKqmjgUMMnke3zC2dsQ96485N6R+
MpsPiW52aHM3PvXCC3b0+CkvbbfbeUFnXchxrMOVcIbhkwFUeWbrH61HYFBbSw/tp84X66NiIxrv
iK7tvE/Txf3JZXwDgCeKV9YwEvBYZOVxRli75yKaz2Nflp+WbXEbdEhKkixsn0Dcxt9eyQffsQ+/
poEfHKh+kntmczOz3b48Qtq6SYdbB+F1G8Gw6+t7V9Y3k9sU2dcuZBO/6jrZ78fb7JHemMIagIsb
oheZF38jYlk8F03T30njyo0rVLL3vKy1V3Iy1aFzS5vCiHDWYizUoSsHFP2xg6TZwtwd2I51HYKa
kVIeBOw9KhbMEtx2XXEvc/SKnbGn+OhmsBfKhYSYIaZVT+fauVtqaX/wIrl7KEHqNGVkRwoFYyRu
q08e9+xRkui8mp2xPk411980m+YJABDEyMqDYsDSQ5GEOlqPZCYtb1wd3dY2lIVtJPOXASz6Juyz
/toHuQttaFqe0jQs1u5NVBszbdob0dmbtjbpI4rw8eyCi1o3PYrqqPDKe0+27t5d/OwlX3J7G9GZ
XXh+MgLYw2j6dqawWVaV8NSRLPXsoUhcaxOUk3WoFtKAx9JSB0Dv6j6YRL0h0Hr57vre5buzwh1T
1fcAUN7NvEAflo3RRQzO8Mdu3OW3VZjyKEnzfe+mBQN9OBxDzolV5zOapCcavhg6Zb9iorx5T4vo
CdPkckBqzVAOdkiPbM+azxL11TFc4pteg/f6cVwSIfeZ6+V/HA6AcoeUPvlZDVFVr+GbCpgwAw9f
wcKpX6nByj+L8rZsggmGXjEfuZE9lpoPvhUgrAJ4M/5e1JI/lP5SPCtTh09litSau9z355NpLO8w
z7P/lLhF+zNNAybQfh/Kg1NlyYuFMP/LalVHXzWzgLMzYBnMWrtrqXmIVspFXbRKPeW/FGKpHhrm
i962HGe9j5eZG99KED4S6e2tk2L0511PaI9BM84xu6p9SXwC8gHi7qukQ8DS66S8ciepYZvXJPMi
NTAlFUbfyRenxV43doF7Gli7sf3DAfDpeFPTb/qipdMwdKAPRSDTRxrg4vL34HaDMWZvgas5GyTA
66w19bNSTQ5XqLbFnmuwe9WiifakFo8/Ytcs4GuM8O5ZcYMZwjyEtxM3Asmk8HQIFNNqp0dWiyvh
Wxb5s+Tz7WqrrY6TFchDwWESbAy5NcUus0vriLYp/xOGJvzjlrFXrj0CIk5RmrhXiiH7FATNcGir
LjjWVBHMH9vsngAL1AW6GXZOVaVEZ2RJToSK0v5PzXjlhDVlyjfJIpJzSkGAMRhF7KavbAYCZd/I
h9mDslxYaAVWTErSX6zZy2Nq1Pg9e6y1cbTOBceGSWi9nNby2nVBLswX5V7E+QteJMX+kS4F8tEl
/pgqBT53Ccv8Ek+LY6/pASf46667AxIH7xNWG7uDcsCeuyHLXf1WoY7u+JCJsR8NjeSKdBT1WCMi
QpMb+1yyUZ9fVJqKDeI/B6UGMmIrwWi5qlVfnzNXth/u7Gd/bCT09w1z+qPsVXbtWJdQVjmtXrtD
Q6pq4GTuqSN9dVx16ZjHa5Iwoic/ame0qX370VjL8CqrBd4wWBktVmiIhh/k80YLYhXh3ItCg7PT
I+LqfU8EdbRuVB0eHWuwjnEUYHLVSDn5qOVLxoXr8mx47f3oq+YJilqndvRCDSAUfdNY6qZ99/w4
2xudiwNTG+b+GUolv0cUx5MpDtgQ7EvpjsUNZG7lZ1MsySbRMvlpz2H+MGG9Riun6xeWN8EL25eV
5eaPRE3uEmvUrxYUBLrl1q6+wGW6R49a71tMjZoAWlv6weebPuNoEw9qwtMUegKkDZEHz04hwtfU
sft7TFL64PvpstF1lcUoAQt8Pi59ygrrB6KzukmqMzNvtQW2nb7p3DePI/XrRcXBiEphEBZ8Q7+O
zvR0NnJDM5xF7mQHu3KL+4CUNNLEQw3KRkfZKuqmETkJycEOs6WLr4Q4ToMgqbqo5l2h/YTrqx9P
ign/1puG4o29b3eaEevgySjd8Lkr7OYXRd5y59+CfiC2ZfuWffquNOZGuou9uzrouofAKqYdIPJ5
Xlm5qF8RSFdnH3UBnAvX2bYOWs88ndQxs1pyJ/OApPOlFceR0d1F5+HwXhdVeJCtnyIA0SQ1hOTa
U5d8UzHliAGH4qlZ4JYhgBkuk8syyXFE/MOSM0LCfpGXgCjNa+dUkLHc3D4alrav3JvTNteye+ul
KvcFTD5Kvj5bSvZ8g/lDtGCSrWbWu+eaN2WnlanOhLajo5/a4Vs7zXJIISU9906cH9KZkx9rH1TC
vGjnrWcPw87QPl7DwQn2ctDJG1Zk/8ARae0XA34J24dqntt0wDk/oS0zS5xdGVGoHUke1iGCVbEr
RDwFOBGcYt9YOtjW85T/9oK53+AOanbCM/ETdgMahc6GeCGZ1gIRN8HPvoM9VgHWPlVmdA8pw6Ur
nUu76W8DqXEYom0AE2RvO72+C41JmV4M5RcVeLL267h/aO2kf6hcxN5cWoCONjq3czASLezgyqQQ
1/i6bzIvxZMX9MmrEHO4mcYEy7/roOV2jBt+QnfpkIal0b2DSH/vt6bcNXA3t5RXxdYNG4qCUE93
Zsmmo5YN77jttRt79tVdtBj7kd6hQS8ymPkL6l1/VN5QvQVWbR0QlqhtyBD1hzVI7zvvBF21SJ2n
Grno7Z0sHrvBRdzsT/YqTQK9y0bPe0dHpr7brHZ2KfbLi8+lnLJcta0nqxlIGIHrlFDjOuUrZpN8
H7aa3XvR1fklNWXyrJEL/S+b+L+0+fh/bacR+mwR/g8qka/+9z+uMv767X9fY7CrCMFik2XoUD4G
qKP/fY2BQCRBhUx/CEsNDP8NcfZvxt7obw63bJAkrFKITfvLnf1vChHH+RvrC49EaQQiYQAY4l9Z
Y7AV+actBhnYOJjjG1uE4BRMcP9ZIpLNEOuSKbNxMQIZ/jU4ljnKcqLwbRO8P6t2mbNTrEd1iCI5
PeW1XZ87+GAHg274JVu0x+XQiughz7ronRkJ7xAjf3Bl4XQzxsAFuAVEgU60cUNsx4YzZt1nXr/r
PCvNDx1COjiEjhy2Ayvoc945zj5J5+jcun0pGEoVzPdlElzsIDfnuS6iNTG1Lu+NnnGehcHvJTbJ
tco664sRav0mGdqd6AWKXcEtuQXgEW1VNFVH0HXOtR6T4ZjjN0APjTcDJT4byLHHCJPeiM4rxVZ4
i9ClPrU+3/XZLkf3PBW6fyxiHXzMsqx+BWPD8DZOe/99InCGHYU/+o8LuLdbwrbipFRg/2oKyo0s
UZZELZ2X1pZ7qXuPd7O36w+nDNyvevaHXWYl4+PE+vMBnVp5XOAScwjDxzR2lR9NEfknxGbug2hn
dd8Jp97Ntpe9DUSAiXWSNOOGZPESyV6Rnk2vQMy7IP+3yrZTBAq1e3Tdun4OACJtbca9J2+uxvuM
0XO9imzpMsnwyarNiK4d/drdER5uLpJmZUu+HHMOMy5HjZRz6/P4btNFRzQg9U/bktfZuMPeacix
WPxQbbq0Jngv5Qz3mWLuCRnxNpJ9MnVJpedNhL5hVdc0dSQALTu742LsdV8+ud1ib/K56/gHGLNV
yuo3jRdnu2EZwjUaiuJUJY73tYh5OvVJK4sVHLVpXVsj5l5Eem9LnNaHsMOKV/ai5QQcLmQ7Y5us
y9t6zuhT69r1pqiaWzr5hGsCbP2TBtNxqCWzSjXaN86pHCntJCPbpiKQw7Psa8no+8qXVLuGH98O
fbyHa8jY7yNKT/WY0yl1D44zFQpdUVe04mcdqGTwt+yf0z76qOnLu24btL0lRhSwViK7Nb/SjDR/
EzlbDtZcy0JXPgPn6uHQ5k3Fy/JkBIe1uAsJFyidq0xm0liBemx4OBjfqqB9sRrAHjeLzy41hfNa
WZF81CB8XuKSlEWbsuSI8kghnaJzXk3IA69jkNagMY33FRjlfHR5zqoiL6P15OTxsRoKuWt5qrOV
Kenvx96Lzri+KDx1k1tv9a1AWojl3g6Vv9Cn0jywZS0/sPOovZAtbcg0Sns9hL53XTrGFOuAmcse
ZArV84xrmUFfiViLsXn/UCDC7U4sTIeNbhYwgq0qMaErpBw/x6oE2ip1eVro5I46KlDRAC2xeIjC
aYfovDgh2gkPQ5SZx54wpIvLd8g4o6vOuHoIgRIoVbkoK6pT5fXHEkXF89Tbw8Zon5eT4cXPrrfH
18BKcc5E7lAizw3aY+WGTBhEGr8EapEPSRbU95G2260QhXfVcZ+8y9G+wU9Dq3+bSCDNDk4pYAVX
FWK2lWGA+dsNPUCstSMe56JrauYeZf+pIHV9TMIhOS5rB4kg3vU3kDTmDJZuXXw3WN957DRl9mqW
AfspaFnj3kZ7s8HhbpcrlA3ohzO3CK1ta1vDfR7l+RW3R/mYxKbcVG4f0TaHQXspxwZG7dTNHiFj
McuVJS/DeoN6g/mvp8pP9suYcuxSbHOrye9ShPSvLS7tu6pBRpPjpVgPAGkREhd01bOMwxOqu+7e
RftS7Bhe9M92aoJnLELpHtFX8CuNavu05Il3Mmklf1Yekyy2AAiPbkLfdsszRLUhyhAEMBtvbg3e
tyzwqOwandx3WTG8eVHe7vtOIWDWRZnspzyYvlr2gcfJLP2Gjj87Q4OyDt0s0x2wivphKYmAxXUb
HRhNpV9tF/b7qjVq1Qt+gmv++aRA5LcUWhxstjgJoKkbxqnutogKMkldF/RdULCpBfi07Ghb/IM3
deAhbiz3VacrAfgZlXhrBCodE8WXJBr83zldw4o/0j3YIpPjCguKuUcqYN11gTGPZCUmv/Rop6/4
wCQ0NCSa95MxOVdYiV6gx7by3abddJgHxFqOPTcPhRdZzlpOBFLwLDYXZdjrKM6gYj30wr8rktp7
qVKlXmtSfNGS1Xo+TflQvVdMi7dClyQVLpar98J1x+cCJdy1M8QP+W7nXILBZthUo10egk7u8iRY
07UXg7VRdILJV9O6YXDk/40fzH6bdZOn9r3MHMtbzY2stgan084bbpAI6UbpRqEf/MWQUO/rqpAb
PM8Vx6dv3YW9rRHyxCHfS+gPt9lymL5GC8ZVMaspXkMVxuvQuv6yX1p0m2sGaNYLvnDn0fNUyi2R
1UhTeYrMVz6KYGu4nT7TuDN/tF9MiAmb3uLuxkaJWMLgJ2prWtG2m9VKo4p9XFAWrlzpVQ81r9PG
a4Nq47pWyEU/O5ewGRJmMX23qZ1FnxLhMujyEEH0jWuvnc69YQLHit6xHLs1GWzBvuuMfYpizGOu
Trr3yBnaDTpRsRNDntwt2g/uhlqGdwu2wZ3rMTX33THdsET1ViZPvZ0Y+3rrsgW99ywnuJcxP6S+
WNKjXwXDxenDge6XK2KxLGeDmXs639R9jNSNPNy28HsyMJw31iDifunrcc/Dhgpy7iRKhGKq0o0E
GkOdlqEtqJAitNuQqdad6V35pLo5+LaRPm38VNTErwyyf8CjPSPJsqIWAUDUWixbzj7gYucCdTqd
kY7fdl519Ru6L/QQr0x9bxVU0fgMxMTNkDaqc5GxP922Sx7y+E+e8+ngrT0uUA+Y/GfR0dHs7fQk
wcMARqFNSm12s326mbjywaU7THWG7pcTcORHFfmARRObXWmZCtEnkYhBp5Jdn4fuNp4x/OZjTEAY
/pVLiUsDcEQ9nyPmzec0K/Sa6q1+ZxA1fYXjDIp8iJDMFqO9c8owfjZOPF6VjOZL0tTFIzpIapMU
Z84SU8euJNURjNfBugfhku1K4WXXcMlQdCDqTVd57iZPEpDKUVayPART2G8EUp1TxLgE12eI1aLX
+cxGomoulduVn5hD441o0OxV9RQcxpgpXoR46gpJqt1yY4dnnDFYqxx7ZCA/y203QJnzCQu8UzHW
hY43lbPeaz6cxcw7ERTFnVsh368RjFwKImh2I9/ADvuUv1viBOdS5+gjgnXJPnkRfCBELHYYWPex
zMShmkOMq2HpnUCF6b2Ug/1hFLY5VrIBnMrBcg4kpJuN9kiQ1TqFaVgXCeWO/FOLAk9Ya6q9x5x5
l9ozCA+2fGcVFjNmKUfs/DxsrtGI2qjPWInUBsENg2bsiNze6yyNs3UxETzZhv7CATCkp1I53rpi
gLROoZqs4qhE21RRwJNgO+359WY71WW2RXR0Y6Pnyx5GhXdpjR4OWVXJ0zJYEe8ZU+55AGEQtOwq
4yrunvktydGhSjpIFuRr3XCjWvhmMYp56SZj2hv7w16UCZZZFhYvYdtyCGq/ueNPt1vP43BRAc+B
v/RICkLxnC45soownnZiaTZU1sPdzG186pfW3owYJldT3iU7JgLhkfDWbIuuy9/2w9SOq3p2MKKM
nfNohYl59tPYPf7r5ov/P/WEHuYJOtb/ffd9Fb/0//jv/9h///2P/L0D9+2/EeURAu2LUQpGcGH/
vQP3cW+g28O9QTTgXx6N/+jAXahbPk02LfotooZX4B+EhPbf+NtozwNkhvgJkn+pA/8ni4ZPklns
4sik18Auwlj2P/ffnq+LAOAKZBOOj3Ci6Gs+/+ED+TvM67/AQ7i2olHDf/uvDBL+UadIEhyRHjHG
IZ96iNymf/oKxeCFXR5mlI97CDR77Bh7a48H6fB/+TLuDf74Hwg7jNL/+Qu5/zRK4FZB4974LJ1I
hLnJ3eL6hc1Ja9ZJaio0DQ7KknIO/Fcf5spWMxx+SH1p0DD7XfzCbd69WCYNX5XnDywo3WTYlr4k
8KNV2JxXbRaigmpE0jZIToQ6KNQHBAXraQYOEubjB5Gj88tsIVA/xHYqPvPGGRQ5WFCLsGnN1pkx
eFKtSl8zeJaTNX+qJvMZj8M/nmhiu7DjBUchyPklMJLKLIu+e7gfD30AYHaFMB3yhY6D/Em6hN9h
tTIKzd5SlMGebxfAFe7PNiaAe0qGdaEtVHJYDeDQlGXhXYzJ5AO5mMUNuOXFP6axsHBDuPOVs6s+
18kCP90uQlho7FXUr5ZMiZ/s46uTw3yYVEg24tRJef1dsJb8ubAfIFZDiY5CYY6BS/eJeFFpTwwd
hC1zYQBibes2Itm0qW/sNrqInmEgtyEUD67x1dKO5EdMnFEYJSrXJkJj8pED2P4ovVVRcKJvC+k7
P8eiMMg1sKQX97w307tBMverEYCGM+Uz45konM6qnKfzAgnnxHBEHdslSb/cMjLMGtNp+vmXP3BB
wnP2qwlEGPq6p15E0z6OjLufuuG5sVLkUMDLTlORYouIUDCcURzUv1Sq/Hc0bb2zaTQoLNyKUrcE
Gcf9D29CitNntY96z+mqlYHPeArBHh9sXWPjqI0TnrKRAIEpK0E9YcQEp2TdmDk68aRau4pHZ4sR
EdwOkUdATJAgVWqJn3ERjWcMxMBazIRsiPXbeBJxX7+EdEofehH8fdnSopzyPModiZj57LhAWlf9
xEJubabe+5lS3pyq1sE2nIcl0R5BxvhjraIqeGqZDB9Q12TfbenzN2DEMimlw8gICG54/wPzfsrP
QhbuaxP13WODH+QI9afQx3HSwbAN8i6YV38xa7Lcv9UUxVyswtjwI/zLS5g4eXUkVnt8CgavvmcC
MBycqatexbA091YWYmAnYOLOH7lHbQsnYWyBFmIwNfvrSsfRIU5jgBc1QIRzITMiTgbWozQb2IkM
876q/dGHZUwcjpiOFU7wA/sY/yeiZZxNrCGdlWcIrV9bTiqe2WDZ4wqqbYSd3HTvCX3Mh1UnOam/
bsvvjVM/u9rGZqgVh128sSCN7BkB+bupBfLKNCC4SDHJS+fp+lWW43K/CHgVjdDiPIqyeEVQGp4c
SSzz0NZocJNq+lOm3XLNm2W8Fnn5U/v+jyQnS9cPkCXlDN6Xo9M1j8ViX7xadYcyElqv6nZ0nwgM
VndTqfMPRlz0+Hr2/KNhiXnf1JH9YLBYFSuBgx/qQcUqCRxjmtyR8J1xFkKFdw9B50Ejt5Ker+hE
miSHQEyGwBYT+o/8W+NkXUFf/xzzergCbGsXqnTP7k/jwCxys2SOjVkuQVM7F2X/DPqn0xfIYqye
mIw15bqTRXaTxBoPKEYK72Or+wCOolC2uZ99jHDT0IqNF2TORxzl43NJld6uRVuyqJrsKn4l8Szw
N2E5ZV+jBdUwlTbKdPDDH+goUWjYePA2ZEJZX3ZU8/ehXndnlKq5V22qwXGfiiG9GbGNHZ0da5mQ
zWnF/K5rsgaxF4IgiAGh2bFKgmgiOMZf2sV27Ufbq8C+WJmVU7015W/msiyRbuUvRy3wtAdfTP1z
FY+Qckpc49GqQmT+xkRHHebECgZcWniCVypcOAVGbZw7ZBzjyIImZ9aCad37Lo2HSs6raBChV3gv
xEJOqK/cdJszJPuhArd4vS2lvTWbu3IDBSI/tjPzTtuZENj3eaAVqVSI8mCfZXfM0d1DNCw1DUJH
P2ho7H+4VtK+5jSFF+LA7Zehc5cjg6psHzaAl3AcK4fjSIO1EbK8b7STPzM3nn9HBvrlKnfn+HuR
Q/dl2XW+awCw7BwHZVg0F9mRnzdYYfQoI3M3P9gRyR1cJdqebqUlY5Wqi7iecMZ3F2eWzrvL+v8N
SxUBy75BVLmeO1I7Hm/mNtI9VFXsy9Zz30eGH4+RTJlZLMDbt1BEumXLRCfiGCjb/G6eib7eDghL
zEGOSXXpx4plVtMs9WtlNKJ9wt4hQjqWgKjBVOitgV15Cytrske2Ir23NQ7LQsj4wcPgxymfSBlv
2FhW0IEaKT9SkVZfKH+diUk9KBB8YkNzWQrNiVaHbKtX3Rh6gH14SKqiz98G1w65AnL4L2sLagQ8
l7KrPxvLz4+2b6o3P5HITaEK7gbp9C9Kxs4V7SWsFuoSOFbY+q+enzYPiIKKF6je6jOVC0gO0jOD
7SLFsBWLq354eS7OjmpuxzTC/bWGHXGJEldL6F5efYlmwTaRGfm0jl26mIZvitEEuTg3Hevgfgi3
RMoxeSyqsch7ODdNSvsNncw/GMZFMbPIeH6WdmL56zaOoTIaJLjVGhDXzJQUyT2a/jTvv+hbINB4
cTujXq4ZJ+iZeDWRmuEeqVWudjPdS7X1+iY7pJk3n6HU0TBbpUSY5CcaQ4LdYzhz2SiJzVwiStkQ
sA6xAOxQcu19Xf4RHoFGjp0z+EWClK+MXbDObJdgWMdSqh+KQQxtokeNjW5wrt4ju2YUlPeR3E2+
qPdxbaZL2szeKy2/vKpqyDjlQ6wpjSiju+yGqGQiwDwoGpV6aU2k+90og+rTqUfGS0zy2cLbSwHb
KUj+8KFr5AQLahsztxvTdTOfBuvz1xBR01Mh8mlTY6b4s4wJ+TOywUKw6G6G7JPzP+HaGJ8kDwa7
j2Gu5nibZpgnV8ZvXQw4lZtJ4Era+100+fQ8abf7HIoleBZMbcutyqKi3o18whh/ZzMcUMLehvqK
m69JJuStbGMXdNIovJJVNyTMG5HPJFuG0s7vufbzcZPLIfmGgRhlSP2y7I3iK2tWcSBwb9gOJ2xg
ZPwYlRmfCKS5HqFclYy/Kz81v/hE3G2A0+JSJs1QItYL5G9RTQPqrJk5MjMmXQVgc8xwQrBNc43g
t3wMpDN8KbmY7wlE2JVpoyfXPc4gTHYzmy08knSy6Jt08KtG5ddu61xBRElTGTL6LoIQo2zjj4CD
ulRRUpkIlkm3yOXDx357SMu5PshkTAlFTqbwwW4zdZ7jIvssU80QKCoTzp7eL77wm6j3sSqATblV
3P+BO8WEL6h4/sEWYWCarFDtvH7stn01mDube1czhuciinvB89q53m1V0kpxTVRSf1keBt8NuInl
RVMw5KiSE7tAq2GyR6NYKq4Ely4A2IiDw2Qz4kUz6wFnuxHDW6oLalArHn3OI9E+LpTHLQqyyH3O
/DzZp2WLwTUvMN/iBlDzL1b/sITmcbIv6Lpdyggb6lCZ/tWAjOK96jOoar7Ki34bNWOg1gshFLDe
7BvbUxNgemmVA/mSMw1t6NjO+I1bg4dzPUyYu1f9aOeIxcjYAZefy/l+gbH4PoaFesbUM/xKfZhh
IoWFBuqj+1Uhh3/pnCY9ofGsf1K0wBQUoHpIMZS9eUNWlN/bJvOf5zDygSwjFd6QPdfPO7mMbr4V
bZ1uB03JvbKNg4jCQr/N4EvZ3Vs8af5yz+kZJhMuQWOjjkPq8ptiVrDzxjZV/ohCKd57kVLveW4N
P5Ctt9e4GxHCss/6KDR3tqLwvDZYmQRwzBssc2EbtkrdpLvQWen7GcUkG5K8DBLE3mXw0Fd+e0zd
aTjKiOG0FWv1aHwbvEAwt/NH2Ec0xnkfTqfaDpdx607LjF3JudGrKjNU307F2oAQ2cm5zHOJKKmY
I4xGHV+SfSQnQLe1GO1dvCXvLi6KfNTcKfIZhjIzk9KuxrcGrTn9lQXC3zPChtnEJFW8BJa3BOsc
qyHS51HYx1Egb6ehC+nCOkv3q6iuEI5xksYPsoMZduhQ2HXRYj9GAujAyk7G8dHFZAJNsXY+J+nI
byRX8vesJ6xfkVe9Jk4/HoQH/CDqRLchtK044UAZHixriVmaSMWct3PvGDeh6IbQsAOjUO3zQpYP
bqkNamHCIPtY+szR+2zbG97ZRLbTRhSTXM9Scf/3kztuOzIm9ihA87sCXFXOE0dd1zEZfR6Hmn0H
DyD7XUcT6djahzzCte61isGoGIkAhdJYXwt504amiz8/uwl7xUVzvME36B7dURcXC7br06AA4XJq
VNEaEDKQ4VYDqqMSdY5ZhS9hJVExw1hEZnxIMMc9B3HOeJLOir0/YjTqIeeSZJG7D7jZt4AI+52D
EA69HqY5PAg+S2vJ+HWHDXpAK9Nn4iUyCGvLLGgPBbaWC6HX84FOyz8Psd/+ktlUn8bGk/u4H329
9YYItiLOoQNr8I6svkC9k9pS3uNfaY4jLQ7HIU/HHeY5/dVHyrv2shDrtohhUzGp+Wkhp923bBYf
/AU1cpF646fmk35wtDWGoCOw7a8HyZMVOYm69yMlD0YA1PYjCBgrBOBq2lCW94cg6Ns3ImpacJfS
vYY0Q2sPxs0JjWnzqFlF65U99xEGN6cnZy11/b2mNE02iLXB+7TOaFNqTOoFQ5U5SZ6+cgtJK95E
i47v/Tmyt1hS00ORjtO2SIfhHVV8d0vvKMbXKlHlOY3DeZctyGlDeJ/fZT/g6vqf3J1HkuRI2mRP
hBbAwLdOAOcePCJzA4kkAU4NMJDbzFnmYvM8q1smK2a6U3r770qqKtMZADP7VPUpY/7XIkdzWU3+
YzM/9LT+peuSNMA3MqFzFThk5hQJHFxFW27v8qSyCkfWQtnRrTd7jMF5Il0qo6KJY8CodEgKNb4A
+mQDrooalxIXk3teWpxveXdDRYo6mrpVlXfWoblRikffFOxUIR/YTq+lG2AQvrXyfsGN5wnU37q1
0uLn9At/bJcG+30d5yaAtsQks5EvHGKllfEEtiSRP5DKY/toClhE7hzbGudXK3ruOW+4kJgRflaJ
VdK+ULU1jrwh7Y2rZkXxuyVmxvAuKF0M9g2/NgyOi43bMFuRvE2uDcexXTE7aIhI0QbiJHBeWG3+
lRVcS7eZBMG0Nrp8ZhxkN+ZTM+fdx9iL5NWOSLVN2M+glkWFthucev7eTTW6XOfJ6FEYUguagsFS
Wo33rZEyu/7PI7vPnSKOcAlSUxPgeJjaKHMmuP17tUWWg6Fv4yRfTW9e2O3FtgmqaxIQzNhmREBW
zbpaZ+s/vCjkm7+PCT+96K1p4Lc+DQ2PR+pgXFiN62kz7cnGbbQ1UurB3Dah85fh7G+9E78PP//4
ET8hcBy2Zh1IMHyOjxgi+YjmZjiX4T8/Ig+4zZ8/4q9mtb9NQj99xE8jV5kbS9p5fETGOUvQ7eNj
uTV2hOA32X4JNvXFDgjIHcdlWBMmCGmUPxsCxXXvHIaLvbNLvnj+2Q4Qqfg9aKcFOlZumq0f1pvm
XGAvHDbw3FY5DVdfIertQc48P4tT0yxbseKhsPlTX98fv8jbmPm3n21xR4Exhy8yfxm33Z621cA4
/nWtuLDKeSvQNP90rfw/I+W/f5Hup5Eyo1D2ECZfpL2a18up2GSbblefkh3VA3d/uC4/OeH+uhlY
dzkDCZuqx08fUE4qh0Jz+4C05L7AVNs0j2Wo1vCB8N1wLwx/mJiLT7P/z6/4+dMZfqR6o+bT9Ru1
gW7LC7E92YznZYeJbOehiDobtb3dFwgRq25NUpa7JrXD9NH907PgT2/m9lP89vvOToJvduTjZ3sn
LO78ID9Qc82TYCG/v2LI98cngfjDN+7enhS/vaQ7d7Uft3z+5LQE2Gh2ajGC5djs2pMT6Ls4GNaY
D8ogDdwNZ9xRrrtwPEZbZ/vrp/8f7Uq9yVz8hP9eGXuou/e0fP8sjfFn/sXY8P7B1AWPqesKcbOg
8mj8J73Msf7hCccTuune6m2M2wPun+ZU+x/gLGzYZp5r+rqBPPabMvaPm1eVv9LA54KDzv6v8GWG
eYOk/b5UmNhiLVYlAmJUjnmu9ekCiaesIaHTgc0qPOCRQwdIjI6ZtHxsyda9Sk6A75kr3Q/Cw/0B
p5ETTuqn006BU3vGpsecwmE3jtYqzkgbK3+o9lUqohk2ldPce/iE8J1B4zqL3iCLNpma+k70P7qf
mNHSYLUk/XFmVn9PaBtD/CJu1eiz9dMwov6VSHP000CMuNRpp51GdpqPloRXsRqkrN8LQvk0sxNi
OkeEC79EiZ9fUpI2j2metByrK7UcBaQMKuQwARBhnFwfH7+rDqaezIepnNovZqnnZwG2+0oNbf/U
e9j3VzQCmP22awsCAG4dBypGey8jkbPFLNVDUrfazktH/8g9nZx9SDmPaZ85J28y43tJO8b3JB6j
7/Fo1k8kXcBiYdYZ3nBLsAvheIxtxMnolI4idahnNYAKSyTqZFGDJptSFZoajCtG+rmurTTXYwrp
yTYN2FHq63hIim1qe+UOlAZz8QJA6EO2SJNjmqoDxx4IYWRDgce/yb/65ZJs1GJpW9Pq+kevJvnv
lGm3Lc1GnNzY7Z+o6syJ+efLrsExFKS5cMmOzWKL2cAP2aardZGB3CxF7H1TuiEf+0T179L36028
uN3TlFB2QM9Qrj1mvs5E0Wvb4nGub2VqWe13xqoe7PjYQL17WIaiDnQ91Z+7pjQPAFya7YLLEVvs
QvO6rUcWen/lvWaDiRWjtt2DG2fJk5n2zqECWRfUZc4EgICBs/ET2/uyuA4nHhHpp9bzht0Ypekh
5s7aTsvgP8SaOW4ZFCzPVBdxuGmhxyRrzRPFQYt8Z182Buu5V6s72VMGzBQmRdzQtP0yOMYdE3iJ
8SgiOqgleBKziUgEt/S0Laj1pZdC00/KQeUq4DAHbe3FpxnWx7rKYINXnP13Pr6VrTH4HsjvGZdI
ZY35uW1JdkwYk5ASjGJlL4LgjHIGIKn+jM9Mdkw4odAS/5v4g1Wn8jt0qHXROc6lLMeYFt3BOWn1
r+hGoYVtoUjCMBB76C1iznrRFkDNJyisEAK1+TxKaAsgsUcylA+LI01xr9wkwruElVTdjdoI7JL5
ItYOC1yBV9ntI1iDiXPfAIqgBpDzM7+lTPUKIq3e92C9ujm+LvSQhvIGHKXbw3rmccf/0sRAbLUb
GkEy7+f0lberuIIRphPznzZJD6BTKbjkvzAL3iBoc8gp7rH8KXmVyPiX0aXRBxf3+HNqtOq+Um4T
kibieAsL4mgDIQjdplA/Cu4Y2CAc8vFD6wSp6+RiinEIeMM8UozC22MMzu5iHx1U52B3r6OcH2tu
wXgLqwMgRwK6AGMcOIIcYtzm1yetI+AMloJR0MFruwDCjyVjQXpXh27UX0YPdmsdiei6VMscI4BU
/oPld/xocw1sf5VhuiPm0c0X9uLyWmYx7lYlk3jtpoqxkpkP+ibrU+dOqwmyt/RnuIy6bgOvCfPi
razZwVfYJ2FHq4JiPpKrJ90crMBOxuYLYjIGHTqWHgezh4+PG+0On6N5wUDoqS3ieXuk1Z1BikBi
YiqxuCfMw5J4NThyy68eERb0cyQFnDjZ1hh4J4qTGcCYXOF6H+9nCB01v1nGSGmB7LgpR+nRuyVw
DRiKOSh9nfM3nG1Vurdlpm9sd1KPVmfl7xGH4F3SZPaDTG1EMkubj+BA+m4FsYNhEZlsEzb3LF8G
W+veF4/eEuCSGtr9QINZFHXlsbGWX1Qchekp57FWZfbaMlwqsFLyRTnKKeTaLn6AM1GaK5Kdxr5j
MoC8Bf36AbmyoGiuTINsbtoHHL28f1oBroZVw26CZV3eIYzYaBYuc4bUYHAJFNjbAw8eDw52z6fR
GvrQiwnvEijOb7RqhlD1lIu3CHPYNk045c7arK/Lso2/z3ZGAk5TXPY3jscW7kYDL4i8gS0pgFi1
nlPxBNUiYHrTiHkKl95wqzOx+gV7AeD/UyNBAKLwZ+XPPDf8dWMVMkjddj4UJNB2vqr9Xda7YlPU
1vyNqUS+M/3e3SGmZHeM6Jqz0TvFFt5g/DQuGBU6+iJQKGnwEpK5Pautvl9KgpNcqzxgXCCGMa7H
Y5d47hrbvnaKoDLuR6WLjSkiY4+nJn+Eb+keEoqsAnMg36Fm1aGBZG2g+7P1NpdztatGefMmNtRX
CMs9dJ2cDn5hLzztEvNstbdKq3n8gukc6z3A0A2F8kao1119AGrhwCUvyLgWjkCrmf2LTaZ0qxlT
zY4iUldknnJLHQVYUBqPmh92mdpAT2unx3ZNY8HRLD0tbPrWOpZLw5g5KrtxPRNU3sredoIJPFYY
8aU9LT4hT5lCgCTqpSCquibPCsIyGDuX8aoZlAxAvxtrAmqttkZhHBBn3CwcfW1+T1OHUhRKrjcw
wClYNrsiFAMojjnBMIpjOz+K2oV67FXLK8oZQuRSZWEnfO3iGTdnKqTtO5HX/X1ccBt0upFgd5uM
HfAM2MFVgc94KmVJW7vjPMqMspBVoYZlD/+KNCbFXvJ1qRPFuMmLoGIJQF4TQPwEHswer2MSUn2Q
YQlqBRGDsr7SDjcQN68WhB0XhyWULONOK9ouxDFOUhoQ2iUxx+geu/ay87CBEx50IMEvjCHr0PQT
9YRmZz4NXYvXQU/S5lgnFlahOBKnCirLOhoZfqtRGnSgYITHpe62WAxGM6kO+Enp0+lLa88VBs9p
6DWie3HzqOa6gq/IeoIMg2EWZBTePjHE2GKrkcN3sYDb1sYeuG0ded2pErCqlOSBrfWx/30arVuB
BSagnZsZ6IFEeokgZNPSriZ0DLCRUMmvOm/oK48qQR54oqGLyrIAPpG4BxuerG3pWyGRjK8zk9Hd
0tfL/aJyuuHYO0CVpj3dhE5ooSrK8aB3YvrQe83/SPRqCWWhNTu/TrWjT5196Cxzy08hjUfGTeQI
vGh5i1kQ0cU7ke9tLyt+DF7dfI/If7ElJTU+dC5RbCB60xMeBBlMABHfh4XKRXuuodSQeEI9uhmm
Vz7VGG+aQLgweOxtnD42XsCr6GFkWQuTP6/rv0k6rHaIMF1YEis7U+wgLzLD7yy9OjF43rXzhS5t
uMFZzbTOSdmWrRUHjbch6qc1mfP0a0Iq7MXyErk3qCgIxlkSidVlfNYtLTs51JlcnMWK3v1+1u77
aU5+FJoQewzx48YltDOtcLxHm6QcxIl8NzQNx9HqemWQ7TxYJjeU00+ugf2kd+lhTOkQHnq66/yR
8qNZy7bQR9ttVBkAHwavChYyv2GOHpuudGrfQy2yhyNrX7Gd+my5zE2sr1HstaArwSV0RT+dCXuY
p8z3iwO212JXWHnK3pqQ2tLFtLAM1vjip115Tlst4pF5E5G44raSepWw0VBlwN1MqCZF+jMCjvKM
2eittrvqsUeCfOpTonNay2DaF52OA8ckv5C7CCngkSd3pVrlhTe2wXeVS/PbyAriUkw51+/J1Mug
RGYIDT7EpUgT/d7DYANsObPvBfVrH2NZF9euaWZA+TP2+ZZlFgXOOg8wn5n4vraFd2aTEmRFlvG+
SeNeByGi0wJ2b+fE9HMQYrKDzPOxtYAPfGLFNK5ULhjh1OvyFfccUdloLAIqlG8UKNvXNpE2l/sh
BXvH7HfwcILNyc5vEv2itX5/8qNhvnfmBPltcuTWMZP2SvoRYgg/zqPdTPoXzMnL1uSGvdP6UX6U
ctIOC8yl3eJ78s10Ju+Eaae4cJVE12ZAz3TZEqPVmR2lJ4Phnmdf2tt8pmJuGmeuh9S0r0VLGKlg
rdhXbmYFvS9whRNwOwJ2ogk6BvpMk5Ehj8Lr2vPi0djW9rIOuHz1YGgSeZdOGT+G4crnyKKPSkAS
CudOLc8QDtxAElgHsqszZm7z8uRCpsUwnRXese296GI0uXXUKPo4zqDkH4pcQx6ORWWfFSxNNCSr
Ow+GTPinpQx62U9Ewxj/Aw0b7Euf5mx1VIuJYsOBon0uTEqSNppQ/H3s0dgDa9G5HApvPcuBkxX0
pPEDoNN45HTYGhslOQ8ikfn5s15IQV8BhKhvooAJx2FAd7+Yc82v3+ve87I48HCKLCrjrc8E9txF
GKMNp1Lcbe0StrlFXhDL/5BuqBMWT0UiPrKsVYjr2IruCY0CR6oKIuHsKI/6ooygGPL2exrFcgff
vtTWTLVh7pG7j3c0Cjjb0QchuWCQJOmU0Etp+8Zb1VXtpVv4FnFU1S9+X/bOWu8tg5xb1A356hZp
CtpRN8ORklvoyrBocMJ7z53mGhfCifVF76llzYEL4bQvaBRrY7EZJHVsEBn8FccjUAfE1VYC1N+9
u6TAMCq/2fsu3G7klOGtt2Ljfog044QVPjpwDEUmyKN8ixTAhL/FBXDudTARK10Jb2O2DirVYHQw
ppuWWlofEeDJx2In1zph7n3ujN595zlWQXVCRKbObafySjEqCx+e9+ht9nLIebC/ja2vhuS+71tg
WR1ACPZeztdamdrZdETibEURDQc6WMSOehQ8KEOnzDtkFX6Huhwa1IwheijzlEwk609+oEdIBC7S
zVpxL2wlvhEal2pIoik1h2QWsqHdCHDHOPWsW5Kr7bvosR8J/iCOm0/9oNlHtK1yHavSfBwAH+2M
NvVLDL78+OulaLxDOprV0RSztsOkwUOld/vhmvBcXGk8pK/uMLtPvgK+mno8NVd2z/uHctHCQKgi
+cY5THyFf/fBgQpqHmJNu/O9Rb8OGpvMpEBw8kA/nWVTsNKSdnpN82I6sSNlx+7krn6qiFWRGh2b
cKFgKcFfwl7FTFQWdIOQezyaH62+5Hsyqog8drXmdGjvcJOaTwAGmM5XQ7fzOa7vOiGqe1uo6mOK
lDymTucExKZxD5N0ya/ET+y7UreZ8/Yls/0CRpkxOzyA02baE/sgLRSN8og+lmE3W7LqSCePDi3J
EgtVdLX/MYCiQqTirPKgNZ2x5hcuPuI4Ih3LarzNctWFg9N5e4LBOcga1giqH9F0tVYfHvw5s0Nr
8mlkcyvf39iwD75qBTvyql86dC23U3thLvWDABX2aBc2/IAytXalizFUSypqUWguCufMr060oCSX
ZDTUaywUJYZGPJxHeJwbWn1QlCwCqIlw3KuL1r6z8Qefymkhijc2pK6VqdiYFsW2840YV4Kqf8gh
qu+hDrXvPn5WbCLZTQZm/y3LTBy71m4CTymdlhArZotO89zsZCWKXBE/TKaAr5INibsz8Qzdbvdk
eK6SpfymXB4mslMuNZlsNdRKq9Li4lit/xaNghBkh7NoXZeuHzT01QZm3NtvtYmJm0nXkB9zYcsH
Nu7+VqDf73LdyoOsi90VtXcmWg51eRJTzVFGTfPgD9Z8Z3LNHf3Gk/dzS7PPIPKGOpF60lb2aPpv
cZ9F6ylPKOHNi/Y+r/Q+NB2lH1Jrqr/c8skAxkhmfbDxJxBLO9V1VDcT3ZS6JlwSFb1MU61CNxJ4
R3FEad+HEcMPpxCmn1QTUAEYW93DYrfIrHJI4nOmVdMON5IR2nk8kXRystPMeedHn0vtxsH2olCf
2LCzEEznSBjmrs9TivYsoOCjY5pkJdnbpnWR3zVWJc9TCe+kp+mF0DifnazN8IwHDPAI/noC1Ia6
sBn4oLDAf+QpCAYnxd8RarQwveQ8ek9mxnym4xyJaM7goazyfgtZ7sMn7fgr9rqhfabds3p4Z1xE
+gc0XufOAL/2MlRO+kK0a9pNBhCmafFYuD19WCe3fZ0/eS7B+sEIDGZnK8OeyJ8WmIePwEiGuwiY
2NmAr7Kt+hppDWvkVXIiefFMqa7OOBtvfWotx7gEPHZjwC0rXR/ES+UZSVg7snyYtX65xGqKIfT7
eMoihrizRnFZNsVsCtJ2Sk8CKP+TLz06gm/9TwO5PR0K55JKbOWZEUW3S0i7OXP8W4vLWEIOgouD
82dFWRxlFS4nkndaCih6wJi/gG/GGgRm+cYojHFBxNtK9BQfxg7VQ3nPJGFV+/qt1lDI7F01DIy0
FjP3XnNS88uvMicz72497hXOnRVEHgQnhhC7UQ3aMSO21q886tbmC+jCcXjV4lvVAMZhBmZVkplf
NI8V8a934VG0SSiwHqgA7vQuuXeNBou9c+OA5RX0a95Ex3/zegvrvharWtGRUEHj7MaOZlicOVBi
52n6lvUjo3p3hIDMZkM7WlZHELHr0N35P5kDVt7EF1MNtMpWWc0b0Aa6g7yxR98n8B2v+ylZPELG
BlTKiLM6eImG4L+DO3xtgDqCYFukWO5pMlpYDXUGgwbzY2AsfAuZD8UMN1C1ir0uef31OSvBBrEe
xuqgIocK45wDbbyqIdIeFVn23a+RIlYxmLawkpywLkfv/Otf/lWwy2J36LVp2sbdoO44U7rrTul8
JWwbWboG8y5O3Aig2C+DYM3WALu4/zw69OhVg5mdWZang4S/9d2CRg/aV9dDEuLW0WJfdcp6k7ku
38rBk42zzUdLfLBbNuJ1JPX4GwbNcTNg9Hjhms04Ec/RY8y6DCM/I6PXs00A8OaTSSRvQ06BAxU5
zg0PTJY9ruQyKNuCQz2t6ms7b7jsXMPdxGaL9Qyez2mkyXY14cS6Ykf27ytdR4PulpZSWT++6loE
Gygu8xCa3YDtgxUmjaPx0GREWlYpPRkbW1rd4VfHlMzholYUqDGpWTKSod30BpEsfVkmisIqTcGq
ZUAVbQscIDiNlhtrcnIWnxmESliEgIJE+9qbxRuVL+UKtyk1HNnYRi9+sXRyB98hetSSYrpzgPFc
iAaCQqTBFyxt53f8lakTda8wWHXnavoFx90ubxp4FLKzp9N/Lzv+z43tIdX/e3GSaqXmf/+vz9ok
f+RfsT2KkIiqGZh8TPJ31k2M/6c2aaNNgsUBL2XcxEH4N/+SJq1/WLZvWb7r8Aj+9d9+lyYFcT5Y
PIiTmNoN3/lvsDk3/8b/9XfY/HELQZLo3y2+B0Hnk2+mZz6s6U493bzcKRCWpG4uri1w8CZmfQAW
U1/toTKvo6jax9++p7u/XuR3Q4v7qXfg14vz6roDTYgvR9ifRNGxG+DUgypYeVgS3x1smV/LNm9O
rmmUh9x3C3wCkYMD2tSN+sXwzOUyTLH7ZmUGfHASypzqoOp4mzhGINr1iymh+ltLzEB+nnnCa8Dc
+5W7TEX1xmRD+9q3kVD3kT9z5reyzkBCG82Z0F3OnXciHkKzdWzU5rLNiqgtVz7zedqg4IKDLSVT
MDJ7zxYRGFicXpGjK+jktPo9dkq0P2pVAuv0cFhZXoOTxGpyo9zAZCRVxsRca6vjrIo0CoTuMcqz
gI9EgddSexrEOYZaZ3Vbgccr48Gb72uOHflM26tnMUbTUoshlUalXY0fPJdwdoh3hBqmx8AGsxvc
puIXlkefjhKGnC4MQ1FIOg90L6gcy91mILU27LTb+K2z3e6kIQuDsJ1tOdylc2eP53joBIQEZS7y
oCwb76vXlnWzZlknN8+ko9a3bQyiG7VQYVurnNh21tZsiXxtSM5KoNUn8cCTbsrWyhU0uFaW6d2N
ndAOZW7Kn3hQaXhq68h4g6zBMKua+W2oR7KR1hoJVDGtKfkGHeL7TLKkYVxUMkla5tg/8dijIZtZ
JHRcjotTGLfGeEObDW9dnYEjjyIas+iASV40FryHCKrl5dYTRmKlaPxHlnEQwpRu58bWo1KvBfNT
qX5joEz+jGvXUJt+uf2VNEcDA+r8vA/xPeuo5RoBho1lscxsyk7Y2HLnpk62hoUs8VB7fkp7up2q
s4Ss8a6gFCQBFxX1B11qIiR7S6/klm5tLT4oDKxP5eKNnDVq12tDRHkxfekct/I2mNx7/DOVqH8Q
pk2PnsOxdMnj6BAlTq2tJRN+ZNG8MrF/Cq/90fg0GOVwCm72PHh8yFIFWaNZ1cPJKvEKMKJPOFEt
gigBe8muZI+8CPFz6Wkz03Alr6bIm8Ml1W+FX+4Rr3Z0JgqYH3AQlzjYPeuy0ML+rLGYv7CsODrQ
Gw/NvOSyHuASaZNcFfD1WnJL0nXzExW91c5Fj4FzrKAF+lO0UC4v821cNZm3SrUh+cZ/j9iZ6trT
QoiHsaiXw5lL6iBNaKPkvOgfJN73u0qN3reydvxkO0Z6EaiElCB9D7O/7uwqD3qr1J4ma6TXgfHr
u1eUUwAkfAbwTJXCfqHlMHTJdz4kCK87HX2SNENGiH4oR5CskwltVaOwk2wpoFDmC/XTjL83bBlB
XhpLAknEd8J2jGpSYFnZSSsSvBHEvzbM74kU3Jir8AVNA1M2nL6FLTYnbm2gKZT9Z2Oo+tVwm+ae
fD0aORLFtMYOiTuunDOxJVVq0Zdi9hKqs6VvBl2zdhE4mYNv5LTXJ7V78DgCUnLAoBihv3+eRpGF
jp96P3CJ6odcebBMydP1pxikcMqArequ0ssUoEetfi0ZzRTBInXIObqdWa+NAQBEk0kUGLa77HzO
/muZm+BCsjJdw11JEJbzKkRJ5FtcMves0qS8MCbUhrXOs8DZglyC1uB5Beiiod/n5uIfGbJaKGeM
Vl3XYSudVdrXbrLje5eVYs2eGlA3o/ftmHjfKtHhdDCUOPtD559BQTRnyxNUuvqa+y1GEjmYsZye
HL0z92Xia3c8akZAHiShED7qo4gHSminwgi5v7iiZ8cMOgDU+Ec8+7ugLDSUPDI3iaAzyW7lfFAl
WnhtCEhOCcOwbzqRKHbMUIEaRqFBslj6cZmr8s6I4oRbOEeAsiOHU4TXjFtPaPMpya3kwEM0+Z6X
Vop1kbgsRPoxXGIHkDvx6Q+GdsCVE8ajTN2J7fWwZCE6MCUzJBWDwKKCbExRUZTeE6iYI5w5RRy3
PytIXGfqsWuitWC7pgSvDyifSnIKVfrJRzpik8tqE7XQdUpM0uu5tHg2kFd6ruvC+BHzkJ5XDW3K
p2UmxLhuQDTsncrQd7xHuga7yriTRuNzd7dW0MR1ic1Bo314dtPx0HFRfiGYUrzHokHQBN14XdIC
OwYk6VMCFnhDPnh4yPOY4INWNs2BOJ5frVrNzk9jZEY/tJpatVXZ9tqujI12Ic5OsCca23HVediV
Ji7PV4ICDHxK0gxGY9loBMZ4tATw9XqkJ8dC332utNr6zjqXPfd6799JegBfVZakONVljJc8pz++
KPq1lJQxLIq9vFaPMwuODh9nacQu7awurBdj3NFEgoHAsdQmXWZCI/D711oSLSvDyGbIUqbkXMmI
jGLu7MFiSvFSIwIS25WOBimmHqt9yjnBXbWEKh4rVjfWRyzboLQddWSegdRqmRy9lpzJLx0se0lw
ZN2Bu9ry0dofFmelvZv6XujyBT9D+y2YmC4pNDCvD/O4L/zVMKQuqFQiZhDJ9HU+oP2R+58udEdm
H5DUeJEJFvGq0nHWthmlODHdQWffGud7YqUJUrqI1w7mFWi8U/RkmhWtKM3o7M08c8kBlsajHGX8
kalUW09xH91l060eEXBrkOsIknmhu0Q4E2Nduj2AgSoG3J1OqD450d68TdIN03rj0SO+vMK/nYf0
RPqvXmOM7+6g7H3r2LQJ6+kYuAVqlGpLuVnyqjz2NAJ+pxtLPBpttDwlY+I+x7Iozshd45eare4q
HodxExu2cWjbMjvkUd/dua1v3kWMrr64/jwEUmGNKISV7XAnEXzyEZqQWInST615jNhkgBgc1Fam
BVKEAn+tHNGHmL0wGqdVep2Urg6D59GALmV1pKQku0saQfMupoV93UflG4wG/4Fm72w7Nsp+nHRb
bOOYL8xfmm6XJUV3KCEmHcnKtnDSRLltIlYlbFSE15sq2uRjrYdOQYe0lEYXcHavL4zgmkPaSAXS
pkVtrTNxba1Y7Fo3qjdqymyA4hlyctoSvtETFTbcP9vU6UVg1Ygtq0n35QoT0isFFVEAUOaFGjqC
wl0TYQjk8w0y/iml9B4TbWIaTZRzXaBMHAp3MGhrctR7Vabu1s+HaiV0dYYDzrLtZi9gAL9aRT59
zSCHhQt8+V1Csv2+bkexNvU4/VIYevsgbDWzDxZ2QEMqLze02t0AA3+nZ+m4Ba+qXYh8CJZVIhy+
7HqmzlbzA+uS+TIx49uw9/f2Wd1QyqDN7PnovjOBX3i2c6lGzb/3fdM5kw25NZN29AsuKi7Pvpyt
44yKYK+qaiZY4Dg0RBqmnQSdZ49fOsJxp5qCYkohuAyv2G6WY43T7QU8HsFft6UWyou+la5rXXvi
qwc7XuRtsJ4QUuxIQwYJw+aT6TblriNieiqcqXv1HDcP9BFkthOTh9N82GKAIMlbP/QU7FwHW8yC
U7/CmNaoWguS2KZztoNSduDLmgOWgrxZ9caUFOzjUKiyaNGndYXRdNcVAz1A3titS2SokM7OYR9z
LMsR/ZnEGv3oHm3dtB4Sqc9PbYIlMdXZS1Ja3cDjrovJC/VSJF/sLgLY4w2EoVVcqM1iOO13pmdo
4UMCQAqHbHqnk1s8uY5TPS+0tiJmLD66RmwOdy4DD44zrWJm5/MqDAxSB3mHlYZ1n4iKsyM6CrXP
9SPvS5KAb1yVpuWfHLNW94Yqx+/RwiQDwAnBv5icPMWGs51SaUr9+LvTxP61S5V37WBY6KsubsWz
0hv7h8GBj+wwloUfw1zxRuYo/VkmSoV+Uwzzxm7xFvqmRX6qlyVKH+w/ngoaIOKsGO0zX377Hfzf
GBjLVJ+GYenLbeG6SR42us0oF4mNQUxvNoGdpuUWD1GztyW9XRtunOYB+TrD6kWC5XsyTv294Uzx
l3xmY0nnzpyfQcvqT8tctO+pbsn32oRvsOqdyuRh5rsTyDSsaoDl9dGjGSAdomSDnVfOf8oK3HIj
nw7lv07lhqVzInKMT0kPN8GcWZtkeLAV8Uy2snzIQ9HOCSZcoNb6SrDfQ6JLrPp5NNPU2jQxmllc
tUyio15W16VtTKybSaEZOC37fghlZU7mhm+Jrft/Pscbfze//3WMt2EvOrxb2DzWzY//m/mdECwz
/RjiI+DaPPTrCR+vXY93ZmTLr3MvTTrLFv2DiRtOhLK1FBluT1Gi0auuf0NOnPI1HchV8J/f1/9n
tGFDSxKmcOiTts1P0wUvRjhNHI2ulo6CsNhMTQ1jVDE/DJo5nHyRGO+tSBJGksVY/+XD/7dhnb9H
EP4Pd+exI8eSdOlXGcw+foQWi9lEqioWtSY3AcrQWsfrzKPMi83nxf77ZnrGZKDYu8FtoIHLblq6
h7m5udmxcx63xDIMmz1xKHvYtjTtQb2ANzb8aD5cdd1ranDaew8mlz9jF/9fo/11FY6osw+5/9Z9
+x+/ii7u5pff8l//63+++NZ8K6L/87/L85rav/5f/11T05Ak16D3NsHSC1Q/B+hfNTXT/S9Kaq6p
UhKyBKYfW/9NRq39F3rkLvVmxxC1NfUc768yDEAtTFX5eXCIqE8qqkk8VYbr8XQSnJqqy2Ak5b/L
AyFAIF6a1gU8B153sOLM3LUUY0+0acZdQUJ7aGF/vlMbGwZJS8nenu3XSmFN1Oz+CR+wQmIevi88
n+IhCiaS4xvLpJWVgTqVFg/aXQuFvVI62Qks1J+y7//Ty1cM2aphQ8TlOC4FTmmdITP0S1bykomr
Gna5UkMDwWYUO4WJ5MXtNV0eqMc1MTXBlAbGXCqmImSexZiiZ9KgoXxB2R31r5gRaqBp1svbRjRp
SEvsHBVZSNT4crCSq9LkkFYWUbhY8C6bJ7qOp/CQ74K7+r57A4hnI8iv7J3ruK5uIG2vU/CTYnwM
2QoNGGgUDG8wUGTTjPsxq/VDA2ZyIxBKAfpfm+dpNqSaHuORcp2VUpZKGZFlqc8g5713vyVHdTqZ
e/XYTPv6GB7RLbi9k6ufy3MtwMLcZETAy88FOW8YWh0iIYblhncz4ymIuDKwf9vK2h5STmWcgCqm
zpG+tDJ5wPsTAZqAjexNl6X3sz69S3no3TYj/hrpPAE0pw3sQIQICEpy87yuoDXxwGlb6K4irNfR
r1s8IvsuKZXqex5UEaCQtA42lne9iTrhiB10Td0jOonln/l8r9PTBOfDJB0D7K+IM+bbJmn0D7dX
t+L0mDFoQ3BTMurkSE7fzkBrW+H0zR55hY9guHfqfXk/vp/vjNe3bV1/MEwJQzYuTzVB2klA+TUT
PuRoS9lruxJG8GNfi9sf8NqGB15/NDFzxfSW4xqaZT1O7J1tngofg0WdmYCBuvmLpomfJclY/IgH
h6mQfDa/pp4FP/jt9V1/MYwSQ0QAtgkh0uBlSS2gcYXbL4GokhTl+x79p/2TjTDqjE9otkvMfTzt
ZysbVcI7EwOgKCyg0uUPBAFOty1cfybBI/mPBbHMMwu8k1ODGRqY8DIjVJErDKN7kJ8ekOMFjqz/
zJgUKho6+h5kaXSpB0jB0HJ7hTyjBiIr/HrbkPiLLo8xq+JVSWKAO7iW7HxVWTAVA/J7dFvtC1SE
2h3T5O47vRyi7/C4beXFK87gupoYwaW/R/SV7AUV6n1Bj2ZA5dZv4nz6UYbzE88TXTt6hIYBhSfk
aFdThTBrRYU1CLIWM3twYXD9CoGI95AHc7NxXV0NMApTTEqCaeUAk0ZJq6G3Br8PYhK8PZLlVd+Y
9cc5g0F3yAtj3+WD+hCb0XxUybU/Lc5cvmDwBZYU3wjUZsM9Nck/yfl00ivPJmgZnq7KCY4+Mxyl
hQHLVpThg6pm1Z0NE/zJ0XL3tFgMJqC9Fu6hSKDTbo3w1Uz2TE26ztBaG03Is8shODiuGh4NarSH
2362+uvIvRBSJ10x5SBXUGjJkSMTxLvmLoXdt2AwLoQd5LYZTez4mT8/7gJ0DQw04tIeSdHlKdUi
2NhnoNWA073mCwUuc68rA8BWdULdgnKvP0EydR+R/O28efqQpNR5b/8G6UjJP0E+Ul2sxnVNmdrn
aym0GqrsfcwPbk9AMbqv5oBezPG2xbXNdSzI9EjTLVWVLbZtgBBGL8hHjAE9Ue9Oi9FYSvSNoCRe
ENeba/FGEB7GHSKul7MQyPy4m0JyRAfYa2A9g++bcaOo8iiX1wpMStZCR7X1rNfRpCITYteMpR5S
L9CBiM3JT5vrT3nmUEz9SE2yfkAi2HjVxRAxbpzL6/0wuQUclSRLFWmC+POz3xkqCXC7BC4vgGoc
tqp7aFqBLGqXjVxfDgB8ayzZWKGFYOk8bC8tMbho1ovQJOn24wEuzb2JhsBu2imn7sRs+xa5hhQ9
/5gj9aGNCQ2eYYqiw9nCaA7YoGrSAvYhBwaZIbFfVlC2PX37HObz+DvoGGuQIV9ageQdoJLuFv5Q
xR8RG9f8wkw/ehVI9Nt+u7IcBzydDibAIJG0peX0ZdoNUDARFMbZOqJYEdx7ZTB8frIVLjjyD6SY
OB668OqzTXNmOEIY3aMAD9ea32aB7SuV0m5EHrEpl4EHsAgFV90BiEKUlK4CMyuoEQaK2LSQUUej
gu4oEf1ssz6WQfUCwqCXajxtrO36RF5a1S/XlldArQIn5RET5u8n6MtQZ+7fMzL0EaTyX/gFYwvU
NMHmsJOGtMRoLhRXAZzrhzYDpKFL5W/egfs93P5ea2si51bBLoLBseUS1QBCD2+hixY4CLqqotjd
Kd80l3HIXme09ba1lVhBLBP04TZoG3z+cgedESki5maRDs7yX4CHaUAwrLELFTPZ8BDxN8keQqql
4YGCjkfOg3MrLzDG4M4UVLTfs49pbH+aWRVT2A9O7X6/vbA1c0CXqLfBdS6wUZcLq+BdQ7gEc3H5
k441c6wABpu7kHEESHZv27r+ZFQ4KQTD0YcldvLSVhLEodKIdFXT7F0OfY0zKmBx01+p+eG2pevP
RcQVJQ8B9yJ0SJZ4l/UBDImiT1z90qt42BVlXu9GlNw3ouDKmgSDi20JAnmNEsjlmrq5TuJ4oGDU
lSGUn0ZDzcfvKtQ69klu529z22QC88mrE4UJ8iPyVmKidMICYwR4rZgMX1axUJ20818JEZqJ5qDZ
uLpWNhIOD4u3u2VTETTFn59FRT6nBlEgz5nETSCIqN30YWizeB9YoEFur+o6zFtQ9BIwQLThiY50
nyhME8eANiggUby8MzUVRnJ1Mr/ctrK2IKRKiAw8cQlT0os9pJJu6hlv28n5HpDdDYyMRnmxsRa5
bCS8nMTC5QuRWLgwrFzuWxsVntk4xHk72wen/gRF0nD3gyvllB/hH0Uka+vSlxCB9qNJUWvxkBHA
Lx4z/7NPhVr2lNIcE4q6CkAmWrfhzmzN8kiiDz0DKArfhBvu0DqNggKb0hZ3ueIYI5h60/rZgjyD
pV6Hd8/XRtNQD9RC4VlhqFcwxaF9NoCX6zY8+Tr6WOJVKZhkDC5eUVY+dy/UYiFXNSPxNexuZ+T1
hyjT33b2+I727Og7jPY9PQa59DTEHmlcGlepWDchA+BCUOeZym5EvlUpfxm0d5V0I7Be3/S8LrgE
KaUzO2I6kgegXUCeIfIJRwg31b+a3NsjqLzrkt/we+/7+nTbsVeOz4U9EajOPn+1FEVa2mT3jAMM
kMPER9q11sburX0v9GkMLihKULzTLo1YeqykTc+Q1mgyd70zlSD+EuVzqiHWNFQuPezSjmCFZSx3
w/La8hzeExaNC/oXck47VrTDc4sDhT7s8wENXeoDv5++g9QByNQp80KlJYUGtNeV1C5ZXLXUgBVB
y+2Av3y6bWTlvqDir3LbMurLK1y6mfJ8soApkLYMUFFPtMIj09s5Ghrb7nC8bWrFA+GYp2DDfQuG
Wg518PDYQHZboAs2XeZoZBILxsdnhoO+pgOFQlnmnzpgtk//UhTwNBrlgKzFO/7SRxw3SQqQQahz
hHW0p3T+O7KrjU+1trRzG9LhguGTQtfEXRF3g3LQDRMh8Gn+AWDhezhqAYy6gg37ieU2EWFFT5mA
TnoLU5bkIOqsIEjPCKA/K/lRj6YPbVa8RN3rze3vtnJFYUZ02hyVxNaQLkL0JxAa13hYpYhsm881
Roe65Odf2LBJ0GF9hPJCPshgjCLT1isqh6VOJQcZhUMN1HoPBifZcMOVYguL8WDwQquWoCvXHRx4
eHttBo8TWkg6HuChFkzdOY3lKnIEF0OeqNnOKoCa8A5ysm80xqL3bdZyJdxetS6y2cvk2qL8Rlmb
RB6vkHVugcXXOoqypQ/mvZ4+wNFbJ2iL1mAJh7mu1T1Gs/FOjLB/KvseCEMGb9QrlBiCr8imkRuj
CAUHY2kjv+XXaTTD/MF1pflO1YDMGXIBmVbyUAFk2C4ZLDJW4r2fEPWsd53ZwjKlG2EDllrNPWCK
YwIp7TE0QT3twSs0fsQ4VIuCFh3XrZRkza3Iu20Xtk+OpZwf5JkKZZRLBC3nQ3DKD/mp+FQdgIb6
9iv9KKgbt8n9Vu4LooDocFrQY/GiuYwFRYUHukwsQuyaVh9jZ0IwsIAlVcv7BLYsyKTI0Gv3w+3P
vGqVnJVaJxkeLYxLqx0UNY2mcE7TpXnXTQqKYqkK8LwpgkM9Nj+sug/e3TZ5vbm2KO+Sy5DK8EDU
L00C3aooJpEnL6H3No1bHyDds24uH55shpNPaZTDJGov0v3rBiPAMZR8mRd0X5Hn3aPmfh9p2sYG
yn0tIp2NHZePw/udQqwUw3NbD4YUIQEE0wrXH5vlZY3Uvc/B3FU5TMQuIpdOcoT3ufLVwf4U9ltN
6+sIz3vUIp/ltPIckBWxcpKPMmj4BTkEIaCv6zt7SL+hPnDHNHMP0b36JUuNcSNAXH/GC6uWHOGt
fJmYXSYfnYLRH9DeRbASetgWDOXtL3mdz2DJ4Q7jUzLCJL8boQUZUehlVgUYdPWqVo3xTZ/OaNE9
3Qx+IlA8lGNVmTux88DiK+nMo4AhofEFkr5PNWBzyeu8pgisPOktySPrKF3cpqDaY0GoVBxg5uin
+8BsR3vj4Xa1YcIQHSEV3B1VbLmJQkS0cw0qMuiLyvB7roL5Fd3kt7f3S1s1wwEWr0MoJ1WpHuJN
ttKCGIQxfT/v5kOxZ1acGtMeLvNd4FfP7Hbn3N+2eeV0YmUgb+it8ajXXPGTzjL33jJGmj7MKXpa
ciynO2jg9wogjb+xQiCGx1Mnk9EvrUCMZzYMgiLF2Xyskx9T+MYkIbxtY3XzRI3bo+9uXN30M5IA
iQObld9G444XMnxj5cYJvYrtbBZFbVoLgpOUZtrlMhDIMgy0z5B2rvq3Lb6GXJY/hQtDt9Uh7Zf9
01cEzsRDItAkYzcl94Y4eoJUiQssG8MXoLoRMsggDrlt5LopJxZ1ZkValF7VMYQxoCSEOB8yoXcF
QkXjcTn8Qc+E0Q7amV2QRhs9qDXPE6OVJIK4Ov9cbiaC5Cqki6LmXalvQXIfnTL9uKB6ent9q2YQ
bKDuQoFRc6QsgGmCWE1Ubi2zsQ4Ts/8o2iTI5t62suZ8tKZhneVtT9tDcnAGsR2autQ/miJ7h3Ld
Sw0liQ0Hv7qV+FA8qYDmUL+k5CdFh9qNMyUbSZv7QPN65PsmtFJqsxtKP6vb6esU9aj/jW5QfRrJ
hbeC7fVGGkIckrI30VaUbC+/l24MSIYbI4/gGXh0FOm+kanvkvbn7Z1cMaOLVMamVyj4diUzqOe0
3FyPNc2keaZWkOz4VtFAKTGaQbXh/GvGdIeHKqgCMhu5wlgni9IzoUXBCt4uBIqaDvHqAWqIJLl7
+rLoiJH6i/cw/dPL3XMamtoa4GxfUdXU2uu1ZQoGwLjp9i7Pk2VjYddJFK03k74/ACTc8uq5WMfM
VthuRbGkyW0GDpAkNDykgBnU37dFcoSEIvYpQQZVMR1dc5rvNDW0NxZ9HS/ZUvr9Fr8FiLGMJgNP
1IQobkGrY7Q8lJVTCfrZSqp7oOT3XvjkgHJpTfIchk68IdNAOrjzV4i6lOx3HmzkAddH8NKE+POz
25JaW9nnopfVIQyz43FZHEkVYQ52UalG7/NtCPHxoYzAUt52H2knuTQdbmiwr1Q3eH7J7pPqVZao
Cg377pF0A90RGOFjzDDzSCXH2zAnnYtHc0yLUwsX6BRGnC7XabhQkUHii3QboM3aS94wlMnoULfh
H1LU/GMGeV1aTSBeaYBemoE5dCprk7TQGa3n9OfvmWXfOAgrKwFzYnHN0ISgJy2ZaPWFnSqyyh/s
kZEyrXodamidMTPy/vYXku9RsRhKuxCZA5vE5eUc0abFDo6C5CDpF73e96HNdFw0QEeyT6D75LXE
QHQXqowdjPREP00QOb5AH7Bc9mnh9W+Z5oFGskab4hlqafkbyHvqrRrE1YZzCYoSJgg0sJeg+S43
XKkqpRk8VHDyEfKnoTJfWnG9cQyvXFVUSLkm8B6dN5R8T4xuZ3cMdJC1QCi374zyI2pZCaPwwzs0
QN+YkZVseKu4+M4KK7wvsCi2nntRlGmlb5xWCuXZljypGjokEyJwH7EqpJg6TsjLhlklZvds+8Cw
qHGKc6S4b3/6Kx+T7Eu72qeoIs86hxNM0X1hFkcIqH/qKI1t2Ln+epfrNC6/3oQyqZkaJuXbIKfK
PgRfRtV8Ws/tai/FbziLcCbyqcPsYSOOu9d9ujybmRvWg+Tz7S1bcRKOJeV0mpbcUDJgewgqN0OJ
RwiZQr8UIXcbqbt2gjkvgF63rV/dNreyc1zzVC14KT7i0C9X5RXMUiOsVJBJMM7lqs+jvN5YkbjA
JSfkroXfkZKFaLpJTlhaTK3kCybGxLURcnbuYIW6pxU8+5FbbGXtaws6tya5HIwKDlg6atAo1and
6zIxshYO/xlWnqfvHOkenVbSThB70rLawDbRA+BDLUN97BfjtZ7kTxsREC5HVfsfE9JalM6AUjRg
5+D8iXfGory34cW5vYwVf+OWIfohZCuyIeno6FEVdVw0oPZVHbJoCHeKtwpcljMV09lRNg7qSkC4
sCYfokXMEUVgDabG8vUQgoWwYXbx5+01rfjAhRXxK86O6pAwhtcmWIECqT1MNGXvabkUGw6wuhbe
1DRVGGG8CudujZqVPgiYb9kwpt3tEanaucwf3F7MmhmN5xNcxPwXwJ/LxaAramXQVZNZTdM3mgEf
ZkT9fMSmN4qYckNAeBsPzn8MSSlcuBjdYDkMSVKr9xCqrrKJAVUEDMxXdRe71YEsfilf05Y27DtU
5sLumaWoRrgzgtDaammuBA1+DEgK4iBlOJnFZ1Bt0MYLm8uP2Kvx66x3fJv7aczSp+ZBYtnUMsUb
FfyGXFrqGN61LTjyfCMZkXQqYNe2yqg6FRAEPa2k9GeHBXaf9Zj8R/qUuptAYhmSPBpI3jlNu3cm
95PZbpzoFe9n6EHgQhghAUQkWTGmMooNHZQN6nOfDTv7Bpn+E4FXYiXYwBEAaoM/kWF5WTJODKBT
Zm4XVCD1ti8+tV7qPo88s9/wyxX/F+Bs4ZnUnGkBX/r/EBhZF2fCLZvK/aFVU+/bZld+qLo5Odw+
aitOZ6lUlGi8gQYET3ZpisGNJIPBHVCXnQm4UPo8GwIxLe3cMVc7bsTCle90bu3xPJ5FKQOuzVGz
aU50MA0M3fC+SZzyb2xQfiHhNGhcyoCXlOlye3B5XCdJFVnHrIHl/6gZ7bJlaOUrgQFgood6ASUU
uYGOyoitIWYhFHij/j5txv4QeFDE530ebtyKq1+JFzwhXlQa5W4hdKrJUvWsCcGzZjfRmhQv52Ol
QqyLwuzGDoqoJ2UvLOwfa9I1P1R2GwgGH6aQg9n2UxVOQfQzGTyfdMQIYlX3NVqkSDZbydNzM8Z9
6YeCYAOb50hXc0yWmKU574XKDZH6mJvwPi91a8Pp19xQY1yKQQgI25jPvnT6IWwH95HtWVmcbxq8
DnOobixERBx5D7m6YH5jtpKQLkWkwE3mqYMx3TfVGrrOqHI+jnBUdYduhgDRnzKQqbsmD4Cd3z7Q
ax9PFxV84hWjs3L/L13Grhmh/vGd2Sl+650JgaGXRh+TskRWQ4MZONZUtD5hAtu4tdec9Nyy9O2a
aaGZClGH3wK8dtPweTo+aOG0bwJ1w5L4PvLm8sLj4eowPHJ9fw2DQ0bFTUnBwjjkSZoeU4bS7lIU
oA5tPeYnBdIQfzDs4oBQ8bJx26xuMQkwhWTqkuA7L92nb+JunAQ3puIEDlCjhPYZCia6/lVDs/2r
HnnF79jV6je1jgLNxvddizp0TUiTwXRRRtMvjUNq69mLwi73kHlELklL2vzUYTL/CzfiGQ0MEnQY
+f6lGSFQFrczz9jYNaOPGdQECCI42d0As+yuVcbkfWVPyX0+zuXb25bXTg6Rm9ybUo1Qg7u0bDlK
5NUN0MQIwWP76+w0sPvBwAfj1DBsPHDXvqRlm7pOVZIxFFcKBGC5IM2oqKLDaNofhsaNT+PgeHAg
t+lDUYfWsVZj6+1kDdWH26tcOyyWAKXTW2b8z5MOC7jtrBUks76TfLDjX0r0aVHezagd3TazukAH
hBANVwFwlEJ5bhvo5trUoYwafZeF3h7C8K6FsoGHCu2uVMPkQMs8P7Zq/f626bUgS9JEikkGzyi2
ZJpRp8DLFVZI9wDFPE9H8tdDFue2lTVvIe/jwciVgRHJWyB3yjQ4NcgoqnR6rndASiZQF29S2HN3
huKpu86d1I3DsXYGqVAytkdpC3y8+POzNCbTqyhE4IzDUTgfpkC7Q0n+y2zNG3fIqhnws3CtiWql
LIcr+rQjSgZ4Z14eNd2hu9ih9n16+g6KahncGog0Mzh/uRhXRfJgqNjByeiZOcuyKE79Pqzgy08o
l7q+Zpe55w/tXG3NAF67CChKQgwh3DUZtZVimR2VdEEsks/R6W0kgfTwbQWM7u72AletACIhjAH8
YqLmcoHI7Y52YjG1Q7dliHbg4m3r4CReFm34otyyx9tZz5klyeXHErmIWCd0KdFI88hQtDtk0r+7
Fuyn9Oncg5ZNX6EZguxqPFWtCTIfVYS7zEDOOrJgxKR4ub+9+GtRV36TBubpsUsNYkdafcuHR4pC
YC+d3Nm50WQeTdhYq0NbjOaIB6vKV8VbLIgwG5P/GecsQ/+IrCv1A7sIEKOLGthd1VwDLNeGwfwc
4RLlp11lcMIhVq/CBVpZsbq3O8QwRqZ3AXblNepsXR9CqwQ/thDf8+yPt1d2HUHFwnBZiwIzc23S
IRwGFN1TxJt8vQ6QxBKCN/n7LE335WT//AtTWCJcE6wZQL70ICQAQJAOHJEoigw/htAIvUES8T4s
7+dm2kgvHrual+kNKzszJ4L6WXhBqaOMYV5kZUN8J1RLdvaQPE8N/X2E4gNEUqhSDF6i+igj3LWo
EkBe/1kXYg2FTfvX1b5XbfOjzPWP1BMK2g6JQgV37nZezyiDUQaOr6OcCKbYBR62aCD+FFvfzfPw
Ko+UJ1+xLIY6K89Y0QSQY2VBzwXOcBaTZrOOrLZlhC8DuOjeGaijH+gP2P6ioV0VzhtxTZ51fDyN
GGT8kI6uIAS53MYEiu62h2UeXYsB7TndaF5YZtS/Rp0TkEaufCYzQAoGsj8Y91S0jGH03CMjqR+L
2h2/3HahtSCkUxPmhc1tyI+6/DEFehWKaxDLjSrIv0FIZtt7K0uTduO8P5Y6zpyH6MN8DIhdkPFg
U4iql4ZEDWMaZlRoolmJUSz05s+Qkn4WIxl+pSfeLrRH5VObQ82rVPnbKQ0jCMcnTzDcIISH+A/O
AQl/YLjTMwjAtGPfe8MB+cHpgDKXeyytwd2FVlYjrRp0x7ouZgRonK/LounI2EMUFZRMHvXJ+FmD
dNQHIPXMnDQLOU54AgujKI8ZZPQ7K9PuTcFWaKkRKoX9XdgavyoveIhD90XfeL8Z8YFL1ULEoNJz
9yELqs/VkH7J0AvbocEK57s6W7sJOMeLouusU2umz7y55tioTbhTF0vb1XCwbWRU0od00ZXQNEas
OKBkNgA8LvdXLwaLrh0Pu6xXk3fRkmYHpRjH77fdRQpuj1Z0yuyiTscUuindJEugAGh38N0RjZ27
rrUbiIDKaRl2CAiYvhGHW1PgUrLxxyK0X6IzD5m3XNuPR2X2RmgV/T7NyX1DGLNnZ6juw9mpNnx0
dXF0HplCpoN+lXUveuZZBSRsqOw188kwJ8j40GJ6pQR9/8py2q1Zfhn/8K+1/dugXD5phnKMMgEi
tdCchcyg+10aGTIGlfI7CJzsR9N15e9AteNdEULxlyCfB68Jah23P6q4Js6PpnAdyg0M25I3EhHF
vpzFdduE8qBABdLXtcD8qsIIfdcMfbWnmzx/0XlFvkm9JK/+wmHJ/XktMzHAS0OyqqTg0xhcpppT
pHs1zz57S7zhrau+c2ZCuh8zJs2VGsY6P2is5j5EGfo5j0rzFLf2/Ob2Hsol+z/f0hb4S5LW6xeN
0pNfdcKWCd76F9kG9EQhGh7QfarEMM07teGU7iF5reFcLClop4vuHG7/itUFwwrGSRH8ZHJmPkyV
NvWKwGbWZXVExns+ksF/NKutdti660IuRa2ek8lD4NJnwnoyQ0/kZWqf+d6S7xtbB5uvPpuI4kHV
+2UM0w/PSd9qVYj1t6bU5Jz2cb+pkEG4Ru2NxpzYijOnRVky0bVoKny3zw8IeB+n2OYW0xgYgkr/
ARrTrwoZRA6vrW/33h6ZzdmHXVe5V6LhQXPbt0/fevpCrkFLgQKh/FwZDC0YuxKEop4jYVsOSfXg
JY79SeVff71tau28islWMTUHR4/8lU0jgyBuUHBrbj9zP8c90OW8XSyhqicIXWlJDMdBBe23ESlW
vZwXJuMKRGLipBT/EV4q47AFtjdMS3fKGrd5A1O8d4DwpjwOWUsvJeahVHWtdcxjvXhwcwTlbi9/
LUxTN4ATDngrbQ/ppmMMxSroRIAFVVr3S9ZOduB3YC7QA59g4ty7iuFtsZytbTk9HEN/fPBSd7r0
tigt7CqB+hgJGK3/kYyN9h4EiXFCLBSFAbP8idyU/en2Olds0jMyWSlXLe9QKUDWdZwNc0GLqm6Q
Aq2iU5HDj1RM9aumhAvbCqqN6CFnpuJMsUCo6YA7kBXLT5fcVrMSnXq+rm4l8TFO9On7RCiB3DpT
tR9N2PfRLhqK4oM3TMrB6Z3ul4Ui6OyjchC4CNOlw7D1tVdiGvkpwG9yZfZDviRdRDvCRkzLafbY
7pteUY6VEoCe4QHnD9EILxtkaYVZp3vee0hkFJa+c5CXus/MIT1GTpUcg7r0dkpofoRUP3m9OEGI
2HFJH0uzkmdQgO/DonRQfJ7zfRcjSmb3kLMrjvPKbXOoh/oPdWe+U6oGydoinBA8gCxZY0y1SNJT
5DD0W6RKuHfS4bCU7sc8tr+QuEMEnhbaXVcgPrjA6vusMuHVUgsLeZ8p/Z701bukHL8Daej3Y2ve
601eAivJX2ST8WGYot3o2C/ypHsdG/mvNvOOaZEiO1jrO91aEMtK1Dd91LxOW+tTVw3JvjG2Ytra
cSfJE5xqQP2p3UtHrdAzxZ7Fr07cksSc7vI4Q/waMRIp5NleL4M6/obVEGoTe0wTc8dMbJ+fYiBy
W8jelVNP8ZUTD7SX4qQc9KLanEZ3CjgN6hu41Y+TdQ8B2x6Kmg2HW7naKMiAYxSkeJyFq7MOo63x
2OsZZ9XYIfYcfC2GKHqbjH5i84nbIAk+Me8C03PuobhWqWDoNAh8bx9/qUTKYeRnkGKBeqdZ48jP
RPHE8dTHSvdS6s+bMn2NZHPwmqIxpLNVEnz1sspCjbkun1aXejQsmD1pH9rM5cswlCarRqsQNysy
WD9BqjwnZdpoJF8/VhivA6uhU6yE1E6+vBOjcOjbEU6jmHmLsS2+JKxoI8G8jp8YMbggLbYRXJWU
ISRaNIfhWOG8dRrP0GZnQ3ho1QmzJfIZHTMYZq37c96WyUZxYWV9vI7ATIC1QvNFDqRzifBROOls
4WIHzytVn/YG18fTPxRWaL7CnMSIlHwZo7/ZZ1XEZZwpaj76taVBpY8kR7c1I7WykxBTOtTMSWzN
q5Fss47ptggio9Io9GeLMX1mQvSt7cIo6rn9gVQhON12/uugL6a/BXUkvVZBRnB53yK4GeaZ4+Eg
EC1yu3tHNAXfqXrz4bad1ZUZQNBxEWDLclTRDDe0lZjLpURBhiHfL3WVfEMq+FA5fD1YHJ/u+IJb
DLgy84OCf+VyXTDLzo5NHw4RiPBQ98m73KBfd3tNq3t3ZkO/tFFAv58gUMpLZOgJX8x2oicTj9OG
meuALMZ9/lmKdDdY5tRUsYXwi66lJGNpa6dofuCo3VGbTe1XkTe8dP5iaRbYclyRkRwZgAUvCdKX
ATYp0pg0A5J4p7fL5HcOenh/YUo0MlHpw55cd5hpjqHAQHTSgqJ1dyhT1mRBSBH6ojT17j8zJn0y
vW7HqDV5vwyK9j0ir0LvGYntWXU2QsaabziUp7nScb4rbEgSdJ5JM5yKQ9s8C93heVEW7/DIjfWs
+ca5GREfzx5neTdV6LvwQqnUGHKXLtJeNAYapnXmIMtrZcNGh2N9WaAzGAdg+ujqY8G1YaUDyYGq
zcXBga8f1fZyJltMtqCGa6Gd7v6/TUmfaiLDYfqRpaW5d2Lo84075e+f7g0OqQcgQ8F9LXd/3Q4h
3M4WJjr7RTMn5c6KvIdlyZ7WxxMXPcRM/7YjZ9aVAdhkdHEGfeim0zhX3Z7my/Qm6l1j4zSt7hov
NpG9wQQsxz2ml5RIJb+FyqBXnH2aen1J5mzUw/723q0FdPF64ToUIoZy1mQgFtAEOntnhUi8mH6A
AIVTRH5ofGs77Xjb2KqbU4CgjkR+xkjdpZtP3vQvXyiil0UQfzWd8tWi6AdRBrptaXX/ziyJZZ8d
KHMoEWlSiEZhmL+CNWmPSs3v2yZkeqRHd4AynKe1TcZ59bYvUr3UFIO7MJn67iFKVOMlaszNMUvn
CY2WdDo10dTvlmX+7ESdtvMaDxUcUVZRLRTTFrsx95OxGLSCM/vZaM6/4yh0H5B+tzfSq7XjznZT
5aDBLoQQLnejrLUOYXEct2loD1q67+hIgDdPmxH5sx8gBEC0gPe9TlK9eTQtESvTwnrjZNm06/r5
LpmMd7XFpV2U84bB1WUB29EBtxDD5BJ+2ltm4s74rj3WByuon40MnmpW9LRh0z/rYvTHZl4XTKqM
vQgnT8vhNEfq0R2Y7vus65NvpU8kKL6yIsXJqM3bGd4jaKS6PvBdK3xrNV2zcdrXDiA09zwlgDoL
kuJLR/BAvCIoRFhpbXSzGnCBB2/po4eWBs5+6M1oA++4dgwpRNCJgB8EUiApLe29IE5s4Oz+DK9i
KQTaqHKaUWn0GwtbM0Stg9ImGTAIBClPDAIQxTwhUGhy9fm+G4OYql62hVdb2z4h9oqArAWwUR59
RIHYbkBvUkmbh3fo977JHAXpg7nMUHXu/iajopIgiIEMDMrFBAoD02CJjKpHj33Qxl0Qv4am9HA7
jK3u3JkV8ednkXIZVcTkLcHk2bTDvVnm/Wlp7WQjwVk7qgypCbkPAKnQjVxaCbPRVpcSvlpjcr7N
iAxRY1buEe15emLjCC4HPhFUshR8L+3oVZcbViO+UOOdwL69GKfmtRUbp9ubtrIczIDnoRFEQVV+
bhXBNGVhz6ZZ6giV8JJrn/quY4Dasaf3t02tfB9yGnjLmXQHoiQjaY0aTaxBZyiIyE6NLdN/N0H8
F7vGTcZFZpNsGHI6WIZUcZeZr9O6bnBcuo5Lor+H8HmLYnWlYkrb7LEsRWEK8L3Y2DNv60JkZE3k
WplSbmZlH5Z8yxfw/CD/vfR1a/qNUlfDvrCdtjml1ZJRsrSndthFQRz3fpXU0L6aha1+v73Lax/U
AwQKtkg0ZOWTDaYnmhyHQOUmJkJ96ifTre9R8f5x28xKAKF7+Y8ZKf4O6CWrQOl4oTtD80tpyu5V
1MYRCudga2cEETecZ3VZ4jq2BEHV1Wio5wZa0xo4j1Yj0T7F2XtlAvA9Jo51/IuVMY/LkA9MAlfl
RjPWjcxBAcSfgIhA9LqzeJ11UXGsgl+3La2u6cyS2OMzF8oWIy+LBRfiHpj28GDvh9Y9diochbcN
rX4sWARgDmXr2L5LQ7nZl0HesyQU9JCIhMq2MiKI7PVhn3fzxhHcMiaFYZ4BZWJbUJpFvfqAZu+L
yVyeCdwy1yWKb7dXtr6F/6xM/PnZFlIZi5G2xy3KuD+6cfTSHaeTF0UbAKi10AVNl8A9gnGkcHlp
xoD8HHFscrIlmj9PRp4ItNXWnbxiRFzFoP9By9DJlVIMy4pF5QucTDi1hm817UPj6m9v75f4oZcN
f3pK/OW8/hgDpUh6uZBIIVgxP1bC1Tzdhe7nEMCdGj+3ggnSg8NtW2vrgY5Do4JN15DavWSr6d0h
fLzBdHvvDPmBnsj+PzMhfsLZ5/f6BPHOjihECJ7bfZQlGiKqSOa2G069um9cXUQFnnxX9wqpv5A9
F9GerpFj/oTr423decdB02v2cotPYXXrBKEC1xWFZLkO0Fq92szo9voaNKVVcCwNbXd751YODnAP
HhyOLqYm5fRCq0hxYbwsIb/tJvBCEO41UeAd2r7eeHSsruXMkvSN0sHyCiCDFADKoduht/XFauKf
f7MaanZIilJikB82cZtFg5KPfJ62+Uz9LNhluf676zN9Y9vWF/OPIf3S4dKQUbS87GGuLbwl282s
TTm6i0nn8PaKtgxJh2fI9NBmuo9k1s1f9WX5prWW37dNrARqXOCftYifcHZ4CsdLG09nLXVevXSW
4jm0+0e3i785Zf7utqnV48P1I4bPyTPlEaCgdzMPAXG0hRZrr1IASpaH0FBeqObkO/WH28ZWt+7M
mLR1dlIXRWCKzDnQStQ02pcWgxMbjrB6fs6MSJvnVVE6WYItszG837GjfKjd5kdheFu0YWsfCZpT
HuwMetIGlxxu8TqRkPCRDMs7KVwJDWVoRz/yTPyLFQF+o4pp848uT6yOmRLy+GXbWmQPklw5Lh5Q
OGerv7PmCghVCFwDw6R0AS+9jijaNUvNUXWTYjgi61W8Sxhj/r+Efdlypbi27RcRQS94pVn9spd7
p18UTpctGgGSkJDg6+9wPd2zz4nY9VJRFZFOA2rmHHM0lRzC/J4g+6/MPT/8L/jKv1b9/3nv/X9/
6386ToNaL4FM+zggYFzYl5vnWlb41Ok6TmdYb0ThcOfsRCrSdM2hN07cMNWQz8gB13sxJR6sHFuQ
lumWdg8dQ25vnw/mQvEPgTbHRTc2Bvy/MTv/r0WGavdXcQ7kAbDX/3xXQ0IjcPKwyJD7yEvSuadG
9rVEH/dfyqj/a5X9lh0hZmEgsv1nWfB7YuYywSrL4d/DXHbPgHf1KX1FIvN/W9Ewk/3dgf/5Nf6V
WPwK9/+31Mj5QmMosCZFwLe0L0G6bPpSh52Z7vtBYlDQ+bq3VSqIGXYr5PbRrrHKRAiwj4i+9zLV
IylmZStSaPGT3H7eoqC5wlyJRXeDAkgPwUM62PHAptEfn+QQNdtr6FMtnzTkBcjjHpeuDlvK2dMM
Hzv2ufgTbzCvgDlMXyD5noEMqpN56J83C4+7S7bAjbYyUcfJKRrz4SPPmzQ+rMHMpqek6Vuya7gL
vUvLA2+tKFOBK2hDRjxkDFlVMba/7hur3hJZjy6N5qXIoTvePrPWtW2N0Ku1uxme/8bI6VZ+IHSX
T/UwpjosRutbXsY6w1KY8CjiiPRgO5STIqL/E42dtkgR2hoGTpQXsw/Qd3J3jbrQ3EtO2bvTpgnr
YSAZP2zIbR/3S+CJqZ6AQ81PEFZMIofrMI/4HgSz7U9iUmdrB8eK5JXD2A8MGidhg9wOud/VHWqh
tkptZ8Xd2lopS8/wDaGWPsHvahaMs4oZVDt+QnLNeLcFFDHeOU6yt1CN/Ze3yfCtty3BCwAY+XdO
hb6gTU7vpySC1wVZE+8Y8dU/YKFvf8Zl02OZx7GJkEUfL2PlBvw/KFUJzzB7XAwCLBrtGbifS9Bo
JsrBlWnUAhUIw9rBZEPBVrlk7STnimLuDOPiuddf7dryB48HGSth0z7D1Qi+yyWc8lx/MVkivnsv
hmwU80HvGgK4qIeYrp8ume23Dh2kMRIE9KmEpow8BIGeS0wZhCrcJn9ZgFL2H9qbCWjfs57vET03
BbVZ0+CbGZvXCok6umAE2sliRXfelyRpwq4IGF/H0rh1PpDQoF1CXdMP4HM6CzPmds76g5mD5RSg
sfqn6wwecounMCtM0MKdHU60a1Y3Ju4voVTJzm6rissYI7kGvngNPP/Y7JuTkGJ9N51Mftq2gYPW
apfHIZi3Fz9jLC7xHOYQxHO3EyIwqKcF/Zn8rbtJaWUO3c3CayMS/tduzKpdGgMl56PKvno8/GFo
e3KegZ/dWKjYt1l9cfNGEJvIsNprnAiwhLBud5k/SASAexCATDSUD0ikE39lw9H7ECH0O54WhqKA
cPJdqxXC4n2/UecucsllcbT/CQ3Jb104K6SNg7ViKgTPw3HQCE7uTJsRv2zmLqF3ycbiqEKcGP0x
ZEl5jfLA7YYQSxqu2yrGrtPeCI5PM35DO9rqSi9xl0BmOm1zZdcgOg1ubnA35eo+zTXi2ylFvLT5
E8nuVZBZlvMc9YiBEwwxTxuKdmsvbJv3QWpe4ZoLs9zE9CVmL3M96Cgr4dX/5rsBgeosfYNWEPdI
EA87hjh53E/kxsHQwZDBjSeW6s9hVuPOnzbyQhOtvqJ1YDeObOm6TadPS/L7Qac/8+QFN0Im6BbW
btvjC41o6iL1QRuoKbJcniiPg3IGwbzCm6BIeJdbsXUTXDVpELxKreaDEta7dazxIVFsUsPv5DiF
V5FO0Q4hfmmJFdSWIJ62V7csR6gR+EOyMPIXlu/2Vcp1kI+4r+LaJnQJjpne/KWMnByuQ0QHVgyc
KkhMnMwfVy+MThrgtykDOsCCNxphxBFvYn5rtk0XYtLfrZ7SaptFVq3LZvb49cG6E96uy/OtSLOp
K5GnMFYhqHG7UYxhOeO9Hl06xxVqsUuTJcd0UMjokzjWvIDs2Wr6E+6LEX/dLCPMV6hXTiIbSr0u
eQ0G/FuilKrJGCVXmIdAIRcm403AKae0kXwNpRcWPpm2swope9Rya4++gF/5GEZXzcOzn/McnjBR
CCPoaCgdLohCyPxhC+Qlasa46CmZ9mvutldjMltN3QrdCA12k1HgEDpiSwtRfEFjbOXAIVDQhM1t
29oEifUI/csHdR8rmKtP6a9p4qZw2vAo2/V8SOHUTiTy47KkEoaE58UkN0RFf3q4yQqWr7/JJcNW
roYhOboXqoT4bjkvwOuLJNk0fAKhqEs7CCojm+4z0WVwIx/ZSS7RCaKyrEjnfiyVn5d04UO9Zc2+
AzOtCDLIXvLRB/172tJdIhS8gBfjCulhYijzcawUZkGlBbnyDvAUOcDnvimHFosx8h8cuii8I8Sr
eD3Fu0m25ejrtt+lDjEZUEidpxb03hCXSOlFwwZ2jp9XMNN4z7UOCqmNrrMMAxneQOkXiE8xEnfx
+vg5nslcQc30iujoqJx9aLeh9nI18Ir+6Egnq5z5uuqZ0Pu2X5OzR0dvn/mLfSGY7Radp+Pad+Qs
Fgsl6thxeNrbG29mgXHTKEohbYjbODwidWbaG5UcZKOq3E1JvXUDOHtNe0I8ualapptCLx2+s7dE
9ZYGH2pGRiwEtrJoRrxg1P1b2cecHzsO6Vk89UMZMJkVQ8/3a9yzgrbLBeOprZjNALZ9qC4xxeXU
9El0xKry0O9COdY33Vu4+DBf+53Ksu25cb2oYq7P0+A9EdzaqyDvXTSEpbbpAdnhYEuQ5iYS+mLi
TZabFY90it+bGOd6PoBOy2K5PMA2UlR4/cutyzu74yaMKl8FFXWDK20+vtneRvXUWlq1PaD2fOwE
euPRK32mGQQ74VjDbkxg5shE2bao3gaTqGIAdl7wtf82cAWqevidlzA/iqpGky+K4iVo1z9whX4X
Qv5RRt2HKrtrG3MvcrIbwfcvNPJ309HzXlsW3A8E4XQ2G9c6mrOT881roOhjo/xoR7bgPljWBpFG
s/uZLPI8o6QV8KYc/A4/JltFW9ieI9lnmbtjrMJ2Z8J0Kz3EBR0dDPNQeCUdu5K412VmfSyLzNtq
o6MEBWrn1xpO/vtJz+3jCDZUNYCmfu4YklkpX5dHX0z0dcxxw6o4Xh6hYo52S76MV4Ek9z2iabqL
W8KG1JARrK7k3pBk9Wg7uT74YsamhElN66o8HeUhEeQlSNpYw0gUoamFp1I9VXQbA7/oxYAjWvrz
dU6iPYt8H8ZoPa1hbaLveie9V+2nK4BSf67wIr+Yn8wFJwoMaLs1x8UteWEau+FslivqDUJRCy+6
ngRBxZcYJGolWLTp2jYlggQa+LFkotiQT3nIc3Z2dHpHwGVftnng3gaVm9ryVR7zX3Wv8VN17och
BAekgTnoBPcWM9ziSN31iYurRG9qR0y03mBSENfUC+yuE/rANrHuWKCPLWUH6HdXUJJHDKhE2+7X
kfjFGA364FmoUJJ8+AzSbbszhuFcE2ClTRCo+VuWH2Gjlp/8oWfXucdrwVsNjjNtoMtBPt4LeOYo
szskIYRhc9/05m4Usa3gaYp9t6gI6YDNQ7y5cZ+zmJdUSvzA9LL4FAR0qCVK1MdRuXhwiOuEi6oR
n+ubm3nYQ1P6tOWRgT8pUVBXx+oYcIDvQvs1WU0K08+WFmoSHe65/g516y7WFuqhJF8LasUhcUhc
pfrY+8tWwN7pY9bLl8CIvVTwMdl3cHKusoZ967a5trI7Ci6Oiqtd5I39Jdbd/YZKGTozHqPGxAni
T1lekHzJCkwaWA0zTJyedkGdhM4HZRvk6P0jsq5OOKMr9A1f3Sze+GIryuftZjBULgVaxRIjkj9k
EPGun5LvwLV9vZL4a2ywhDAAQ/XlcEAnRh7BbNt5Bit1CeWlo/aZ0SavQwdrVaDcgf3VML8lOqQl
C8HXLMTIX0USPAXZ8ICQ3fzeR2bdhSw9uob5MIRorFbjf1m/r7OJL7s8lew1pTigBy/oqoTlstCa
H7TjZ0T3eid/wcGAvFoHj2auLlmH3hL2pg+4Ys+a2RUcfn2B/Q0Sdfu1GFfYEueKQ5I80xNvtwp2
ih9Y0eVC+DVcYX2PBtnv6GuwWnRs7hDGKNTXJvhE1wIzC9sbZGQ27Q7BuE1FRDaXXQf2YNx0YGRa
ADgY++QFtlNX8qXByh+ZV7XBkpatjbrCTxsCbbI2ZUI0eXGEBbIwKY1PfQuyL+K74Iag5FX2EEuT
Zmph0NrjLgjJZSDBHtl+baVE5BXKx2/S9/3rbDMFQ7kZDgAIYUFPIfIqhaK73HBvB93wipH2OUxm
UazBeu+a5acNN9zjUxoUfceXMrWmuVCx3lOUrGVog4eNZ1ENLiaUFxDhqNh9KsZN1UHZW6aB+aa5
IPcIuoUROF0+11F/9EPIoF+YvJJpn0OnFj7wJXpgXO0b2oDAZ/MneKHDTjvJvuF50pUQmfCyRR9f
GmM7fFONsqWd350n/yJ24p+0QWGPBOTxKBV1uBpDufNy7hVmDqES4bJeiEATlA+nPjX6lHlEQGsZ
bLUfSnPWIgDozeMfGM01SNYLXwSS1vF0EvK18WcMu33QJVfRZ7ZE57WhqW8OZm1OjE73wrH7maEQ
miNVdMR+ZA19VLDerTfZ/jOiSi/WZTyqbfkTbrAv2GQ+4IhDFHmg2IMHQwDEzdzNC7mADPjjEIEN
+a73aWV2xDl4atsk3sFT+eqaPq9dQklpEL6tYInHpPrLMvo4LgKV4BapR7LF+zXLv6KmRXK7cvA6
muI3dDy3iPdXly/sjPjAP23rGHKHg3dYNQ/l3MqpTKftz+RBOhPR7EC7dXiAh4HbGRiGlX4GP+Ch
vVj0Eg9dqqKrox1sq8ekTAZ7jtbMVVjH1cDMucsZLzA+222u3QOo4b8WS3gvY/SPH041/Lq8fcMg
yy9TqErO3Pn/dGT+w7bRq3FnPW+suU3R+g6JTGl8X1Vx42k0584vfdPuu5AfievOehvPEI7OZeil
/o0N+XH0ADn0YdsWAHRQk9kcaUlLAmxP2a5eJI1wJ3anzmoQQoKw4gM8ZmaSPjZ0wu0fZt+0t0/N
RPY4Gu9p4LnKi90P/Mh1AbpWdJgT/anwPKkdHASeqo765RvX8N2o87bOOWpDy/K7KMgqHnuPKQtM
xafxAZ6kuuQy3kUzgnUW+kF+o34MFiQqSyTFJPYYLPQn9WR3ABEelqzNdNgYdEYYMIB07MFodtj0
dyNbBomJBJhgaxgvvDbt8Niq8Fea/Io650pk+td0Ii5x7ky18lJSGH/0LqOFsXkMX2xNB7LvBIyE
MjwHlYsplqwZ6xb62KudtxzlVnft/eiUMOA0vf3KdfYOi/loR2dKzyl+lyL0Osj0Ec1ooAMv1yy7
kwM6XQyQdEXIMhdscFvRrxqOIWH/3DXxw0KDh5CKuRAxDQseYPkC2qkVzGABz9BHuPuVw5i0x6bL
9D6bcfrEA9o+pl8b2NN6RmDKyvgR4esvuTedPRUfiPYuvQqPCaVVP2QofZtkD3QNCU1DhqthqkLk
gx2yLf2zLuw9X+c9HA2wJZvjCg/9AvboC7CpDVEiaC6Vzp+ytGsqN1JWKYV6w7eHdgrDssu9M0Mp
UE4RkCV4iO21Si4uTSoMZdbKb7qvaQpSCBG746gGVWBo7x+1GPe9sbbEFdNdM+59x6lpCs/Mzywk
snDImaReega0XCwyAgY+Aeqao5rbC7ZADUuoWqV/aSMeQi2qXLsvHsmzl+kSyO3dHA6PC1SBuV72
Itze25zVNiK1G7cNtO71aTReFXGcakD+PpKQNiWxLfiYpsqH2N+joX5AotSeObKXU1ernJYiZLXX
h7CG2WqLKUmLpEKZErj+42iN2hNfv/NfQA3dEWqjwD1PmXv/FbwiVC550onZz35W8hbmidubmdcr
2Nd30KRBEphj2cmhDon7gYrlF+2D1w3rtpexW9/WLHxKBGgqyZycYWno7e00Pq5YRaVpvcPky52O
GSuXNLlPW/LgNcN1Rhgv/GKaw6Tjj2wkfxOdvMMAOi2TGItFJrrO4/SAcDMAcLOU9ar94aDb4agG
BrttpXahSH/WYMCWnk+DxQkV+4dxIxBaLi8ZHw+djc8YTlxbYDmNGu7afARFIt3PCHeE1Ux6ko2k
RRB4h4Yivhmhi7fAxGMNNagFU9be5ys962A8djS5RHICzZKua9Gm6iOhthzy5TSyDEEpDgxbOheb
kLtx9A6eNlExNtPjOKpXES2336IGy0OeEKQgarTJyA0Yhr3QGwAJCXwteUk0q0V4F3r2MKBgdhOv
cVmzovXkMY0w1HfrERlWZ3zya6PIQ6S7qs292m30XhhcAVmTPTTC7L1QlCxjwNHynBdoAjCnG5NX
D8ywEqQEfCPUfIta7kB73sFmcd+h68eB27OSh11c4eC/75l3HMZgKDs7fRFIXHB4F2HYlfns9gg/
L0iPbmfD2K9f/hG9/5Gu7BLFw6vnL4/J5hAn5Fb8KdEeu3V+ihKzm389UuLh3etlxVavXiOHGh3p
3EUUoKOGAOww6KVUgtVLutRrGlcUIA4mpvQWSY1iR7SHfkjvFmo/t9w+Z/mKjng4w7zjlDj/pDRi
Ttfsx0cXV8AVJi5mRQuzLnc6JaQcB4IkL7+G2ReOTfbhhfGPW/TTYkBukV38li19Um5t/k096RUW
KoRTG668mhpUMRaqkXXrL4L7fRGq/BTBYbQeovgoXbgTpN+tW/K2ir6cKL6/CO6GVP5hCT22uj01
OGQGCbwwIXfgpNbZ+G/WmPv0RXQKHS0pxDatt/0Ew1yh078EqChUH1a2je5ZiP7BQggeb/ak9fiz
TsCLBt5ec0AWbQQJLPs7oWTUfjPvIqqOdLCPa/iEhMM3DGxQVmdV2ugDro9iEettDkxSek3zKaRf
RJM9M0SoJnOMdMTIPCMP4iH1OLStTJ1kMNZ9D18m6wBKUSay0ipBSgWQuRR0wVDEmrmCRfwR8Nff
jva1UshFHfLs0aWsFN5sd4RuN7hgv8IjA4ZOmzgw5/0TdKNDGzY+5j69ZD4PKy3ZS9KjAxxWvoOh
ZZVugN7jJb1m6/a5pskt7wGSAKDYDVgDpVjRXTgLfBH+AAAjxvhEguXYo3FOzLgPRw1SJ0WbAmt8
nwCagPT77lcOOVlZoTR83NYOHJO1WDD1QKzFtdnCT8GCv2yCYWeud8zpKmDTvk05cikVCALGj/c9
jU5zFtSZyzFemXfwTrvnaaoA6pALwRSj5myudLd8NbC/mXRy1wnUr8bKowtp1WEqObv5dQqH49YY
hQ0KM/rUwFZGa3dwRv5VUwwsW0YHZeBz0/msduF85xuMrWR7ifTjMmuggFt4hCAM5gTJgze0H3ZN
a5nPO1DP7xMMiQZVaSrOg87q6PdB03gHEeV5HuLDJLMqIN4THHlOnnCHYGFX52yDCGcFn4v4MSR+
1cSwhFkz74hyGHniNtdlPA/YqIPf7+ao2+ntVUcL/pueMyai2g78p+2z5xSc62qMh1+WULfuwoxO
JdqCscQc7thhEgPrVyxWETaVHFG/pRsCM4IEtrMd0MOQrrApRI/Cu75uR0Rewbo/KiTtvzOR3W25
+4o38hBrnDG8Dx4szZFcJ74N6TA660+YeWMPYntFGVa7fPMxZ1zlcpPmumAfr4K92Db805nZ7FBk
NgUHlQlSeZhL2HlPRVg36BVztAMr3r23PXnBjB0zVZ4Xgk1t6I9vmwN3EmlBEv6YgHGy5AUbvx6a
N8H8PQ+zQxtjNWXoplq7ByJZSpLXfONBQaFybls0skP3FxE1ByPCao6yinmpxVwCxshc+2PFLAZd
0Wibu3kDI1I64LNmDNJD0qNhC2KMT5aAuvulCWfASBp12Eimq2St3oEls57lCk+DLJ3nnZzG7gFU
J1YEzfK1sFRUcJZmZSABEHLfHz8xtWrgSa6Diquwq/ykM1c/VLAd8oE+0Sl6Vw0by2BgtR8PP9yb
Tij0Djica2L/OmHhOJful3H7Vl1QEqAZbNhrwo4qr8CIBUucAnmFGELj/A6IQKkB4XMXntYJQZwy
PwVA8oCZXxsNX96JmXJ24WER5CgQzNT3KIBGPqOSVvM+4XBDCTQGlUvhFnTJwbRPlqlOyIoF699G
jJ8o9juFWZmZ0JVHBIMki8gcc/P/bT+Xq4Zz3BzDtqwfq94T5xEkBRLYGRJ0fsRAsOjgJM6M/LTU
2y+/kn3EGW3QpA0hUs15++zDh7ZArOxlcOY96rYr+Z01ozeh5j0kIOMpWUAOehIpw2xBlhkaLu9r
scicsDHcC4IrXtalHcKDiLMSjRROZ37wOnIiS/DWhOlXmk/XsZM1sI+9NxJgxHDzpneAcvqvdiK6
THOkVyg3132Y77olPEDEiY8WVBi87tDdwgtrOMmwvTgMYsK4f+AM2IbagZiCuQWnP/CsOZIBw0Ft
rrGP05Pht/Poq2Rh2QLzITPYuNARJG7fc4BIQIByEAg6L72N/GWyzxMai27sSgKwcOa3HugQZkNI
OnXvfbqUZvyeW/LMZHowE7kPnH4JqNrpeftmetlFC3gWS1tvtImLTgwfjrZPdFmALH3TBYfc0D4S
O+2d5IdIw5kDEEM3Bj0qO6zkmf3JxXX0273B9TI785VO+grbrAokbhSmZChHhdydMQ33xPpXODEW
W4auIicnDEuOpjf7JXvBc1dTvz4uEcZKDTAf82nIWuvf1RzmJ0XMHbhT54nFr14onwKo9zeMD7WN
zl0SXHr0KXaR+wSuYFGDmhGYN+BM3a9nuKFfBjZVXWSjU6DZvc/a2mVZ5QugzAN7jpUPxkN3Ejku
Tm+5b+L13AOdMBq5uVwRsGyBeXvbmW7ZX87S4pc2knvtwcsRse7857kJzjT48Td+DLf0bFBgC6CB
/QoigiQO8InAWUiWD+yG7xyEl7HB/Dcc7vl6NOkNM82nBr5mVM7XDpbNYlxva6TOW3fKgaBkW1Os
v5NGGu5bDAvWHHCcFdFxYt5ekfkWqegF9rownwZimlnyd9Ttl+A0AeKfjoAFxuPw+4rM8Jdn4hkn
VOW42U0gVK24M+EWWnJg4nPrf+bEXAzl56BrnhBYDz4UZiap5e/pxN9ChDmWpmuvnLY4H7ynvE2w
9+xpwtBXGFxl4N7ufgcsTeLmAjoYRGWyc+u2KtnSO8xU0YRM+wAzk76fzhOlx0T0VTYboHYYKDV4
m2N7wee5YQlduFt/eMpROSLVeJb+6wi7CBKoHxcq4FCrqm06feShAA5onxa8mR4xrZpJhCiQ7Zkm
uMCaUKxFSt/kL66XzM8Bo5j3mbqX86ENqSpjE+4tyuNCAOzAHy0tZMhm9h4i6W6IZqi7OHgg+Qdi
zOsIM3Nu1tfAQc+zkKYeAYNtGbBfAL4NUi19vNkc7f9iMegWATQ5c/MqtukYhMuuiR6p6T/hyFAS
8WD9qILP46l3SKbuKW7+rfKoqsUKd6V1Qgz8WKXU7lLRnKMIxNjsZLoAfYykd9iHZ8xSDiQaX/ou
Oq0EyeMtbpfc7EA9Kekm7r10KyIMhlXyIqm9V8QTJQDEDAFCPuIW9zLw/hlxNAAfQaRH++3i+OY6
e/Hl27LgakX/MZn25s8cejkMCrrtzvO3w7YMd8sq/uRrdMSooJDgo9CZl0h1A48fgCSHtwdDFdwB
EV5m4M89/1rgSQp8HFIJDBNMNH+h3jthcQlYifZn0sZvUbDsVahPvfIe/HA7ImjzNdWuiPoNHfN9
7I21UwBHJXkgyh2a0Ra8PRp6S3BaMpwpoJCo7WfjQ7ls206BdivGdN9AxO7z8+RecWOccFv8UMvq
UHhF5r+0WX5ol+Gi1qWe1LwDMvyymXk/cIdKv9G1SrZXL7H7BnYzXaSPqel3MDGAJx+uCwy2M5Qh
wfJsveQKxUbVL9lDDBwEFl7FoD5TuVbAFks4EV3XKTkmMy0YXWoX958cE5R4hvMLHKBjnRd8i6tQ
h7Ci8eBE1NeJCHYNvM183lXBv52bQ1yfn79oz/9uPG/PB1TKqcDehFb3DIe9XcOAoUt7W+b2ohGz
hRAONNUeOvAornHwVaqFZNctCrCmd5ni/E1P+dU00zugln/cxC4xQkyBUx8775en2GEBYChfb8mp
7zFwVH7d5DfPxu9R2505t/vfJscX7Z6EqlwHVUIftMPQo5oCD3DxN9jCZZZjt8/Rz2LoWQH79LwX
+AiBVyDsLR7WUwyeBBzNHscwaYug6+4sWS46FQ+qi+tG95duAnd6iv75nYkgjuBm4+DNBeMBGSb7
cIqgQTOY2sMftZc1BEBHDvpPP4x1R8JqS9gpaIfTTD+p6+9wyWHe14KwM6J6TB6go9r9Osbjsd+i
uH0EevkHRucKxCEgao7iPBrjmgMHkG7YETaX1L6sAy6nJFpwnoGKYbu/DoPsaRXnENm5MyqDmS5Q
R4NyUCMcsESiFlhUsI/F912FgZ3SR4aR6IC5TNtFr3G/IJ3dRyeBATo394mPENFGI3cLezd9Dhsk
UGNiDOJCUueACnxEp0uwNYSqwiYFbjpdG2CEiboj9DI0f+XMwPCCdBL/jgjolziSIjp9hsgfqC2i
3regO0WbxWGWA1CIMAPr7P0wR++TB69ODlYDspQRoLZepi4rSXoevBC96M2EaDf8f/hK7mYe13Db
+IHn7x2sUnYtkpFFv+GK1xcb/407UPZ7V3dbX6yUFlHzY8Rae4HGPPQHfVyRSfXVds1upeSSur70
Zl0NswQI1lw5CvIsvyIls2wQRVv5PCmQO3QxqHBHcBeLEKed7ucTRYuVEWi/uiP1G7hL9UUrsaeS
8LzO71rBwUjxtuChecZoL8bF4O6W/8fYmS3HiqR5/lXa8nqoxtlp66qLAGJRaF+OlhtM0lECzo4D
DrzNPMu82PyirGamq2zMZq4yT+pIiowA/Pv+a2V/eQMn8ja1t4zC701ZJ3PGgRAwCOwChynW66fP
yh3uHYPglw57UsB9LdIvr0G+5uY9U5HXRhMJIKFb7QC1ItvMa6JRZaLF9LCM5UtN08I0XBDrcu8Y
SF5EkV2tKn/t+dUYlO/WurvOeEM1yj1zkhdRS0W4abcb/CAe1GOWfnXFe+eakXMh8dwA3t9B5sRj
ZaK9m5e/Htw6v7yp6+tSiI8c9H1H2MaP25shP2WGn/GsY54xTI3dZ2Our4Fl3fdu/16I4MOdfoE9
mIm1podUmvvazV8B3j7y4G5pyj/HdX1p6oNat305PId28e5ky95iGeqKJzLx3k3dXIcCuV8rPsci
/I0xdNeJM8Ek0VClPxQmHRuv+HL9wTqYY8ZzKkOUEmYh4M1ccqjVP2lbXmcpg1hjrLepyovHYFnT
j+FySZb1+FIUdnAU2aXClLwJIGKrSAL6tx/GzqjjAho/bhpmxGGzzKSTKji7XUDUVzeWsSMRa4wl
U6FZ5HbUL+EQpWSCH5slZwd0xo4dmv1+Na0qNu2y35X+uLFK9Nl5Nd1+FzZjHy3C7hFLOyt52MGn
XrzPbSWaFebtw7f48GpxQbWt9rHu23Kf+uundoVEDAYZaCxYMJvFd3bFmr1MPaFnjTExMVj9zbZ4
06F3QEGVHGukT8s5n4zp5OL3i0AZ2r3hc3IjGb4U08p7LaC+CSRCY9nAUWBb4EogQ85P+TE1ZJa/
uHfzGjwGc+GDpNY2Q1ifoAoVeMREgTKxsQ5Bvl17Hc4qIYmGmNr5MCvvs+S0Y9akQs7PqDdHVAx7
kwEPNl+ImeOpZHwvHMoDuu5YwzlRZyburTJ8mF3wa9c7lqRkRQSZ5nSiwqwH01PQTMfO5FeQotcV
1t4Lhpiqv5P2ss8ArMQHEpEqvTcM2NN16B+9yb4Oh+nCXRnPVVGct96PocCZHv3xS3IDLBa2zsoC
2dE732lu+dFkpfGeZqld7JBKDieEv184Bsxo2PIl2WrWWy1mJ8qDGsJvGSI3NUn4Ck58PL9tq/UO
yM1PjVc9aNkdZn99ACprkgF9emy72LQRegCwlt3etaprn+n2wmw+6xW3Q7m8FsTKHCXiQ6p5KpRy
wXSqccpBxnZuRIrGF+WX3n1dt0Bf6UCA44xSdZRlvPE4KoLyRJXsOTARlqhc/aavCDsfazTFgdWz
GMufYltuZKX2mTs+Tpb5ZAbtb2dbLwcQ0Bi9VRPRIt23ZxsLsXz5qTHbuBucjzTwGDdc48ohInM3
FT0+2bn+EYUnkApqf6daZoK2gdhtSq7cNPhMnVqyvm4nK1/REFTjciKR567z8hvZdr837PqAnNMX
7+s3fTZmtFX+gf94j1Tu44JvtZeBhE5hIKghyntVgIcQrLv6BFlM0B16CNIdDoE50rkm5VDqDzFu
BFKjc9y2z9LZLNCkad9jdovDNL1t2/LGKnjMsb8Uu7kuqv00bSXCymyv0n5EhxCyXQk2bkuqNSbI
oY8cbq2dHNvPMbWeNm7uhhubT3ErUL5zM+aEx54mGzxYD1kBHYj+rXHSabd45g/YwZKsqkFPmba/
wk5d6uPhj1LZEvM6VslIYNOupE5UrCH9L+H8UzQobXrto84eizvh91U812gsKHs9qnr5Yf/Xx0FZ
BpVr80MZeEfIbhaj8mQgUIzyTsfqAnM6lQE+jzSk7o0ruK/PygmSjn/ZSY16RS8Mng4mAYQ+NwQi
mjvaDdGKzCZD94XW15a4drvcjrdm1jwULKTF7M2+5IFrl8Yegmefzyanc+WyJWfjIV2753apPpnM
gEU6cagoBiGahNFyzm7tnt2N7pCdRh4ddfC9HVkyey9NX7bVuxsb77sh9HVQbVxVzf08dB/9iPyx
NWAiqT+KC8l2Y1lPHaqyOORSi7VyaebIU2PnLO25r9NbJ5yuh8U6y0EcbWfyQZffqZI299XqPVFH
/TIHl6B6GpWbdfoup/xuncZTI/0bKeW1W/fwPlIfnVzcDwVIiGVVB0KP70bhfKg6e930/Asj82tu
LiryTfsMWbo3RwOYOfxtrbN9yrVa4tUC6S2kmI5bMAMabQc7N39gtXbS3Q5h454Gr+KWobJpbbM+
JkcaqaLK7v2GTD1sRVHqTCfVrUjcreGd/cuODddXoFz9Z1fCP5mS5yTEGOaX+lHKy2B4cYdi/EYw
PnBxSHe4a8oACTokJLGuZlz6nDjkrcKzyNuSJWzn4yyIrLFQrOoOce6NfsuRUO/sdXi3siCP6ex6
zBawOd8fMx7gs7/Phr6O1tbuk4EgT65TB+ZofOqt4Gpc6Im/1Lgk5cwF2KYrLOWG6mxs3rM1u9fV
dJW2w/cMx7WUhRMrhLxgVGTCp32T7vMO7bNJOQnxJmfMU3ci6P7cTPD51ceFPBsMUcIq81PX6hvF
12cF9aHsU9p569FT3Jt9iminwC40pk2GTFqCI0mgdaMZz2sVdnHhqjvtjVd2tpw27nj0OAeq1i6m
gPlc216dLKLtYzRyFPzCjLtG8Chb67ewVR4TSszpLQ3G0BQaDjAUsZLHGd3OPGfXcuTh1LhlBPZa
EHPvP+ZkBuz6LTvKkGtSwfqkiH6QTSVrscxJrsJ3ZbivvqjgFNIbnxPWL8yHsC6uaB1knTIqGN0W
VS5Q+yNVametECKQMcszjCG9GtsHMEPAnB4caIGJ107x0SPB2Ni1jSz7wv1URIvFEwuEGy2mdWIK
h4xdpuJpDMjEId7rTTTWgl7HSyb+1+uLTnedCFyW1PhdFkPprQYdALPcYz21gTHVeFRhjovSaofr
zJxZvjvEObPvSTxVqX8/2ZN/HNLukt39YFmO2IvGewllYJ7wEK3xNnrEolotC10huB+b3ozH2pEI
wFnrBxQR9ybaiwilbbmXAvi32hDbtf2Kux81SL9QMKAH46iVl/H4TF8sKM9Oeh/dAtAf2PkvvA2U
vlYE+lflL8RTj+ZQnXK0YpNgGbLRBeQr8rvgYfSN5y2w7mff+RUiMHTh+JWW0NLaYtCw/Jtx257n
0T+vNT2Xnrzo0y9d7XYpY8vg8d0NAr41Nz/GTp8mJIt277/1en33Q8sEb1Trvi4LNgjir48FTU0I
TTLms3qF7RD2nATa0tEQdtezbT17mU95wtC+QyPcziC+WD90msyz+VTmzH2d575srXrCUnJyGnUy
fOhBtR0v26Rsi2cjN27nJnvJc+8mDQ0W9vGMEevaGu5CFGaRNaDd79ozwVEo2yqDx3BdRMop9qYC
Nh6WG69pKLKtl08cUqEcXqiZOMLNXmEWemxa7q+wO8+ecS2t4cX0mZYm0A2zZGi1vDYFrErvN3d9
G9EnRYPTQKAN/gKrMMZ8QuzlTsRVmZ2RKPYxtv+XsWJaL9NzDsun3PY6QFnJSpsx+tv5g0vxkmm7
r00uvtFgHEc7P89tfwsBDOTZztEcjF8t0GpsWMbdElYoWeUrioyoaqj8KpMqX15yId/afgTptY4L
Ef6AC/KKGNDrVplfrlTePjWz56n1rlEHJHzYEDPMhhKNyTCDr4DVpqG7t3wVtxtasKXyz4Z6H2e0
f9lcnWmoyulQsSOz0N5utEzBVFf/IlX91Ta8qwqRC4agV2e1Ygpo7jQjA1hqwN0CIV/XU8AjtZDA
Cg7EmbK9Qz2yjGFhzO2GjU++pheZgdNezWX4TJTyYQjzRAn3sTErFLzuh9zQ3SFOP0m2bt9wj6Gx
PDvo6rRbx6JDt4smRoltSyjywlfgo9N1znrNjvhY7owtA3Vo3tLaPTqOy7jz3faQWARWIxbfitd5
dD7BPvxdvYxfnMpPtcnjO0TF6rmPyg+S1vfviQr8rVBgQywaP8yEyURocy2Cx8ECGqpzKEUFQ5yM
I4HMekE2lOEGKlu5W4sPs6qqZ3apl541hKMQDtyRUe4b91UV3MpyRutoPuHlewRAjfuLdUpQLLeX
7PC7Hhva2wj5TVgnzIJIkS3wJIRfJmFaclmFhnWYq54J1Sb9e2NQ2ZT+GHvv4Bgbk5SxvfmCk6cL
84dL/my2MMIId83xBbAJrBAxqxxeswVZlVkzks9/2pySkbdArPd9fcy79GZR1VMbtuchNDd4qZHt
lNYhQPxJxmM5AdfUJL/6ln90KfoKbGqxwtCE1DbrK2Nx5h2cwJUuC4i0zjKSbG7Oi2/A6qzjW9YO
r/5g2wc6hg9GxdngYWPFeXbqGU+7dop7z44KyhN2qA9znHVTmczO9kunpg+TvuTHulwtbgbLOrOy
PbtmC7GLiRPDUBGFG6rxdv7AfX2vCQc3Zr69KezpKLFCHmaZPheef5V2zLthftNNBHg503zkYfai
KiB9f71S0Mm9bSUXAN3KM8AuNIXa0GcHKRTrZ9x2DtQC/2NhHgfFCiEbgja5PTR+26y3UgaJ4Q7n
ZmBldcudMxgJHhILKKQ4GWTZIhLCfFOGwXwwbBLQzHW4X7sVPpdhMlzWI4rqgxdyUIR1+zgZi4G4
V56bfEU6yPvY5WbIZa+rnej1hJA1f2GoisRoJ7NY3wUzGSpBbns7xGUy98Z6QiaH6Q2unIYAXB2u
RqlXw8R2sn4Uq625ba0HWjCPRu59r6I4zQNcEGHlEWysZlbg/y3XXnUIggHr3cTtz8rcLeJAnyNi
AOjWeOKmpEM87sryqlv8W1izBHNcjBGWsHrxtvRNQnJBmTiS48/sGKy3flW7EMFEnOZLC8Ovuygv
0yoJu5B10DOYEWR65UJ1TghH41EE+yKF0HM8Ennzp5q6Io4txaxoB8DG1uJ8eQsHiDOCbYqZK2rj
srGcAYNr0T6SaIwmmDh54GE70Mloc6tMGGeWcecNvRetpXPb0fB2MNLgESckR1GF4sGcUP7Ibvud
9bifinR4HowyiBClgs1lOVvIXDykrnuL/vsg84LTDQkSoI46OCWH7TSyLhQkMzXjzD5ery+tFf50
yGKiqRY3bV4f7czl5bQJkc673OWx4Q/Uv7kPHkhh1Jas674zwfbnz9iTvp3Zfxo758mq/ZeQmXZn
MSrYznD0ZufOv9CDbDSPWlbvoSGeV9/+Ckt3xWuTnjdcTGzg/fukMQV43XLvL3SvSasHbpv1vcIV
DDadr/jHlppxiyc7pcsy7vwcGDOVb97Cy7qoirD2xUvbflshv8sUr7Zbv2UjEPmWtnmSpajXA2dv
am/aOVb6xVy+7Sw/VYeW1vQdHWh8bXhHP0D4UP4unDQKVHCEJHMOYeqBTWxCxyBrTKK9fi0M+0X3
61WV1iC91qPvtHzYJuPxwLqzKh5Di+fdKQcstEeUE6Yb+DtQ8LT8DCh/m00iwREmh4D5SpRTj82T
A9MaDWruRbZPK4BVq3tk8WUIDv2zxiUh0Y+m+XwTFPa1o8OjWFgWLP8+dQzAd4+fUeYJY9BZIjfD
9BkX7IgMmeJoNNkp1P1dRugIcFiaNOs2fYOTyGssRe05VOHvwiw73JwlevnlFunVgQ4ngRHLIKGu
zDEAowKsjfRtdhDH4ULYorEYXrtJffTFekPAMuVHg2z2vtUBipnFbytr1b60maJgObVpnmkAHxPT
a4PIITLbqpEjIxhnIWo2TpSeOXeUj7Qn8z7rIqkJ4yP6qoi7ZoAkcPJ5V8yDEamMmO0+XfYbYmbM
IHDMBnJ7nu+YcVIDDnOc2LDW/tss7PECv7B84U+n9xZ8yG6us0B9ZRZioTBo+Wk+teRFzrExowrv
PfOaRexoCkQKRj8nXV1/ZJM3MjEzDJRygXwzzIOTegVpkSXlXGvB7dCzdBmiyW7yOny2iZCFT3PZ
YnFlYv4zzD0oQxFRMYaYp/RVZAxQbmafQ7NlyK0gVVYfb425Rq6L/kAVDvdTOfjfeq3KGNiOp74P
srpaC1ZMV7uos4I62DdtLRNRFl82oTyRkRLw7rWyPzQtNVTLunz17H17AMTnwHSuPc9hnU9LmyA4
Po+eRM9PERDDtpgbYl3H/hPIzIEBwpDXGPq69solLpDf8+AvdDRWQY++FkkXeM+xMzggizQNvy2Z
B1CFKnvh2kLAERprNPlNstmcIUaPJMUfaBSrSjheOUPcGcYddfA/zurZ53JiuXP7heOrRzbnOMV0
bOsC+cEADgLD2e0pACgjDrj6gaNMx6LsHnop1kgOLj2JsiC8AJzylyqdRxcP1q1vOc0b1TxBZIQM
0KbustumWmnM6sS093uq4bk0B3wpzjNUMijIwrmiK9eIR2d4QGnT7VO7XWLTm2teIDNQp7hClkxq
HkduJq9Q56HcJndz3lHOgwCkovhAbcUNgZX+s5e62Y+Ar3skopXrelFLuB822zqmzZTHth7AZhuc
CH2Lr8otrIleHtPdNyPiqaklICHIp+7YVfb8QCksqwvXUQLq/cNxqxI32DCnqPyLS0WfWlD4+2x0
132aju0xXVuUtKK299vgfDoj2skhB+HDjfNNsduKtgyVwKSh0i2v5prx0HV1Uz4+1Fu5Rqgf0FXT
OkM/5KKzPyu/Mn5Pal7Q1DtDcPZcOcSMusN7C5B3rFtnjoOMPkloysn+BfA7MmUUiE7EmPZnbODi
Pp8qdTv6ZfDprLbPO731aCUMQz6TElK/LrlTXxf4ppkzagPNjZGpJK9Ra++UnV+eOpzeB5LUlmPL
9X/DJcFuxaOGocenBdOG+ahbPpRVCYP2y8GHo+rWmy13uBEQNzKbDei5Vi+/chsrvZk2pOWVfVGd
9NlF2T2WR0FdVFK5pT4gzEBek8+Bldi25/60C4KCokUDPJuuJkZx7uhJmYq4yQbv7CuwgK0s13ct
BhhujzHFCbHtr8tKjsQgNfLyJmM16IV4H1BdAkWF+EltU53qYUCvUHh4YwMmTtO0gnslgeLTPLCO
doXEYGnE5b3L10f+ZJxNtXWIOWnCqZHtESONAMyxuas12/9R1513KAfezqrymu9JjO5XMNd6X9JM
eRi3bH5uwHDuvIDTmbcsfeL8bm7gP3iADwMGV6VYgWBBkok879v+wmXLhare3jIuFrkwvw4aMzz3
eUYOp1IF8QBZtZ+LMDhlRWgmxE2yZyE8jMN+Hq9LOWHe3+bxKtV1eTP2/fJnOgLp1AYudlQv1Z0/
4oNIVaPOXk2LU+cVATUxYrnjQzOubMMxUHl0/q2dod0JMSckdlEK5pYaxzNo73ld5Yi1bxNPBCe4
V7IvtpdRCkZc8JE47+V2hzQZPp0B9mS1Jr01c8BjoLH1mcRvoPaZx0u6meIgMqtFd8dOO9npK0I7
pJMktnTnVmpjbzZkbwwt1K87O2ZUDhjczaozOS/d4JfNJ/U0LbkL9y1415wU+gyje4TBfLqhbT49
lLip9jicckrBu/RK8ATHeCrV3kxXkUgrZUnBB36TdeF07+DDTpSvxVHYFc2fRV+cCKmqcI0txZ75
fj1MZdb8atIANgBR6L4Zcvvk9EreaZlybV+knBVGEdJ6bO54O2VbUEubTJvlH4h9SGn+gKdTevnd
X3g9XY7dtcoyf4cP0YupSA/PYcX9WqfECAsFYk2RqLzR0JuEJi6SZdQeneuhd50D8uP+aLgAidW4
TnGpPcQJhWveso9s6IRdil+lX+NjqIq9g1IFO7xs75CWPwSFMzxNQi4n+HDYB5T2aUzgF7JZDMYx
U9JQRbPoUfNX8DcJjjkOtwk99LRfNh9/oF/W0P16CtHGmBWm+ASutr9366zB/TjJ6qYJEGNylVax
yFP52adN/yhpsjzgx9SmjCETdU24Ao+a7rsCa9jpdB1ObWeHp9Xp3YSYo3ktAbjaGjNUWleA2oWZ
3g9G0d0U82JPXEdzfZjJXU+jKTVoUxrxHqdQu/n6a/Eq99HgEJGJoQd34mWa7O8TAAUOfXO2QPoo
W8di5XjDmwrSMoyb1MdoLLPZpO6qVNZt1qQ46HumOiB94c+JUFOwgs/OjPQB5W8eq1ZZjEicBgaE
jOfu49aGTXD0W2mEu6Cb+ifCXMp3nMVCn1K7qfM9F2mItNTyK/8aEUJp/JpRhTm3tkECxgPlhDVG
wo2m+7vCrey6QiLA53RFnMzA+OlsckJSNmh3QKXBRJM0HWzU90QdWYbIJRw40XK5zCQfaHe5WJK0
/9K6U+0m+VrL7KqwKzAQP7gESarO1t4+w0vA0wbn1Usp8uwz7ephSlxdho9EYiE6WzsXldg4XsyI
yGC3MKpt+iPZm9gjvZ3kCu939tA9EcfKNFk3wSqjYirR57HWLJjwzX5bd8OYNQNc7zpq42euM+0h
ClBOfutPJVB0SZVT+5Rtl5oropPL4CbIRAm8mgXWO27pJm7HJkg2s+S9NREcdMlcD30HJDQX0ylz
VLFFuENIkdIWdsIE9TXxHMHS8oEyzlT2fpAF30ts5GSdebB0XbSlXfY7q33+1Q44GuJg4pl6KPv+
8k20ZIKRWkszXNOfNbWxri6zkSFVHzyR3qGfbbbV52VpuJilN9Kd23brZu/m3Olg9+sc+lzyDx4F
7oJkSmWkHu014hRKq2olSANDCSgTh5QlFtllugiyMgc4yQhwrZ3aWpvZyUjDtrrymRdQEy0eZoY5
wIB7l3OVXFJBbKc6ZKN2iTSzLf1t+stWJP+NqF8ecZ2JZ8tL46DCjFB+9f6TwyiW40xXlHJnYxA7
+PcMYgPS4bKQu1u9yyvykYi4kOALPrJ0ICfMj2FTn+atRHTrRgUcmEvXZJ3C1uGR/XuI3r9/L/+R
/bT3LelYbaP+9p/8+Zv3YyiyfPyXP/7trvtpnsbh52e8+ez+8/Kt//uv/u2f/8h3/uMnx5/j5z/9
IeFIG9eH6WdYH3/UVI1//528hsvf/P/94r/9/P2nPK/dz1//+PzNaRoXahyK7/GPf3zp9Puvf4S2
R2M8YWP//l9/xz/+wu1nzfdGP5/D//jv/9dv+vlU41//MGz/L5ZrOSTHElVom4FLQJ3++fuXHPEX
h4TJ0Cd43gxMOlP/+LeGuqicb7P+4hPSR6ACTge+5l46+1RLvwlf8/9CVWZIcWLAF1zMbOEf/+sF
/tMH8X8+mH9rSD5oi2ZUf/1D/EtY26WTjd/NHEb+uC2sfw2jnR2AZwBpjobrOe7L0/gMWf5UvHRH
n1QGfOYAjc/zixGL/0eSJ4TmPwe3UQ1oe8IifsGxAclc5/LS/ktkZB6Ga7BmuPYkCr8KjQNcdl0b
6iVAyX+YHPU+bb36nRVa/enOSJiV13eJ49XLc0m//W2GG+qoiRx/VCQKMPzzMFH2xF+xvPKTgK38
TLWUfbP2i5x2LhPoW1d7zX3pkq6xDI71xjAL2dyLPr1eatE9FTJb3vIsEDyX3fHJxrF8mAzRHmfp
giUVGlHtuCJPjiCu1myXCR9UdxlmJg3kjC9k+pOHgRo6nnDVXo8ZXbkJF8j83I2teHEcf4vqtehv
a2sL9i5hTYe0R1Rz+RHW3rcXecyMDSNHU4xRieE98dZ+2k99PfOY3Sb3GQlEtTel5LjLsgXB9iwQ
Cq4adjEvWuuWxKf+jlUBlHEIW5VYXl/cDE0xQPmR0HpwMs9/WNGzn/LUyb6zJbNQBnRNusMrOO6V
YHXQxSCSZWqtZ35t8OjnGRGolH5vkdvU9bm2iopdqjaaqLZgSrp6q343aw5CDXG5MAk27kFMqnhg
511iZVorUROTaPhIKh+lnMWVhTDWPtAUBlpCdhtsCjsZyINdIAtL8zWNGyuv400PKqnItwP1s5CJ
T5qZVS+v4eisB3PT/QMRMutV1/be1ZwOmFAdLEr96Kcn5Yj0zarS8J5UI/Vh8fxHVjDI6XZQyjmb
VmpdU+LoAg6629WklLqnBJW2h6wxEJ+lrRlp1FWc1q4Xvqpys49UHmFEMUNdffqO1ImjfXwBTcFK
ZUo0JuHs1Wd7EVjdxsG7EWLqCdPIGkU6kabzBLZca6YoC4x6tjroc8fxIK7rsFtcCJeBcVZyPPAz
sWC/80LcU9XYGYy1e3EXCEesV7UljWSipvIhB4O4VszjT3afrV+T8ppnz+8KTu4a0c7ijRpvu+mh
XINhqp50VnBYBy6z0bFiKAEucrv+I6g8C1cXCAz6GwdhdWFlwzPLnXvtrQK808c0H6KZKTa1F6XX
ijzR6EcPozuB4QxkcGCek4QK78fZ4xa+aPZYz/krIDwY1t8XbVoNXqVO9D9rWft+DLnXP84G1+ug
fwjvwyMF435jszF7UbMIY/pAFFYW7OEaJVTTeUR5mXpUJ3xwknwFrrbaPzK8dhum3qlElEQi7HrP
M7N1r2ujHEDpQTjsrZz3lm13Fw4xu+5A/+igQaOkwXoQJ8dyhpfa8+8NY9OCtuzguJ3/Pm5Vk8aj
3YtzLnojRAyxoDl2G+1c5dYlGkgif/+h5tvIsF4a1Y2wlP0hfNC5+41cT7BR3Bjv7UJZJ07/TBvE
S1njrSi0H+kmy+G2p7FXETeg/7sSucoOlTm5zm5lapKxk6bTn1tqYjcrw/yoWyHeGjWE+E2sHLqw
yrVzCocggGbP1BVMjDHsSuEydqVAi/rewyCNpCdtAkyHWXXb1Kb7CIFkvYU4wN705g5ppMo5/zUv
w3jwsr7aV8HktuhmV4JLhOoNyBCezDgsJlCKXTkXwa0OLi0pYWqefXDP4OCsxIjcybLuvlAl2m+k
eNnBjqhC/6cTbImNa/YPLrK2R1qi2g/E8d2Rl8peWDKk2okxp9i0Zl8dMSdZ6S2yaz6Jdk3h5VZQ
BxJwAPw/u6VESNG2qXivoKFL/DQL/hffUm7krTgowbIGJOoOzv2x25ljQ8LpxLOgCNsR/YhdxH6R
NUzGCzCWcvX4ZSklny0nbe4spzXuFejZw+WQIiVRLuK+9Nvh2cxpfmUitJFgLtZ7xvHJ42meFV7i
3IQvsLlYr0air1AwZuieSbfYXgL2gWfdE5Rg5f10ZQeCGMBOWs1NXZvcnlnJfphACVXfuvPb94U3
HBZyIdhsqkxCP32vfaoGimjBm4j540PMHhjQR/xfFNzyX33zxTQKWpNSx87jcmXEJf1gq1/somLB
QxtQ3Qw9eY3HEGo/TMbB8eLWL4Krue2QkRLehBOomOBgE2pDjfNkWd7DhCXoukFtdyC8yomnJjA6
FjZimB+ITsIHoNZ2+/GbNfwxl0688ujtb8re52xJPSs8tUEDSdNTZnYf9txVwP7zrW/j9IuNBRbY
4Dg5kA1eIWFmbzKasPsGRw5+e6tJ+gg1u8uPP+XF08yLvlWume1LjF1HTh04WznL7FCa6Xby+9B8
zqasuGlaoyMlIyu/CmPuX/USkChJnpd9BZJlXG2U7D7Pkz+O+E89vICFF0jsxgQ4zOLiMLN91wYi
7eVLFnjFG+xYiqm60bcppPNHP9f2g7NkeLFs2R5QRFq/1yXLfwdBRe6OqK3ljcwiQR5KFiKdGMRI
dBhIYKwMe8Qs7pi/pMiQJrKEGRc1u29+1Xrq7jqSjuodO4dwDxx/+qXMw/EdTd/w0mzIpR4qxr9n
tx/dJSoNU0IzceFaWDyy5sGgHh5nCK6GC4Njqhdi+FHxlkpYjzWiiiqebE1T6ObXly1UmcK9qudF
fuiyn2+HNKtP0NDeQodpUHEH+N1zDieFtLLttzYSljbO6epiHPSz9o2L1Yiadl5vCVpY11uSK8qj
UWq/JqJt9AQ7nFn/HtZleupyzM430+QRSeIp0xTc04D+O+033ZVkNFpPfFRDxmO0ydwzrbd+eGg7
Ta3a1k3ea0PMEZfpalz2Ladil2qchh2tlp7xRQ3q8r3UCuwf6aQv4sUItzHi1YynwVqdF3IxyFFW
M9uiMaXiAi+o/8neme1GjmVZ9lcS/c4AZ/K+GmmjJNM8+Qshl1yc55n/1F/RP9aLyoh0c3OlLKP6
qQpdSGQBhYq4Io28vOecvdf2X5lpTDd13yvLpucgTAe7znGfD8XwfaLCQpRfBq/gb+mNlGLM4NMM
cw3Xtng8bJQRmKiKtJkcnR+WgcYw4P/yK1+6EBZGhIPi4c+z+eFZ/Ag1DgDGsmwF7LymW1QMx+k5
NExSuKscxasYauBl0pxAmR+nzJhomuaUJuK6VDLPVOsIM15y75uxYcBICxl5+ULbNBvABg7K/mYt
tu0JDrRyRJye11NVsOYfJQa5WjO9+/CAj4c5qgMMLd1qXIpmk626jc56zV5WF/ifLtpLtBInyOPK
nGn1zwp0LtvM31Y9SnUrxlaXR5OrjLbpjXGWO3wWFr1b3KibaP31L/YBTP9qrSP+eKdliFEEa7FL
r3X2CD6ZLp7sEKzKFjmFW7vDEgNmtPReNQdhHhqQ0EE+duIP+b2W+vVWq0dBUmFkdJIBw2Ohr6ut
sek22hr2tnP6kpXfntJ5pTltGV4zEarmjOM++FGpdK2o8fhR50umhbPGQ4rz9by5iV16O8vpKdJP
vBif/qSaQk1MO1Nl+aOrG0bJMwXzHq6OpvoORMcCX82ivGvW1olsjk8fWm3eQWxLYQM6vr6c7/ow
BsypzOt+KS/1ZbjkW+V0O3klu6mbXkruqRflqAbnTTRUWVVVS4VhT81/dEtlyAM1JoEQ64+Ezrhz
lWW6Aib495swF+Frldf5e/Nrx+XXzs1/u1aNatkqj+m/b9TchPk/1tVL9vbjH2/5P/Z0WX4cdm3+
/Of/6tlof9iKRpNbRcVHiJnMz/Fnz0az/zDmjZmWDf+L7e6vhg3/iGHohOCY1FN0/ObIgL8aNuYf
hIZbKhuvwoyYDVj9Ow2bo8QDBocKAAvCuDRyQplwHL0KWWCENsT3b4F/ZibQB+wJx6nkeCJ0FfFw
cJM++SDNu9fB7sZamk2HAoKEqhEZcBzikEhRnFNWfoMO62iBdj1q61K2VqDPFoqFUJNuAX3nU4HQ
v3+mVJMgGZl4M51cPDIzf91hJHgZttql78hPk1VxVTPnWjB7XtXNUl3QHT6RZax9xNMcXCeNKFPQ
kRekXtBatY5TzsY00XNTRlJXM6CTl6HPvV9KUwFJrMPjcqb13XRJ9nu6pJpHQI6estkkVU7JpWiG
VjHYy/WNRt/jGxV0eZHVnFU3cddMS18JJEyZkdWihbeGRymTFKaw2bjq4tG6t40oRimIavcNmkP9
WCNHyh14SXAJuiQfUHYGkmgXJoFEkTtUNp6nLpvb0mUld4prgaI20ONQx4GDC3s+q9GUriJ4jyCp
Gck852netVuGjuZTASIG/x6zCHf0aPFMeNUQZhVW8ajljC2kUYue20EG9TOXA31V9faDIvueyg9R
+NS8ox5c16VJIYIeL0PgMsogJEPP2tZS385H+LoLnY4/5BKatnymiRpis5T7nKiwKi8mSYeKgVw0
oQ9mT3Ara5Aa+oLZV3DRAB8YF4aeUzF7RYzbqm8fcj9A5srZL3mUEjndS2oGNkK1kVQurMayEYF0
gXxfCawPpeg1aeVls81/krRubULHcktG9Re5bFe8MNkcvi2V2VMwxtK1kqbm61Qi2N9KmhzuSezg
b6zlBseqxzRk36HQpQfRj4ylVH/ahwYjvzKD8xwa03mMHhBZU1XQdhFec1fWOdGuCXUKxSiDS3SU
CmIpS441R6vi7iKaNH0/mIxQFxCl8IvYKBaXZTWOd9hC1NfWVsNrxdcHt8uN6kEle2LdUajdsi6u
HNVLtRpScjxQSnRIuRbjFGJY0HTg7jeK3lgXptJn2HekRDfWYzMjgqpwLIlzGLiVDbFaKIeMKAvO
pMYvHmqDsnBZAnHAUlB53WMU1fGPaYgieQHXHPY6vq/6Ioha/V1MZlcsc5iJ51ZYvmp6Vj7qgR6t
dYw4F2Dpw5p6wIrPDNl6IAkI+3KeG4w+razbBv6A0lnJe4AeDGBRv3QXPu+Uty+rVpxjwIruUkhZ
uuuHWXcB6xXzaj+jscMKoZtdSLW0LI3Q+FFEULE1xOHwISx7VTXILGIhj3D2wP/wz6CJncywwcM+
EttTLQfIGtl1iEeSHPspadaK0gWvfcYEhS1tYqiZRp71MvRlfYWEuPgWf3TGan8U8aayE2PfRFJ6
JfRBveMRKHyKqzJ4iqu2uooMtX80e8Z5i1Zqsru4MPTbqatzkBm9fC6rBuTvgSP3ThQ29P9hQv/s
6FNmbtO5wZd63YSzXTGAs/Y6zybSMuC0VDZDtUbuXWTONNg5IkyAXR7/L8U0upCv8ouIknaDMzc9
k2XQelNQDxfGRzdS0gtOLW2YvBTeTGWr5sYleYri0Q9tKBrt3NislAGymRJgJG6LoL4SKu9RkWT+
upo7okzp1PMuivQzXdKbvZqY0+zIoovKtFRcVXNnNZHGftdpRbmp6VgvjLRul43uc4aJZdPosPsU
/g7Ky8hYaiyL80nKlU3hJ9MbabTC6fusehrMKr/3tRldiOMeER1K4XeBfDhf8HUw4EX1wx7QEgGi
Vh94+wJta0FjsZLWOifQuxiU7lonOumtHUNjB6/QvMtyc1agKLnn8v1sVoOvq1e5aZUbC1OtW1pR
cR6E43St0U6/sISFLLgsi9ucnxmlEu3hJhVAFo1Gei17RVqnmYTTA/NHgjcivCptVXI9rUxubfbn
12qSyptc1HTr1W5CUm/hg6eMQy3ak+sWkRpLaeld1inaNCRttnbrN3EA80XJzw1EuNsq6UdaipH6
1ohAW5p6AOms8TpvE8UmNugeUto6nWrQHn5VIW2d6pCdF6rVLrG8chVPZf6oBCNUiMCbLvUi9m9T
kc7Uvaao8ebqNn3UnKPuldob4fcinsVTLKBtOV0Q0SWlYlykteptairUswymJ9w1e9oUwJE2qYns
ymG3QpbrFbm0sUt4G5GkUw23RSZtUcckNI5TkiwqT8w44roQD0lfyynGMBQEVLN11SzGyB7H9VhJ
4nycgDrZkV1e0DFsekcLRctcRWtnxOQwtmTi2f1Oq8YAOR2YZJTTSXw9JLFmOEgDM8DmfBRn1otG
NrgRek8TU8MLo6GvsLCmCW+vjHD0phZ9twWoIDtZNKSPE701BqAaG5nTDBnaRS+0Q+GGkK+RsHd2
+g01WQbNG5bOhdF57SYZjbF0m8aojDWGzxBBgxJ2+OP6GjxNINk6iqJc5gtmaWH5/vXp67fqWaMV
YPI/GIpMom6PqoIO7h9NTvsd+zNAF7Ewhm9R9mdO19+azP4PLQqoqSj9/31RcPVSvfyf//395ZdK
4J//0F+VgP4HbiibDihVmVA/QjR/VgIW6Z2c7DmhKvRUOKT+VQyYf7C1k7qNMcs0jTng8WcxYP+h
8a8yBKQrXi+TEvPvFAOfTG/RNuimRtnIENee58SHxfhAgBuaNyaR9RKX/5t/Rljp+A2XrhM68spW
aa0j4N3IG+tvl+RUOQygaSPNVZJynCYGqmjkjrGycQmDfhHv/tnaya/+g5bDb4NiGUseE2pTMAkn
ueeoIGDiE5F5DMJ03PkfTSRlLa2jRbA81UY5KnhMVcE0QKatYBpvQpo8euUwwPcxZsl35FjbdNds
+lWwUTenWgzm7z0UqkACNnBVYbYhd/6oiIspBUJQSvOW3lk/VJQZD50oi0udsyq+oLiR6B7JlveQ
a7HxjYMTqL8emwPDP4suQeE1Z34x5O8cEfzdVDSAN4c8CPd0voYniTgyA0wwTX9gZLaNrNWD0276
cGOhKantbJJVNj206X2rjM1NQQ7CTYrOTF4Q6+uvGjtJgT82Yl/Zrb8uDav70U5BtsVEp8A6DYAq
4XANv0sFqYtBXVQbI5EwlfhVm6SuTE/1mRFHe2fYEB8VyatBJfmBvvWtmm4+T3R6ps5sCiMYy9tK
IUFYiZN42XQ4Dm3Uz5BLBvtCTjp7PbVFsUTLlu2AeWVuhzARviIHxtSt4na+g1qLYiiuuuBaNmsb
iY4szmVr4L80/m/MA/V7BIAxuUlpZUBcw/54HdeQdxd4jMdzUc9MqCYy12Uv1y84auWNWmndQrK4
okHxgh0n6XRLpgd6Vj3J6rUdec13CRknwqERObI1hOo3hordOsbqv5IxoaO0TLt2ZmQDLMurcBMO
tbXCoFmsCyO3HtNRobEterDtjjoo1ca2Ru1KnYTAY9KZD73ceM+WMRZLlFv3WunVqwoLUkYicVPe
1iLrwSWmlfkq7FQ8NgJlkZqh/pa7kQbrZHMmTIfxrvW1cFcPZfmGkKyY+dN+vUdX5l2qE7E+hJgQ
BOaXBI+4eZnaO9H7ve+0PLa6M2gRPKq0KKOeSt9Xt/0Ut9ei0dQzC3zYbc739MWicn7A0EY7EOTS
eF0neXmpW3WkwGNKNaSiujxp/Kl23zlg8+EORHlJIUbqWEKdsoqlDJSNMEoL4nGTmrk7RbCltoK6
7LlqyvCy1AKrdXykdpi6RZHug6AFuFEp6Mu92jY2vaVJLzLxCBKU/rY+rzkh4zzXRCoQSM2lpvxR
dsofJWg9V6ORhXXfmitUPsFoQz/K1nqwkAFWnaTtWhWb/AJJXrZmKII4ApZiR+yajn3IyFOB0Lf3
W/uBhE3GZgKioD9ROxO1Iz20cz09Y2AoredjO6M2czPAkYoJcuqbb/p83t+qc23eGGZxDuVAActB
1T4qJpWAJUXDPfly5GqUqtIqbv9R7xtKlwn4TXqOjI0B7Lepi2J56X20CqqPtkEydxCKuZegwOGC
zeIJyDpzr6G1SnWberl6bwyTgaWFO7uyuzxfJ1E+rKogCUlDSRjKFE02fa/ndoYyKArd7DDGsz5a
qn0LBnfYJ0ww7vqGPD1LjafLdm6PVEFgNWsEnnRN4szyQf7OpyHl42CkEEYgnY25jdCm+Dg8NR8H
qUDrSmNtVPZQukmWdptyPnURk8IBzJzPYqERCG2ttkxTAU0lbeDofoK8BOEnxzgGSeCOCkuM5ygO
mxspSDA0mR9HwK6uG7CCnAsBq47vxcdhMWI8bC0BbnCIRH0aX1tlVfwAU+flkO04b2a51e4GNZEC
uh0tZ/44H1r2oyCtLqb5xFrb9IMqL4LNnfYxJqHSFm8SAmEOt1R6WL4/Dr3epIoHLetqkIVoEG56
fZamV7ZIzlW948DcM1dc2GFCn2c+UKM04mydfZyzlTwUG3IfwM5lYcdgeT6Qz0fz2EQqRb4Q3tl2
Pro3ilWisTBKDvTz0T7Ka075tJlJ8WqFTPYmIkBptvpPl/JcHMTIWIEe6eUqnEsHeS4isLigGCQ2
iZF4HlhMVz8qDhbwNtSOiC/7oIlXIpeVt8rQbPZAHyjfXLogAPFvhjCybxO1sNUFhmpxqc3lTkhA
3huZHvKWlL5wR0wRcHdzKm9Co65fsVdHT/gFAL4hNCwFsRGLMGiltTxM/aMqysuEPgFyh1FyEVV6
Z9pcnHEmIH8kRwbuz6VbWZn4sedyru+iajPOJZ4VyM1KBSkB4jiYcMBZo3nXzWUhcZrDWyKp5TZG
R3+rzeVj+VFJkoog9oGQqJJMnpxdWKCp8D7qTyoD6Z1Ga3DmZx3YPt2QCeUdFP9Oj6tiSbDpCEyQ
r2gzF7fYXJBfAr3xQUnk/DA5W9SOqEC0Zo01LSzPaH6IGrmoljHUVqYajRaWyet6NP0rm+MNyiQM
qr5R9psy0oKNPuugBL1GZtYGbWUnEyIKXTTG2jqc9VPpFDHBxQyS3TBRB6g76SV+m1l1hS/BWJPS
A1Z24hVf5LM+K1FRauHHFoVjQjJl6l+ouzJMQiezLTJ7/KRQftDkI5TO8KvZmRNj2ULcA2ywgYbg
z2ox066TrTYryFC14HeVBzIXBW0MpGxRma/qWXeWzQq0ZBLKPviQpXnFDIZrZ7WaHIhxqc4KtskP
jbuYD3hLmZp65CpgsstRx0OLlKhdeyNhIlubhr9NZqlc20vVXW2A3kjLsrsLcRs0y0TpTKTGqO2M
WXcnm756389aPL2F17wAaM7xtCAVNgBd6OF8nKZW37dVmyPQQtnH/mJcmXInnanIWN580WdvQide
hZm0OAsLfrl4UDCVFrlR7rCr1mcJZEdHjaHMDFGFWY1achOiZUfzQUCmrFiY4dR0RAgvutnpGCJ/
t8bCZIsQ8Wy1r8UNihd9TwqmtJcQ8ECuEsrNwDYOE3KEV2Pq7ZNHCNjtCBP/OqLdsUrUjnBEvQR3
Ypox7kcJtdZZMOjTeZbYcN9T0aBLr4NrvZGIpxuTZgsbwfyeZxnCCto/s91NCcyNDZLnScol3JqF
36Ctj/J01fu6tPM7kV4icOvvOVYI4HhFoEAzKidzhjX4KGdyfXR8hTSH2m6JAsRzcecToXpt0Yp7
Mcouu+6J29jpvtLux65SCWOrRswAUHruQx1frZnqZUunrm5vBroctmtXcIQmZgxvdaKksdtpAIYC
pOVsG1b4pDb0tBaemo1nRU1KrNPXDZoyz6rVs5iAFjezq+yuSwwFIvhgta+0WtMdDodpmyi1QvIp
8bVYU8vBOGvrCUupza1ZwZIfbiNyoTbIP4nO6puWDMQCMF1EYM4zo6H43ifBxLW8xvMuKwkR/Nb2
SCddKEOsgMgaBI3ZAtrNIoqyCdVPQUpjirtvqU/wPxKCwkM/jXe9FyKX5K14t8M6v6gIrllFExg4
kdvqNej44sYYhiElZhbP6kI1g3o5hewimggVvsqleA4ipXlW/WDi05Tr3I1ST+m0hTJgaTb9bZor
3tmA4O8smzT/FlxAsypFRYYKySbld8MiKk4xB/2hpin4UhkgJM06KK+kphYPlaRrdGNk7cbm3ePM
StLK7RjG0jZtVViURq1flBneVUazEAo4oxn5PzUC/7//8L9UgynWl/2HHxWS1+/YhH/tQHz8Y392
IFTxh6ZzQGDULjTVRBzyr1kk+nGGcppm6TJaSpRK/2pAyH8gtTCJ1xCqacx+SYu2wF/TSPGHbmv0
Jpjgw7cTpm7/rQbEUWlOrcYfBuSCf6lCf0RnDHvYgBAxQkkIME8M6FNnmmRsXUrF0GPAbGbHCbgo
+WEUIGUm3lnbWx7csE8GlL/3P9Ds4CdUaX4oukGe3K/Lt16LOyPk/IygpScPzQEvejZLWvRVfY5b
nXEhiqRTupa533AwL2RQeLgqcppfV2VwWRdlbz2RxnCjbcwtJ72VvlI3/kkxy4ey4ZelDMTxuG9t
fmXu77E0IMoq+hGBch2dt0vLxUJ87m9Qn7uoAN30wrwKt2LXX2pIPcLVqbs7/3ZfrX302+qVWTdN
azG5gaInV+EjbqeLEz/g3FE5WINhucFDSC9EtnlYhThaQ2kJFgQmfu1dKKt0U6LVaRa1G93ggllg
2He+Xu7jl/ltOXp6YEz12ZNx1OCR1DYQMsuVS3utLusXY0P5vidO8ULcZG60glnppBfKmmOj09wP
6/SSJOXV9IxMaf0fNNGO7jDPLZW0rJtze9cWPMC/PkjodFtMQGCd0vf6RUpX7XWysq8Kxsqk/Dwb
D9O3qkRYeuL5PZIQfKwq4LXR5ELK8KFjOHxnY5qZ2L1JVYnb9pKZMiNcKtqhz24TZbpUmvGEOOn3
q4TAhZYACQG6Gkbtv14l50+cuB3lGnZ9GakGM+TGDp6//mmPtwKuilUEFRFNSfiEc0P28Kpy4Sm+
ZrJK5a7ANkreM6DiNZQAQmXdaFRvBhJHnGAJYSo+cUM/vcCDpdmkD5fumhBGmTdfoOiIA2Rmu2wK
01qduMKjbefjCg3bNnWsNBa6lKNmbwPISm0l8AXwk3c24MlNvO4csQYOk+xOtUJ/V2FwPw9Xm5+i
A50XJJUSoS2rYU5zh/NJ/VhPW8PsAQnwX2oo6wbNN15LW1EMbR6HHKxnIHK2A3Lrke2Fm+GW9CYH
y4PT/QeyPeXTO3mw1tGd7NK49Ll62htbn3p7Ea0IqF6ORJMsqvUpfcn8Lzvcc+YHk1QnNhxLVxAU
HTd7zdQ2wGJAurAkz60rFBCaUhYbEigb5NBRcXbiOTn6Jn88J2wrio2ITbdN7UgAGdqtPImSBQES
XefD+EwBoMzEl/OclGGY+NYinYC3KeGmCdRTO/rvuwswRV2x5za6IWvHoiFKk4E4KSK16qUc0C4z
bhTvsvRujRXdvnUPfdlclOjEg+AC7L630DenbviHrvTojv/yJxzdAHNK82gY+BPUdR1vrGnvkeK8
qteB+9q/lnc6gZv5GdAxN3TtE1+Y3+WDSPg4iiD4ss35XT06G1RaUYGaGSAEu2hscUet8rXlgDN6
SMnWcrL9ADl0fWocM2vPjh+yw2WNo4eswpI+dQKG3LzscJ4LGQn18EIfeEOk2orm6eOMHtvqq3yb
LYt9uoqvpgc4/2Ho3jfr9oSmSpn39N9/AtsirVhXLZ76X99mXa9JPEVqsWCS+kQDJXGxVi3yJ/tV
Pdc3+O9PPfTzHvvVgkcHCWDVcVm2LIjVYpu9tet0TcHoFvXiP9GMfX67f17e0WbVSVNv6yW3OyfR
C71WdAUU6yKpRH3qeTp1I4+2qrzXoRx3XNfINiwvSf91g1sy2RfWOl+BPjp1Hz/ZGnmQfl7Z0bYP
t0RJsoYrS1BPz4Lt18kp9t369GHs37ymP5c6ek2ZbMhW5XNp7BTvzXm4sTbhLnXMrbeZnGQfbcrb
9DZzvBO3dP7X/vakGCgoOQHOI9yjVyUu1SZIc97QycSz5nnxHd2IVykNSPDOSC1DvQT12b76elf+
9Ik5WPXoeILBhiQsXJKLHhgogUr47AFTWQaE2y7+U+r7i9360EmgfforHqx2dCJBdB8bXco19o6y
Ih+EVo9iRCtyHTfzs5O8aEvxHm3U1TC85FsiQ2/kFaMnmB+b/jx8bi/LLZ3iAlvAyc358z8NKpZp
megIP2ajB9/5RGRjlXpsztG22pJHsIFqt/SddEW/5sS57LPvvEGB+q+1jl5T9HdhlwVtQO701lsX
q2AVMt1ayyv0Oit7+fUvrH765TtY7ehVpZ+jmKRjAawibQcr2qMC0yJ/rosrUW0ga8R7ZryLkpbu
JlkBcaTUAU0cLmgxs48sR7BscdE5owsbeXXqC/Hp8zfL2VVTZqj18ccf3HaTKMUglz3cfzdCv8yT
b0l/9/X1f/peHaxw9DprEuc6nMJPDWiPwlvZobHM5LsGfWoZ3hnV/dernbqeo++sNuSaGQ/Sk2Q3
y5bEONi98fj+9Rrzv+O3neLnFR2f3Ora80VneE88PLt6Ha/nw+9pecMn50ODguuvX+bjXT74ZZo8
MZkXSE+xBsys2RJ2Qnw4xNpg9/XVfP42HCx0tCnA+Zwq7MXP4ACzR6tIyA5rCkI3mirskdjCRGUy
57u1mvObTUVFdglxmZlTF2Z3fuJv+fSz9q+/hZnnr+cDK+tRZ8UVAZs4OhLYlasBKxIYr8mBN+Ge
PiF9Vs8c3Gb9o348uM2hSEihUeBszb2idnCBam8ARV1SYkyc+k+9b1//qlTUv16gHaNtSCwusB9Q
OnbKkgGOU2svBmjBr++lPv9u//4x5ej961Ja1eDPHVmqce21BW642Wr2q51ChgUra91YzIsYYEN6
XcRLz4UHvir2CRb0Cwlx7YbGHS589IXj7dB9L6YFJ9TOXFgmsDz+c6UMrvEePkk1bYqr7lrXOcAh
gz1xFSeeTnwSv15F1HrNqKKt5YlIrtKlt21XkP8XpOCebAN9fvL4+fQd+4liu4SJGXHH6iV99l6+
0R/mOwMW97zRn60E2aO+6pQtckHn9KV+0i5gZof8lKYPlbx89B7Ca5fqNBRPxWQsIJnL5Hx8/UT8
ri+ai5CDFea37+BZtwCzl3nqPcm7ep9fh0vS2Yr3+W5WTr/JV9m6Hd0TS376EB4seXT+DpKoBGKL
MPic5gsvl78Ue/FNXTWcHPPHrxf7dO8/WOto88glq86lzHsKIpKmvI1+2Zabr1f4eNp+e6cOljj6
lksjcUeIL5+icwz/TrLildgCjHdJS6OugJJ/Bl/+brrw3VPH0883qp9LH7dEa5jXnYAD/HF2M6Xb
v7bGOnWEtjv9/fnYa7+4VnF0Oyt83DUJCnO53D8k/neIVGc1VJAVv6EzOBXxj61xHoz/SZ144qcU
R/d57JvJCAfWrqhbC4GoT6sWmjtsPnap9FHRrvH5Jwza1yc7XCfeQ3G0RYfkOyfpxNpzzSzpD3Op
zvkQeY2rvTc3msln4eSin56SDn7do80alIXVQKScL7g5Bwo58/YT7A32C8Iyly/uIrkpkq0p3efq
sK4vT9ddn36ZcHPJOpY1IZtH9Y9hlEOGEuApI1V4sHKnajyIvfBjUOh8/RadWumo5vGyyTNHy3rC
IrWxUfXJUBz7gFQg7URJd2qhox01E20/db79ZBNlo4YbGU+abN5o/qkL+vxp/XnrjvZVaJuKVtfi
KS7fTf0qM+7s+PrrW/a7kfdj6/7XEsfN8igpCacKQJzMB6O5iwFDY8+W7ZyahXz+Efz5HBzvM0DU
gG3asJu7Vb7P+OQygRGOtSEzHu0wAjnoaK70rp90Tf+bHe7nNR5tOHJZooyTWDnati/zOWwuhIx3
EnJxEJ9qzn++vTHvQK+NLtue7ZyHH0OjJkmwCuyn+dynOrXT6gvpo/Qi1IYeYHzrLU/e208flJ9r
akeHGckvMfyC2lgMK2/9bawe5lmE6aLEm+b/6KvKkdz/ypETE7EF1BkrqnUsBq8auwmtkuxcNHPl
o42s1J3QPuw4cOhLDEjR8utn9bP9k5GroTEQVS17njIf3th+yrOqnlDZYRSbWTPoeP/fFjjaoAmp
iKJK9Z7w2UEDf5bwW369wPwvOP7y/bwCVN+/XsHUK0mki5BmV3Q+2cqyly4Rt0Xy9QgS8eulPj3f
Hq51tPEbJogoz2MtLbmDte8a6R1QHyfs2lvgemdIXa7MjNRJ7cHApXlicazBx5dKLx7dDtMx3AcW
tuZfLzVrk7yoGqXBIKoa8arzoeo7qj8mfF0lu/ieQV58zUXQoBvNWutFrUsimKbaLJ6HChOM1anR
fct/Mwr2c9t0K9AHmctko37Qtda8A1Q2QNnwQlVbFP4UX4MlKSw3IMPkrKmNDtzUPAElDtHEihSp
g+mEDVpYPu7QpygyW10/K8MieitzL6lJVLb6u6DMhrUZTarqJEKBoUKADoe+ghHDxk98MmLypDOf
YCEa71Pet9kyLap0MyqD3ONH8gNin6y+yYFkasH9BOHzbgSmeBeKnqT1JMJzuDCACHHMj8r+wvB1
bd9SHvhuplnRy6TZUP2lGJkoHt86u5SldnjQai3NLzD+jonboJiC1zWESL5UeThXEtNfS6lKRoE+
GLZEkt/QXdswajhQcdM9F5Q8gZGRDfwXqV2k+wul0/rLcZTxvTYxal+3lcfRXvaDWl1N8L6fMJ4g
Op081drmhTHeRkY+c0ytMtv3ck+cVFS08puGfl522oZ8hwXxBATE6p3wH3wMYDe+H5E73dWadDb5
TGMRaIzpVmp6ZYddr78rgrFahx38Lqe2rPImKNrw0kCfKq4aQx8BQqdt8eAZVvuDbCAy2IxR/x52
fsUZfOSpRUwbXQcoliBvVzEPRy6b7xIGSKrO1iP1q44L6Qr+WHIBz0Z+y4ISpK6YCvCYsTQYm8nM
SDExMLKiK7dwXqGEJQ0v0XLXlAbEtZKJfVToSngF6AvKD6Qn/cVAp7XIbB4zW5KAbYA5e8as/e4B
wzjLRJOB8Aql0tH0Qvth1qn8WpNGvcu1Uqw1IizYUiKqWy2wb7uxNtCxhibmNUurUaV6+nTm56N5
lqTg+JZFVme7doo8Mm+Z8GJeSIonaTCjnUlUEpHv5O5k4LwG5dqqrfSsLw18kI2uZPdFMU23OIB5
5OGP289y4Pf8fLm5YXjXbKJ+ANKsGSEFeNZLswFkCK/NNJ3OjcZSrnijkk0YRyY7exWIWxLcK3jG
8V1D4sYq7crSWoSN2klL3KMNIb8Q6p6rKdf3VlCGT505ajuFMIJLxIAl+FK/bSFuD6Mzsqc7xAjk
G60gjTAvfakHqVoUe0nRiYiTe8ZIpj4qq9HAJRFMYLTMuOPrJebQp06TQd3pBfMWQtYAk7W0tIkl
FQtStHCC2qkcr1srKZ99U0aYHJL+fAssur4VVT+6o951FxK43fPWKIhMEmVW3FtlaRKCOg39D79T
7Au1MyaoPRn4oxltP2fvkm+694kjJRyiT86r2hxdz0rIZq5R+oKMrBG+JjEf9sJK16luxFdDEXjP
fWrpq9gerHUfleU27b16p0yj5nSJOmzqSiKwQI8LX18gaBIkygYZyTS5gcQUG4wLZR9fKERIZKSZ
xXm2lrWtsApemFFJngcCzAqSMQf52Y/DbqlJTXQh/NL4EauefReIDFO6FKRdvzCilBmYaqfFXWHZ
iJEtZfxOHgmZ3XUevGne1LioLfvQlcpBex5pIxDhG0c1odsTEVM1onJihSCOqx2+XUFqwtYG+H8v
QlldB00JlClRgO3x15b+Tg98bWnLFeCwFj9z5gY0B74X9ipi17ovBn/RdPWPNFbPqqYql61Vv9UE
rmie4JGXLkwpdkw5Iu8jd8oR81FX7SPVdoXZE5GY7NNuVSIjET6VU5BzzFhKwsIDlGA9AxFsBto7
oQN4R+1ikVd+5TSQB2qTva6Ucm5GU98a8bfeL3ca2HVkn8vEFz+khOqTB0mx3mCsVrw2Gq9he54o
swB7Rm09EHSCwixcyAGqKGLh0L0v5czeBWV/KbJiOemMudvEySf7msf3PPG1RwyxO4Qq2yZoYIFb
53zz1o0P8FgOrgtw+RZ+jTYpnSjwrwpjr+CDkuxgpdvf9FC6SIn3NOt9RQpWMAQrv4guE62/q71H
DCZor8NvSv/oYd9Fo+Km0rNpQlqmPzGGP9CXwnAgkD54MPoRKmNKJuZzoiovZhqvQiS9nrpvzEvL
OuvSrYnqHtsLGaZAjMrXxODJHKKHNm/NJQFCoIcxMvmm/p3taG0SupWXpUusGjTjZhGY/nsRF4u0
MYiC07zO8TDmOmD3byoxGa5lp8oSo/MbIRHBKrXo0lfVZqoxVEk+BivPrabvUzVsYP8hZdURu181
aEWR7jSZDmu5Xfqq9xZ1GHxpIp+LSXqFubcP1eiBJkK4FLK+ROMBLqLHB+JEsi59qwtI3A1iHNuO
5avBCitXMfsKGwTDqSix7+XCuv6/7J3HcuTa1aXfpee4AW+GDaRn0pPlJoiy8N7j6fs7WbpSEqSY
UfcfdUdPFFJQxc0DHByz9jI1Vzclqr2RVMM+ldeGjpWjXDySQXxljMp+yIt7I3pC9ru1nZhklOyh
DPGpQ53eNES35ZlXxVheEuTemrh5cBQmJiNY20QHR6H6waj04zTYG3bTkseUHzBZWVlqvscofOvn
076UMJ8fyRgqZ/0OfNDVamWjR9mmGKZbckax9GDujAMKtEb52UThdurHvVmWv5Q6u5dFlHylSjwV
bddpjeFVBOzssLmvbtIg/zHF+J+TJ7VSg9I4DKn+yNlvX/Yd2d1Z1Xyap1nBUzT8woY9uOmglV+t
Rr6LGucugMZArPrGiEkcqkp5XFdSt5qJqfY5TdpSZ5AjlSPDc2plO1romubZ1z8MVnhlRvWVVYwY
n7UbrTAPgarMK9QFeHnGre7G6mQT8o4nwtSy7WJnSO7WoPysowg8VGWfyy0NlE3WpFVN4jL21pik
GlXIWINSu5LSImEL4UafV5X9jOeavjFgZ92ShkDmoQqOinTBy63EcaWhyXZq30WHAhtQr8gjNPUz
/ieZYbCFmJZH0A0iHt0/WIM2uBY+fVqgpN6Ytt+yLtt1pXO02lIcXFihdIlcsb4vebn4ILIMT8bd
6LfkDGj2DxkK/xHHbeeoi3wZuxmw4C6qevwmZ459w3BCjib2nB7kmFAxvynX8jTjo91a+lFr4vK7
JsR4tkw2CJau9c4/afWCENWHV5Sydd9qcnoXCllfIwR+ZJpL2zAsum1DIDrkVz+bNyNivq0t5IEx
VourGQ/mBIVj336raydttqMQFUZjQl703Kb7UUEskzkz1iaTMe/6QjG/Ta2EUgE/O2/soumYnpSL
QVPL98B0OseQeEKg5wiZY4KzAGhZ4RwRVvAfENK3MlHk900n+zxvNcSUhJTCblV2arovsAYU7Qlf
/TwYJf81wAf4IAvBJTFXNsYFiDBrjlO7NFPx5NQ7rFuyRHNHWQ4/a0LA6ciVnF2FQtbZCYGnjJ4x
x6bGqp8Teag+hydBqHkShypqWO+CCsWoicyJvL66sd1WUZRDksT2tut9+s15PpUbuMvB/Ri18w6P
y3Q98sLItTFm+1m1svahF8JVTuDKLhNiVuuka0XXGxAtlM3Tbw8Bg5MXWthBqGJ7FDGE5gitbChU
s6rQz/rShNUn6sTxqSxl80fbzlCEEoxqDcXHvA3ZmkOQQx6Ut10RKB8KWTJ/1icGPHdhwYbX5OAn
RkX6dWdLyXEWtPkQ9OFxqHjEBBxn81aKO+kqL3vtGHTw7aO+qe4Ik9S2Mqfbr6rg5ZuCod8kaf0t
rWP0rOgcfNxXtR5Gv+D2d45U7xvB95dO1H+H05zlakIR0EZx9zlPdeczs4s2P3T+nVr5hCvFpcq2
jqVKRkOtJQWLsI57EkmD20ZoEGwsra+5vVecmCv+n3LTztf5YF0BDCJYUFClDELSoNmYlbjDSelg
nlQPIbGimwbLk8LFDssO2WX60F6xRQfSrRQjmgi7In1OBoQU5UlTUQl5hTWTWZkIyQVEzPjBacrm
SFLS+JyGhXHVn2Qa2UmyYQj1Rh/Z6aEVio46xFNm6xea/A14Qb0aTwoQtEpimRLCEHZANCJ11UWf
IiEciVti7BtLJ/RpEsKSipxjLnDTEGB3GnQPE3m03Q72n+GViBwQuyBRIX9DoekqVx05d1pDKFmc
31cSoYSsPN/5tfkXX8hd7CbIvwaxYq3w0raIsOWS4rVAdhwySvOI0Fe23U5OkM8E7YxpeoemBgcS
6QD9j11EKG5ijHqISlPQwelCkdOcxDmFORYGN6He/Ga3gXSEXmTvJWk2NLcNE3XViIBWneSvo9wW
+iEZTVp7HebRIFhCHNQnY72hb5DcV3jn3g5THXyvB3x9FUxLPkpCYhQjS1rPQnY0CAGSIaRIZk1M
S96p3MJjuXMgwABQeJKMB0cmTfHPpEiMzdTo3XMklE5IiINrTaifMqGDGse5IaBIiKNSoZOqEMkg
lkI7ZZCl4YYnPRV5YoGL0Hr41HKxQO2N13rddWDNk3Bg50aabQvhym4WfckhTbW5Lbfps4Ob0zEz
lPAKE8Lkq20Vwn4Ih3d7KIYN6YXpg1Tg/96wlUX0KATnlrLrULjF98I3viurz01ky9tceMrLxqg+
5jOaY1eRIiXkUKtynOlL4e7pnJw+5ZPrJ7JDEiFqYQZKl1r4gkpW8F0WZqG9oxdAvoQGrdTRyohN
T7UAs6rYwZ8UbTxZVmMp47uI+POhUSf9uRH2pGmU4lRaMr8H/MDy/FC0o3QFCTa6kjECGFfFyeZ0
OFmeFn2F/WlxskLNjcD8iO4fL+ScboWzVdTJ16/Ck4lqcjJUtZo0vg1Mu/+Oho0Y3Bl76CermVqc
hww9Lz2C6mSU+7Den2LbH1UoBuSOXTuSVj2OpJj+Mtju78Z4HAgyCbrZtfvRVg/h0JcKNjFxgbI7
FApVEtstx0NZbB2swJc+ZLIdBWucGe3KzVu7trnpo8U65H0ZIZzz5ak6ppxyHJe5Gl3NrWNi2Eyz
9XYKWjj3aa/vpd6eueWPc8cR0mquCJVVH5qpZ8mw9TK/TXe7WFdBaztOengQmfDinajo7zhTTneG
kw6/yO2yv8yEZB+I1Ymfi6iLjnnESatI+vmmDYTztNZrd7Uhl8+cn/RNEEbyFjl2qnghyNPeydn8
q2g0bmas0RRUgmU44B6bdZzg+4plsDFyjMksLb6vLa00vG6MyRxNVaNYcQPXv4x1Iu2cwOz3KMGs
jwUq+E+1L5N/WZDh9wk1fI1vey4lLod16yaCJvzFVLrkS9ZFyRXSSt/NVOFlpOgILsmgUhwvxiKM
TawBCuK31NmDmsfVDt8mlk9EFZtSnzDVrePmmeJE3iZcobwkNNpr4tj7bUrKDVR4BJnIcmKNTySu
reiqj5iZ+Ygkvw2MmVb/jP6ASRNxmM/VQPs8+61zhMj/PcK0/WacioGjeMG3hjcBeSOyal/3fMw/
C5GVkul9t2oq+rFuxfewxesi3MjsUwQgTSqHLM2+KRKYT40dtHt96P3b2K7TLzpr5I+i6/iNqEOd
+5bL8Zc87vIDtsftz9JX5+9Fpw+gW04zeV0RVuGf9attBW60ho+Bid+fDCi61PAQ3ND2JMn8pgD4
0TXPKTlI63pNyxrp4eWmx0sA9lXBJZlIJ8EIrdapIHpXbdVtSQHwiEMo1pdZdgvd0Otqi9ab2uuW
4Ts4K4veJkrp0KabSWZB+sR51eVktfZ35B95zoccr3DgK6jof9piev1XLEDnOetIVYTdxF/Rr0jN
G0TfE4YA8lL4PhXEZLnsXXV+/C33SX/D3v9fXPi/FPl9b6P/nZKD/rU5Fxb+/id/OxsZfykG1j3/
VhPibCrsp/+Om9GFuORvPyNb+KHieqqr9IxP1qf/kRMq8l+YdJoYEHFS55Dt/JmccNFSopFE00yT
Cf5ASqjpy9505juA70QtuOWn7tfwNfSitb2P9unHYWMdok/l9pLGbdGoe1VQ/PyMKdOGRKomKQV7
8qD7qC7dBufJ2knUCy2YRSETuY6wkTIcE04vBrGLVlMnh51GilPmpmazyS3ri9O2d3odXCCu4Ca1
bPTAKJJh1srgLAp24otCHMQ1Uu+DAs88wwjvJLlDEW829fzAkY6IgkQN4/lYggKl7Gxjy72+G/I9
/iJ44JDSogGrRdFc7bEkLpLbLjfASDXcRljeW9K8U5xKAnxmOPNOqhdG4zP/CCW0aczaUxdhXOqY
xbRKOy7NmNPFIlKUAKYkHLfQEbhjhVHLFtpEFtmM+vjgD+T2lgXhlA7Yb7eKJbmpN8rk5Ls+TxtC
LojFVIy+WemtMz7EVqj4IkuDCC7cY40PWWkptxnWdqSpFP6Rg3eUPvXjGFzZzWh+4ryZD65mj+Wj
LBnlVV83+r4u8PdQbJjYa9V2gv5QA/b/MuTaSlewFIJdOlZgRLU22Qc1UvqvmL87BGrFg9O7SO4t
ZxXLY76TBWArJdn4oRYgLuiLtMX1CWSXUFD16A99T8ONoBPuddFkP/kCELa4715XHXelMYqy71z3
SbFFrp5+tk9wcthoe1lAzJgUYD9fiWsWxyu4kbTZbmIBS9dmB5xKMCJodUP+Coi5ALFVAWejIm4O
o4C4u8huMc8PwqswN8wnTR5aQjDZp/NEYpwCKE9CdfjsW2AgrhQo08rmjnYMELPdVieYvSQIzY1w
QsEiUEpA4qUOUL4X8Lyk1GGAdx+GfOt61pujqac9HbR6Ws14UD/GAu2XeKbklDta+blsO9KMCY3k
6ix6BGXmgzn4AqI2RA+hE90EZqhJBEpd6JtIdBumQuo9S3QguBPaOCiSnXMNJbe4KVSTMJRanRyi
6PtiN4pexiS6Gv1Udh5ZOrQ6VNH1iAEdDnTEo0+N6InoojvSnholkTp10prQChoopV43G9xunlSS
Em99zA8eOW0iEQtF96XFcIk4RDoyLF3KR9tPSVPWRccmOTVv0ANr+zGbCLrTzX7lJJHzmXAVGj74
t84kI5T5s66nAPlQVLKrdLKV++LUMDJjQ8GmM46Tg5EN4weDjtK6P7WZKtFxyk7Np1D0oeJTSyoT
3SlD9Kn6Ns9mV5O06IOl+IQ+i45WUcbOthVdLmKY5++0Z7Sfo19DSG9UNVw1c88J167JJqdP1vhF
+lnm4LduZsdYmaKdFrAJfM1OPTZcCaK7wKLxZp16cHiAksZw6swNtmF0O0M07HIMLa5i0cSDQzyN
ruIUZBiYoyURpSI6fqyMPrBHqNe3M0nxXChw9/2V4IqyUspBhPWK7mHgkyTk9pKES5ljx/q3McqU
I6nIhMGlYfmBg+JoecRKK5IXR1r0te1GexVAr93jdzt8qnut/9jLlf89bgB57cAMP2XTHN4lykg+
IoYTWebWdVleTRWJkq7agzB5ATqxzwRIj9HViPHItMpsfiURLSL6gehXQKXMlFoQudDO5wMJJ2Nz
IIEHjEZc7D8morO7cvyRV9ukRA+vRB0Za4rZvooLYs9w+bFaWiaAa2ur6dJnFftV2aVjXX2LQnP4
gU63WNlarD/E8pA8Yp3bELZDDDm0c4Caoyxl80eZNsZN0iht7wUEs4hmmI8hFvlR1p2lR9xlTGzk
ufTJWDg0ShUftZAcUUxEJwMWT2VK69kwjJWj+1/1gljcxJGeODKYKy5QGf20vD1gI6vvR0xbas/E
+uEpxaDZvkBCX2zwbIMWxgMWEl203vgfip+f7bcEaRsTtrf4tpEl47KNfKnHbv8+2+HNGmhkZaEs
t2R9sQNWRDKEGJekvDPfQ+EI/LR9v4L4DS95I4zirMKCy1GlRTc22Am7Uv4ZPsWR7Fq301tPzoDK
w0uawkvjWZCJJtXo1VBUa7WjVX1UzI/vj0b8te+MZqkdBBG2eyPg95ujT+BfEHwsQu4Gc/+x7tvt
qAUYnub1haIXBmUsLijs5+as1eIlWV1Edx/JURNdmAivz1wvXpOxuH6EYQy/BXtrYsjQPpVHo4J0
Gdd/fLJ7WUV7OaVbP6uLcKKK3DbXCstZ4tB8Lu7ff0mXxrL4cGzg0sqPqDIrd7W218LrJL0k3b00
ERaH4dDRMfCQcAMLj+pBXlf3UeCRtTW6EYaiPWpKzbO/hQQFfQtW/7qr/VfJ2qX5sCCTYUtd9FlP
bVyu1wnxtWGuuf+zRyi+6rO1R9UHLS5THqFOGuoQPpYdVgDyJdLaG0YEL+fDYnEoE13OZp2RYB63
hUOFladbebT/yVxepY1rQv6LD8Fl6fGFVUlkjZ6PLy61eqyJ/nKbQ7uK73rVrW7CT8NN5cECeIrR
ejzmN76ND/rK+GN144sxL+9tdSq1uKNTOmp688eA29feUThNET3vdP/oe7M47qHfE3fWl8Psx86S
UotaijK69YA5gZFjNX37DyYLARuKcINFpbj4FjQfFVTRgFngqtUjqCZi0NcvDeU1b5nHdlZkOenp
UHemBhMKelwL2lZvCVLcKZre7EGLL2y9b64gJnsvynSddI3FOhW0Uq9gzoFD99xfRfG25PygWPqF
j+zNNeSsymKdAphXm2DkuSnYcPfEErsyEfYBbmB6lK9lhzTS5JLBiPoSWzN/nyrOii5eFhEEhS51
FJW3he2V+/no4DYQjBg7DM9EB6zKrwHwtwfNAglMtAqHvXRJ0Xbp8S7eZcjy3FY1f0O/Ce+GX873
4gGa30q9sx9jFG7u9FRvL8rsLw188S1UZLymNVlpHLpjZx92rVx6I/69+Cti/KbMVXk95Kq5Lk1S
p8EMgNJVOdrb8tjv/vx7sR3bMgxbx/rBXLyCSu5iJ8xY9YBxYVxkXpfn25RowPfLvPXFnJdZPGWL
0ILK1MBr5KFzNe7vvejQ+M/pKF9YZk6IzPJYdF5q8WyxqCUmoWBEpAf2bnqHwHSdJp5yhQ5nPX1y
jE1xF6+dVVK76sP7o3xrLp2XXmwh2mD7RlFROipryirapqx7w20I93i/0Fu77nmhxZah25FC04vH
CaP3yyQh9rPTCwvphRLWQm5iKak1kHXDduhYH6Nh2Idj/HwaxR/hvP+3xYtrWKPwNf93e/rHn3UQ
lT/PIdx//Zu/MVzzL3KzcRgBVcRGHBO4F2iuDi4Ll03BgOMkBfgbzXX+wt9B+L+dzN9+G8f9bQ6n
KH/hWmdgb0Zilayyu/6JOdxyWebvwiBfWOTjhELUt4Cszw8kpcpFPzN68lgPw+x1HiGlD+mKcMh4
nZwy+QwvAQRE/Q//emNjcFF9PHtkd7+/1nMjhFdyGoVcc0VWwKeFjz+pii//BEJgGjuxO1ivexjY
QoVhrLlvKNfRReHecudbllrsfJU1gmtlhUAvzDusmDcQbUuvpzPpFNYT6SRXTaWOl1YplQGcr1JU
JaVOwT1MV7BUWJr90ArG/1cMUDg9QKnHYPsKUsJa88iqS7zRurBi4Nj1fsWTHPnsGK3nM1gl4LCb
4Yb51EIJ2cw4Rq/UspnW/TQn6ymoo21utbIXE+55h8Nu8tmG2ewVVdqvq6x0NnbbjntpisqrSpqy
2JXmLPlGdM5k49mtatJ+qi2dGCaJ4CVyOuLkYU4n8rSiZqikYz86lbkGkGkqhF4ZqH0NXvwtJlLY
M7BevXFAiWBidF3/E1P/mgTKoWsf1aTCZC2AB67coxfr689ZPStAur4WlY3rJzkpL7IS5dNtnmas
61ktVw/ZCQaxBCISTMMYog9M0tXUdfl1jQXt/Rj3KHsEnkJL9aNdQ7vk/OOTXSugF/0Ew7QCkeFI
pz2aviT4aCfIxhDozTgOA76FlWTMrh4a3B0VgfU0ozF9lAT+k56goFyZ9e9lVDuZ6wisCDEL3Wel
Gn5kAkmCqQioZAt8CQ4TUFNQgTo1YVZZaL+r4Co/wVLtCaIyVN95ktOieMgspashqYJkZQ1m0d6E
kK7a2SewKz8BX84JBCPqC0Cskxrys7Me9xJIrupcX8NLbT9rJyhtPsFq6D2Itq3jyb82EFfuoEVn
XqTIWGz1CnNBTctrPLSzeoU/u70yR+ASvHN8UsPG9A5zlGk3qXAkcGrtV9iEZJjDoOzAJr8EZIX4
pAJ5Qnq46RpoonZPhs1aLbHFBQrMViw48i7IUu0zxI5sCzGDvOVciokIgK5XwA+SIGd5taWiAsu7
sn6ch6wJHgqto32u6kHieATiqmvDrjkrzartyeBqq9Kqm0NURwFG41EXbkIpnR4tuW8/Vr6FsCzL
Gi8to2ZV+QSgtX1Jo2XEqB4iV5VnBzUZO+kbnK/82kkqWaT+GHBIuqi9CVUJ1pdc9+pjPxf15GH2
6z81lTM/aLnhfNJmY3qCbmB/HlnM1tBHMLLuMvtDJEm4pKH0DrxBGeSnTOFJAAFae4TL1XHMZfnG
LpPqg+N005fAmNIfsexj9pLb7Q0u7/5tlBL+A6NDgeAJOcDcYCgb3/v9FN5kJD99tbsxOQZ5rNwG
gDVfIB3W94hj6lWEOPo6jKRmZ411tVKcMfTmaSh3/Zzj6ZIk1qY1ZsKXykC+l0sDwjQuoSJNgTQv
C+/mHSTkCvZHX1ypND1wYNdpTVvGvDGKwvTmKiMefbboMSngD6kDzSCtnB9BIlJ541Rfy3YuAZpX
BBEie7u3KxgTZlvFWz9W+50lDdbOGBr1q+H3+DUPYUZzyZz2UJ6DfWkWNVyhAF8jywjWcaYlO7Mv
/B1Zh8jY0oh0AceEWxZVNjy3wikmr9aMcGcZ9bx3iLra2X1d7MCzxzVCh/QQxU22qbKo3xBVIn94
fwt7td5y+aStauOzSkfPZlt/uYX5Y9VUSo9jmtnXGzOvbgvVfpRT9SDw3CnPMQtXP+eTfhN1T0Em
u5Wxr+TWrYM7ky9RH6yVDxSQ549KchU6pIPXPnldxzB5SC34gqYIh/I650s2yJu6Zimyt75Mk8Ay
vAZrAvIQvIKuXiI/Rta4lUNp7Wi3baOs2kbzzPDOLnqc6e2ViHtwpntoMRfO/K/NxPBqEqcRTiwK
eO5SqK2xvw+TwR7XrMdVDHfFWAuttr4ysdKbyWn2LjeGLxZdHF4ku/ftiAx5JJzpk4mGCCs1Pm16
M2thCyFddKV4dbV5MUpjqVP1swLNXcJ71mYUDZm0t6UPU9gf01ZevT+lLoyNhs7LKZWnAImlw9gE
O8T0MGer1paXHRVPdZNHJb54NlKXxxQmMbMYsbnK9dDiZPiyYjWS0mj6HAUHT7odIJVN3riCtO1l
zGt0sQ4dAd1DwbRiidDW004BtfIu6+9FnfPj0vLvWNwfRdyWpYbEyBnDI429p9h4hvjw6x883/PR
Lq6OekNQxSSdRjuuIsnAeGveiWFms7MJOPQGK+M31v3/9B2I6ChAqP9+BXK/htHX8wvQ73/w9/3H
wgAbWgoJXfiU0ktizv0rnUs3/zLp/qBzZbnEAFt8S3/ff4jwFaG+ji3jgyWQPT7sf99/iOdiieVX
8mPHEP/uFI0c/MR0KJ3Q4TaL/31++VhcCJjkFt7QClwaJNn8iYuFO5e0HPotx0tMlKLrzg+sDw6u
lNdm0k6kKErxNk0a/c7WMZw7e0xvXHsWs1xUFvPYID5O5n6wJJtw3sZB3sbVSZ2/jP5nE6AUseal
ZflSlcX4LD1hCTEFll67yQ2ijU26ilfOWoN96FV7cO6ts7qE9S3l/KexCfNm1cYRW1i7vVxJBl+o
FEuqTvf9al4NW5nLHd6S1Wr8pR3CXcriYfx4/3kul69XRZcfNNG4EvQRim67tbHBFxF/zcbzNTf6
4px8agkuWndH6dDey7v4mnRECCkXlu3FBrH8I07X7bOL14TOoAxFuOYQpDsNjmoB9dZqvtGLvFDp
7YdsQBHTZVnjUrm4NkOvtXviNinl+ff2YdxHh/5ji1+Wfeu7qltfE5F7yRnwrelEU/XfNflmz9GC
wIAsnSWkLKhcIsnTIlWY8zuJt5zhfi+W/7XZ9HYpdiLE8HjVLr2mLLOk0ZUxhxL5i2TcNuNHGQz1
/Tmz7AP9fl3oP2z89xE6OYtnqAV+aqYdr0vYctHsbrxknT03G9lxI6TfW+tgb4ar8nt20UFIPKmz
Te5UGcN4FkANVIg++8snqSRTUUinDxPLixmneOEXb61N19mm62BzCfp+Y17S0gdSwlEGVu3yeDam
lknmCwOtdUw1dQLJbfgW8lOE5u/CMxVg4WJkZ6V0dTFHskFjisDKdmlJez2zMtgaW21dbsPt+5Ve
Y1c2kQJEJ8BClBUW8sUzDOowROAJdYx7O1mq31WMSoiouU6uzR/WlyMZYcfpOO37Z/Vjuh34JC9M
n8XmQVNIB4kjmlwjhlBVlpmHiPx8VYs60y25VvjzVjO+YSDh2hNEd7v2evNS/0Ks1meP9l8FHUz4
ZUgTrwjRjVU4fQUXz1WLx4rbMRlY+4J8oMKq3QI6ZBDbpFSl29zuD/PQb53G2aCucBM6SlGp77Pm
ozV+ReOBUiC/gCGf3us7f9ySPG36DW3hgj+uw/DBJWPPqw7N8zd4Odk6xLVfve1/xQTOfBjXxSq9
FymU4fV0qdP/5jsxTYOJAW1cNRe7QE1SQa1qLXrhZu8r9pbPG9HD5NmN5NH8d1V0m+9PQ0V/662c
lVxMQ7UgayfKKKlfB8AEBD/dAJ7FdMldIgBnr9mrqzRxL0ZUXii72NqD2bZApZh9KYyQPvpMPueq
UL/NgXVhgIu1Q8w6aLFYZbNQ4Uy65J44jV1JrdNZbszFRwpmLqP1epivUufD+09SvJvFDILATDMV
wJSsEEF9Pt9dqhi6Y1/w99MmDx56ORJi4XhlKAGy7zSNH+PRvHm/5BvvjsBSDpl0Jlkalw3XSIKX
GA0Q79GD3EcxUdbmhUG9npDk1aqcLtmjMfWTF1sMDP+ABTkzXVieOSnHxg4Z5efCnA+N2T9Hqr3D
W3j3/qheP0hqUs3CPNmB8714kD1E5jKATefil/EcV+bBCqNrSLuHyK5uZDv58X651w/xZTkxgc4O
PY0Vhvo4pHz52eDNTsZt/88OA0xBGh40UADRf+dTvKxA6CMNlKqCwlza16YVw9Ek4QC8Pl398VCg
tgPVA8iD6FiLzSsYDTvHh4U+nq8+F3qyJ4vugn33G0/rRQnx87OnlQARCetHw2XKDG5i4jYVpt/f
H8brT5YFEGIEXxFMc/jRL2ukfpanpZoarh0G8irSyDSIzKNucZxyZvmSL+irapxmTG5RnEE1C1B7
+dBw0RxwK1BdsxpuSK9HnmgUW4kUxbXUatKF5ejV88MiVlUI1EN/QIbS8oPqnDRUnVAmCLebSe78
kNmXSEiayuN5sRAtSoifn72iaNA0+NXC1ORgbsu97mk7AHKCb6J1vsnv8k1y79wUh3lnH7V7m4CE
+n7aQOt21av8Wb0JwBP+AS6iGPiF2kgUxKERH6bF1mZhQ9DhqkF0IaqwJEkflOwHfs7czv99fb/7
PcrzG/Er5zfFMJA/6DZLos7SuIwwaSatUbosHdxqGrojtkhW69qFD24+m8aD6he5W6U29imNTEDp
WChrelv5TZSXtjfb0aV7wOvtlb8HpMAAbUN090osketJxv2Ai7LhAvoWrgki5e/L9VC46oZ8iI2z
v+gA+XqOvay52NI1KyzmaqAmiYTjd+yHNt02OFhrCFrGNriLd+Gh+NM1WwyTaw5hIOAdIAIv51yq
DIOODgAdBOhaavzsfWyv+k/OGENarNfvv2Txy15O8BfFllt636ptFvsUs1X74Kc57jzJk0Q3Romt
X7bU3ht0dsbQqv74231Zd7EZ1qRBl3YjQA8n2YyG7E0XmbiXhrb4dvVZ6uasYmh5o5M21o2HkQ64
O0rlselKzsE6wk8CEN04vbTtvsJsxafDLoVlPlJQbpPLjbBqJSXS8HoQPobCYTdeSR58bbwai420
v3R4WVyRqfSy3GJBmLosbBqTp+nQoCfxekWotSvn4YXJcnFYy68hmrCUQJnotpuBkJZ0NV5F19Za
d7Fo2uTPl+6qb358Z09x8SVUET/rM8rF88dEe2iUb+9P/gu//6TLPFvdc9LHsRjj949BcjWH7RdV
ZkF9v8bbq9Z/BrEEgkiAnHvcfejNbPJ99KBjtkwD1VjLhSuoFAMRajtt/z8supj7ldPFzWQxIeqV
fY+izAvW7RXt+1XBFYQe8k65wCm9OMzF1u8TgT3GJsMkQYC7j6esIjQyLo6BruI1T+qVtPpDDOpf
s55mG4CNCmVksYb0RUo0eMkgcT/YTNF9A3fOyB/ff5SvTtDi0wKXtsXZnZPG4gQt91kU5fgGurFv
QgP20zV+aFsDjZSWWnhRlqiO3q/45qw8q7hYO8raTCynk3qsD0xczRHOHJHRW0/vV3lzyTirslgy
sgreglEzLq28JwUch5DClZULp883ixggIuD3QuCxeEMVlMdEF8hkpOw5SHkBHiDR5P2DkZwVWcy8
YPAHtJo+aYAB/am0y0h37nVzXdnjcGEBvDQe8erOFoxEb4ivhTXgFhprnl+7AWD9HFyaAW/uXGcj
En/GWRm/zmLSmylTGiA8FRHw5JSY5ndSjNx4+FaUj1J56TD99gdsagZtGxVLWnMx7So5SMOmsyFP
HutNcGMechJYzB+9RwLYXj5eDpF7c56fFVzMwNiA/lEBXbuTNkFKSo4OrpX/YGqclVjsV+ZcQ+6Y
KdGM1o0R24fEhnVlXpILLxH43yuRiWMr90WupdpiCvZKjyIxo071S2gx8g03BmfdbaxtQ15PsUlW
zuqi6/3bz+8/RReTsY8qeBoAfDTa6738PO8KL9oGR+76+/peVOwuwZwXx7mYmLI69BluhmKOKJ9U
VnbYtRvRLJ0P8PTm2ZOP/bbcXgrr+S9z8z9DXcxNbCJLbDtOQ9U22krZCRixIgVQZI+SGrsd7v94
4tgI2sFNbD4I2Hovv0AtnKxJqzAwsbtwa5rSrkz1XaEHv94v89bAHG4zAPK6ran815d11KmorUr0
x/LjSP7QRtvZeLi5OLdBfg+8Knfzi2Enb+xoL2ou5k08RzMOuOXkxo4d5G5TRj4mivJolPtIT53n
ORsqB3fSVrMv7GyncJPFbcMhzpgMYG43fCuL+dONxRQqOcPtvHaFW5+nVljEwPTMYYjY+2FDMLyz
NTfJJr0eLnZaxEt7r/piFs2IPUdLTSaM0ZwUk9Y5Qx5FauakbHuadYEHjobF2zA6muTNpoJnazO0
5dVYWUHrKlEWmX++dYHKkcRMV9zQkFm+fP0SbIPBDFr0rU3q1cr3FDWnFl+6xL6xawHJgL3gZiDa
6IuF1sdLDOZTBZurm2xPUitjjR+NtCZ6d968P6HfmltAjaTk6ihx7OWRjBdv4DeU8t1EYbqGdSF/
KpDNbG0MeF2c/xpkx725fb/oGwshcCBXLVZ6qNDLtKxSlyVbFkXNMT4kprXKRuXSzBUH5uXcOa+x
2EkMumWOk+AsZEnJKlfDn0aXHPymfuaSAqWsu46q+GNfVmQZWP06UcJcRDVVF0YqZuh7f8VivkDp
UpS8zCasq6btXGk4GGf7QIbFLH/6B8+U6GWAfrxV7SUCP2HNlKSGWCSmn6g/XaVtL0yVN98aumKZ
tpkFvrRcYqNAKsaRCjoHnIAmq8S16P1BvDXxAfSx+FPoVavLXidm1pI9STyu2QhcS32WoDKZ8rf/
WZHFzIjSdCxkhZlR+R/j4toKVLfFUvD9Im99V7i6WBiu0OXnHvJyoZDVqsutEs5eiiukotzgeu02
0g9r7th1nfX7xd56bBqOgDjIGLKiLG+sKV5sszzwPflYEkW2gzHAj2j49X6Rt17/eRHxwZ2dcRtT
JoZaFJn9DK/jbDWUfyihAxQh7Z7DGC9eYZItnllXYAova1QYw8Yz8Axs9W6vcif9BwNBsQBCimyC
VfzlQNoSK5UhMbFSiPyDYrebXL7Ui3jrhQAlWcCwqmlDp1mUmIM6lmtyUrQwubWj6VD46CMCczBX
74/ldSG6eiDKGtQ/IseXhdI2aUMEauxHg3Gby91znDUEpWqP/6AMdl5YjEHecpYTzJ4Dv/Etvss2
TA+4UOwqmz0/Sy90yd8czVmZxRT7P6Rd11LkyLb9IkXIm1f58lDQuBcF0N0p7/3X35XMuUOR6JRm
+jyMi55gk6md2++1MCQNfmMDYuqq/olBMqfTu1s11lb63fSBfzXKuDT081CUV9EaZVss2HHrVZ4a
5aYNnyItflCl8CfpKldJktyUDKQB8r9uHUHghUyWFnUiYT+WLT5UWU1oN4fpDBQMdeUBffc2VIhq
QBWwUgtz8FXt9LBuJuBlwg60CO1B47UdAbuC3QWwLRnlv7bVEKaB7FLAMwKiJuPactSOFACZwIkr
qNGmih3MoRN0K2Wq71YHUhCCagqK65DDPNYy4hMVKKSwCSjKnYyyzXbz2A0rbnqhTgrdRmdKgI4j
IWRvDsls23OjNCA1K2ZLcaMt5eZS37s9iEVtzl5zD+z4EqRRgTBCdOgSzOwS86mAawIYdRHVHLRG
2r1g58DEB0lea7YOFgYRKBzp1tZaDrpwnV/E0j+/MOLYIidcRSBWrMGrMYEEENMu123FghLSdheW
0mh3/lsJaRqHHvCX8mDy00uu/4pa3SuFUxgZm+tyFo8ChltRBn4shngY/etF4He2MT5ZEJE9ULgA
NrMGDbJ4lE8R7FyM0gEzHHihaPUCzEkxAAxU3RFwEhg5sa8f5nu4AHWQMX+PiBizXh/6efFd+DEy
+EnBSrU4tZ44Kuc0U4CaWbsAm7G1PHGvi1vI677KY/SgrKdarwmyqakCdwLSuyESJDtKATeMxSJg
1jic1HV7Hs3u234AqbCj9vMPvQuspKjfZLV5MBJA85pxOCaPAKIvG7sQuiLGLtLAvyYpl+t/8rkv
boixbXlFcjUCCrUp64UpdS3woVYAOj68GOMXvnwEqg4XH0FMlLyIRYgY37l3wCsJIJjKD2NiDYqN
cjwQJoDouI0B4+6AVwQA7CCB4HfVI7cyZrBQZPj6dRijl2qTllf0rHQjg3dA3H2beK050w37nbgz
Nmtt82VzJOOxihjhQUrGmCPQt4K3ooNEqTNp/6uxqh+AtacYmtW+fY1Ba1kfUm+tc7rg8HHjn2IZ
Naww2RiUE8SqAUjsq8rSasAFl6vWdvl5fcphlGcsOQI2ov9cKGeWrqo7WB+jpGEA+nemzXjArF1K
sOmyRhu20JTHx4SLVIEvC6vIdoebSFalacJE74AN3HGToLMIMFQro6Nlt2uQBdTofVNhXcN0Ko+l
HtTxGRXOqjngwVADfjviU1LlwQWfzDrPIo3ErslhIrU8GIGVa0AObZeCEMVu3zQ4THT1Xc4Wnles
1aKpvzgVo50gDwLvVANpH3CrT/Fz/Rw5nNW5vcN5fGPX6wXM76UnfDUURHCLgkYbwl8vkpeDItPT
j4uM/OkAfHVrcEM/v/0HOK5rspjLHGUCn1kAnq21eav8KQE+FkP+5/p2nf508cFdHIu5yWbklECM
6U3q78r83neJKasvK59rSQgiQkQBFHAUldKvd9fqOa+h+PuXcihoaP6WZwvMOK5q6ye1vqV76fGP
1Ue+pCWXYplHnud9Hw8FxOoHrJRhjhVTTdbs03XtxNgIDm9G7ioV4VKIgMxXASjlxyAx8+1ICoRz
7BkjjjvpnuSiMhLbIaK4+GGuzREEiOBX9vIfawPUi1blUi7zIUFLhboSCBPwAHkLQKE4KAcXpXmi
zfv/2X76rwP9i+7hUhrzReW0TTO5gbTgoINkxQyfRUfyCy+4V/eTK8AdIpeyInetHvSN1o+GyRit
QYCsY5AIaAdfVUmZNHkYE24wu+3sam7lBfvwSEPyddrqRfW5EMXEk4YOKMmYgiQSiTggaMModO6s
vIyFzPPiOCimfj3OyFcp4GA/DJmNXctnjJncxZErZRjoNyfBHIFYTdfzCAj6jIfV26RKwVrtz9vE
ds9X8UUt9AEWbUCwtFFQvt40XmALR/GkeMoW8Hq7f9/vv/x6AHr6Kk/SE43LBSqPQgUS7GpEKrAC
1jhIl7z75bGYt5DIYplXIcSAS4kb31M5tHjA4xT6NsUI+8onXDLWl8KYp6BkGpcFPdSkUcxykwHy
QjiHD7zbWsh+1/SFWciAC/p6gYxJK8X/15d402/Su8x6V9BsAY+bvXIq+iWuaQYT+kZYBEdhAqea
ZLfclOCmTqx28kergOGc/HyteU1/8WvymAhXnssOyPXUvVI037IABPB8m1fRamC7JogxIGAxmuQg
wMHG/k71RAdE9Bs8t/lcvatgTsGii01t9NqFXjcmqF981fxUbBMpAmqsWeqz2RuPoKdY+WSLjudv
c2V8QLNcJCvhyFUgtIGEmsdwgWADaMHuAt1pR/JvB+0/lBDtIUX/2MtglLCSx6JLI+SKovKkCpGZ
yysClo+i08wDw6JYIvh6WcGkprC8iM5rDqBmRWE2M1AXUpC4kc2Knq+JYl6vEXZ8OYswFfpLhP7W
kTOBmOPp94b1Xj1hT9orwFi85j6XleHzfMwFSmHGy21IsxwgGJdF62hZv6INC41+aik+ZTAPWKgn
ICtTPcc6k5fs6pOw633igQvJFW11J/rDo7FSrV2OQS5kMo844mQslwANAmnqhCQgtkFBwm96Byv8
2+qxWMuKl8385xGZpzwlYpcOBsQJJ1TWc1AOHelOLHnR4D5bs3pqQGCL2ipMceSuPej/Eol8Smde
dNlpBHh7kE5Nce5+JnHFac1tLodbnxcrM2ECdnaUYoqgMIC8QON9I/jRD/DegoPT7h0e6Q5xQel2
+MP44O8zskMUOWDVg5BWoWhWx78WvQ1cGbtBhlxImE41uVXkgm8wcH95uE+RTIhAmgEvkupQCbSL
bQMoTzA8cmfyCwTwkzk9BSZvhlsptmfE1d51a7D4LkXU3DT0S7GKy4ZDvQEwFfAomcNwJvGb0a+V
yNcEMIczCkMLlRAZCWegQwNk7YSUK/EIVbtvjvTiDIztHDmdM9IeInqXxnO9P7ic9w8S/kU/eiGH
HvXC3fCjAaBtmtNhMRR74Y0F9NH0pNuyCQNj/qAcSutRyaK1vhDKGM60HJsM3TU4b8OsUSMP3yPs
IxqW5DXALXJzZ9o1b42/hhu6WH9TL+QyxhQYTUDsziC3BoCHFmELMvNAwGoP+9in6CSptZa8Ltq2
C4mMKe2xHUqSFqqIgYQYLSjyXqRghRIy1QMolK+AmvG67q+ekbGmraYSWaAflN+KlmoJvnFUc7dx
R4em52EFZ2ymTytCF8PMi2MyRjQvBc7IOAiVvRFzYJghMoCLIm2JNR7+Qfa48jjYGAlbkQYGuekD
hz0z+GMO4t397CcW6CjjfZDsRy8C1LLoDQ9Ba5JVzJkFfDx45c/zfjiVi1dDEMhUFbUw4aa3QULt
c0fJM7aZu7ZRutjAupTEmJo6EucxjXGzXLMNPBQ4sXx5VvdFZA779gXEQOuIOstu6uJ0jO1RAQ03
S1SFKifd1JixPTdWASxrUEy88+/hUbQTF3Svf6RDH2uLWF1D4/KrJWpFkI02OaQ2DvFDK78jTmbJ
dyL2NBreXPX7yzb8b3EswObINS3P0UPS2mP+rO2AfIvkaHAVgJfZtDcI/K3rRxTXZDKOSQCNYFxG
kNm7YHS5BX82Aiy+gf4EH3XI9kH6TV8p1VgRsLf6qdvUh3ClH7Ic8qBDiX1UetMUAebS5id1Pw4A
OgG82Ib49R3wp6xx223irbFZDT3oz/ruxz5lMbqUzGk+FFTWABxLWs9K3cyrfQ3wA8lpzfEvO7NP
YYwza6dMMkpaKQzUXaXpVtQ8x9HP6x9x2XdhJQwwOcDCYZEjBa4HncdEo1VQ6eiSTbKDoDllsrau
siQHxUcZXXYRcC1sEMNVdcPJRYqpdgmYkfIt+jhu0GM0kjtfP9CSUgLrBgQ3GHTHmA7z7jo5bjUx
Qh8j13wpm+1aXmu3LhqUCxHsbhuJRzkCueD48dZkCpylm2B8njs33WFsDss3MKU98LOQU69VJFaO
pzBvLkh7pVUHyAZfoYfZZVCt/kntSAT2K0BjRY3iHDB6VxtRLQ8FT3OIyO9huBARbmQ3eFwv9C8l
Z5CFd0t5xQAZzZxH6TSpKruZPt7Ij2gkr9pIkCgGGaBCiW3cX1ePpZbyF4GMtZjzWKskbaL7RJ1D
X7AcbqNbPUYQY4Zvgie7oq+D1LO1E9HJVpOmhXcgCtiXBi2XYCgK2/mK5FiPMVaG8/bkXdEDcGee
wUL4E7wHa3ZxWRSoxui8OWZFmGCtiEG9W0sYogBsoF3z2tnIsc7Lg/qHl5JNLmIm3EifawGUU5Hi
q3F8nybpU5NgpRCTtZ0uHwe5/3X9+hfUF5vV2BwXcQGYoGRC5bALhLrqcPxyGt1hCF6Csnq/LmIp
xsC4BXBTPsb0MJPz1R+MYcVzXQSV+sj39wI6DhoPb4++tCPu+MD6g604xDQgYTMEFLhE2LivEmc+
NKReb/5aIJ73AQbsPd1WbqP7+UHcF24Ojm9z5ZSLNynB24EDAX1UNgmO4w6syBNkDla+qTftTYT4
onSyjYRjqv56DrwmkHk4nRLOWTlDIC+Wpjb8ELGncf1MC/5OFBRQ1mkabDfGHr9eo2BUUmgoNT5c
/5oM2mMNIqU6GP3rUhaibYqkA0kgHgJxBKMeFcFUmmBQTB9YHGXX+glAysTd2nD8shpeyGEyl1As
OjUEHaypHmZXBGwQ6KOs2pktCsq8HuYuvvYLcYzfU0GSXsZqjxaUwtv9gC5+ntiz+BSuOdgPXCwm
Brq8QJ0p+wBVzsjmEpL6J5RfnA79RErRmHgUYkq9H1xpO9mi2YjOehN6UUU+T8m6CyNJuHkaIbus
ilNvNMCNLLFDHvRSZF1Xk0XPdKEnOqPvelN1YoU2GJJAHFAwQ1f/WTqTjSQQyyW2sfqiqXpfu1dG
/fmZZDKpcLbGEXCjjQdfeKPao6UhEwP26lpTePFBX9wl/fOLrC8WUiArDzjgON+AAR4L7Gv7hmtf
i7GLPJ+GIHbCieKyOaV86jax+DM1RHflU9Ene+3m6Nu4OAkwFTGO20KOQuwOOUjkp8BpRdRi9fhg
4IhoabHXGd7+JO368hYYYxJKVZABNoNaYd6abcFM73S01XnXVH3gka249KXRry/iGJsy9qUuTC0+
2WDVe24vehhaRI1XOyZYUG1NIPNhJLO2sFO5LezBFzbVSnV7WWfg4QQs4qjfCHFGSZikBtbFTEZg
fAmFeq7q+v765/yO84VwEIw7QCDDiCsgk5hTSl0VJCDNHMz5BMtpZaCOd3qf401hB35QAC1We0C3
gj6p20m/6oNigZFyvSiyrFSfvwVjUPlBm8sAZ8VzDLxsS3bDSyebpZ95PdAWsudpPz4UNoDKwzV1
XjYEf0tm4QO0IeDVmBqCcAMsbLfxMmtSEMAAbMJP3ACokis3vvxOPwUyQXg38XOjUKsKlngraX/q
beQBnej6Z/0vDvFTCmNQZb0PA7AO0XJlLprdEbU8C5B2HvgXMUYcOquPk/7A72bhUyBjUBs5Grix
+M8XBPvsFgSJtD4qOLWntavD0osKg7VOhBUA5sAOylcrpBdAfMgnCZMZBX9My8ptCvHUBbli11Pr
JlzhrVzomkDWvHZjVIQcBIpgmEC1O3wqQ7O7xVA4yI60W2krOO2tRNBmWlucXTQDOhACgU8IYCw2
i+myaC5yOp+dY3WIqIJZ5Gvb98KiDIrtCtQnFfwhjFEvZ6D0A3rqL/+bVzDo7SP9erwt/QLEJN3O
XevdLdpX4DFgbxYz/Do4M75+wkSKpSgA8jYqWsI7sEh2vCduIxA4ge9hP+8Cezolsl1jnA+zfJkZ
v6zCXSyMUoiXvwFj++RRV8ZaQXoqe+0m2xbwYZIX+tlpNT5dut9LSYx9E7JG1or4I016+QsgFIc0
lSOITAEQmv5aCzcWP+inQJGdKlKnZpqIjqPR+CarrRylM5qVNdg032DqzZ4eV03AkilFzwyr86ht
4R+MzYm5Ie754UPmaGN7AaX8DKkZuNa2vRfdrTnoxaARwlSAlAG5EwM4XxVoMAp0ZDjqH8Fefi/Y
lRW9jAQDUxSUGCwEqwV1+gpYGwc0deSdGt3zZhPquOc0UJNg87l2lTv9VnuSrcoKXeC8dmZZ43bp
XC2xx+frtmdReS7EMo9TDmUZ/K241yoXm02SRcg3sJG0sgG1NC6AGh5gDVEskA2dLWHEqTobAQFk
SWv3dnEG6CV4gyqTOAiyENk1AopE9j/wHEtqcymXeYU617V1Dqo8c5iVxhWNegIcZah6ocwTNwPF
GfYMSHBTFWNjxnqn2ig4tJ2ZD13gd0WdW4ba5GthwZKXljSYJdRpUZpjDWIehgYnhOGAhLJ6IP5w
6FQrvhsxi4KtfsUaf2m/pjft5/UPvSaUsYiSUai1MUGoSO45IbELjKv20Rpd5pI6XR6NuW8l6biE
FJAicyWMbKs1hz7Kyfn6WZalyCjQANkWuJVMPCAFvaIXHUEAMuY7XQxDoNyma0dZDHMkXcbePfBQ
sYPP3ljLhxPYhRAGvHLvhADxmTj1rrdys9g0/T9A7VsyAZcCmcsr9FaUhR4C+xjzLcZL3zy0aWL3
5cr1LaoCkOwpkIsA2Gzm+tIuTvQqjAdTI56mzsBivNcExfyDb0RJoSmKA3IAxoAKzSDMGYU1T8rQ
m1tu36jF3XURy+f4FMH4hEYBAo5KlY3jdJsbal8AS7nZdJK4cpbFD3NxFubCsqFVGxgLCBKJKYLq
qhq3KeoGadCtpGXLSnchiqr+RQaMKLOU1B6iaLcxt4EkeNaB2DK53SbcKpt6TcuXjgYqDwBEg18G
bI/0ji/l1RkXy9qIjLuTbHDd2mkU7LXurYLP+fdfC2Pr6ETAh2OFjqk2TV2v9EqAMEUdMrMsgTiW
FG5QqWvWdSmYhtIhLEFdHmgWjOLJal6QOlFgHJ6yhxQgWZHZYM7nNnJUe3gHZzQFonkwHhKXuGtx
52LYQHNeLHpTpll21VdVpbkTRiwjkqP8myLfROjccjWS3A+WEPv6lS72QC7EsVu+s8A1FPwb5vY2
AQTDk7pF09+usIcDJvgtd5uek/v0nDq59yf1g0vJzC33ckTaIsZB5ZKYc52YRbwSMywZ+UsJzOsu
O0Ct6RUkZGK2AUzxYeynlTLMmgjmXU9hngqJCBFSXplVv4uFtedMr4GN6i4PwTxnQtQMJpxKQJNq
csD+uZVv6Ew1OBe868qwZA0vRTEvueraqIwN6AKZKl8dGz/CwEkva//rkahFubAYaVB3yUiPVGOl
QMaezV+w/bob3q5G/Ytv+fM5sS44R7+xHCskxrRMNvG+EJhli1Z9YFN+o/h1smNfbTwwoB3WNtvW
dINxxqlWNUZI133DRrWk5kEAmdj/9sGYvK2KohI0fpCAzXYzkMHLhQOtIVguaQWGAbDQQrFBvrXr
kaXlU9jAvquNBOo80ZIj3gqSNfibRTEKZqkRVgCRlm1i6UrC1ZKKdGkcqkMeV57EVU8FEZ3rV7bU
sYcDEbE6z2Nt/hvCb5FEYzMbaDvKXr0xXGUH1ivdLtGMyTFZP3rTDogK6zXExeNdiGWUAbSGmYF+
K56xVG1yWbNVrndIsjaIu1i2uDweoxJ1VsoJz30cLztKWNvMzAzY0eDAc2jDid/nR4Ki8OAndnej
7tb3y5a0HqMCBrDAUZJRZHoRF48bhJX6XGT4BUCh8UOVyjtRKVcc9PJdgrBWogAu31bP2wzDsX0G
O8Upqaso8bFv+w1phbWBQ2q8WdOrgQH9/+UwpjfvOxGT9zgK7R4PL21uUrSDzhZdfVej2LW6m7d2
MObu+AADq+OIgykSAeI44gsVGKcwWStvYPkbfR6MMcBTXbdSJNIL9IPb8LnElloInqbhGQVRa24w
vpw9Xhf5ATxw7S6pnb5QC1nISnA6QmQP9rzoLrBKGwHOdtyPe1r8KR0tttQNkCDfG3sEQp1mFVDV
2ioBKYEvEKOBKJ+v/06LkfLl92XeZN9lpZDR60aFJnlFsOyqm2gTArkDpRJ5N/jZmudb0yjmdSZd
m1Soi8HIPYlb2giud7MH/E2sPMcOyhcrDn0xmLw4Ids+4CJt5uUK8gaw64nAMldak4LL8y4gI/NV
lpDFut6lPCamE1UAVQn0ZSonNErO3RkFKChW62QBSPwoE9eag195Mh9EXRd6lSt5IvE5JLbkbRYR
RGY6lupWG7I0VLyivh99qgsxlZ5hOoqK6YFKHWyVXeiiowh0g/a8Prq+FLNc3iJjdzrRCFKOTusY
bZV4SpbHZlSkwIhMOzv7SLLEnytPYcUisLXDKcibIaeKKXrBIUC9uTs3HkG+M2/b16w0k/X1lKXy
9uUpGSOk6UY7ZD1E8tsGXEpANtgXm/6WW91sW8xxLiUxtqcfYci7EpI4nzYRk12fmyCUjU85teiR
ZXjKA3IQ7APD7x/0ZsXcLt6tBuxoNDCAPsQOKuigYOHiEEaMEMMkMZiU1pF1Fw3LhQyqvxf6Ocu8
LBoFZFD9LG8QUjvZAQ3KzbCR33LvT4ZfxY+z/OdMTN4jpJkhFVSecJLe603nhW7gAl0FeAPOehF2
8ZFfnI55EH3GjzUPUmNTxkrPONxgltqe5bUIlJr7b2/8QgrrfVU9qZQJXSYp4r0pu6mF1iz0TR8T
kOU2ppoZ/6NiMC+gzGNwhoMS0kzr0hQxzy9L/vV3TX/CtSMxml8RIiotgYRRxE6ImJto1NlBEvqE
XwPuXRPFOFO5QbE1o3HfPDx2gBsVjEeF82Sxsq4fabERAAY9QOYCdQjkgIwPFXmQZ/Ii+g292+5b
sA9i7EjwR+C+6Cfjd3+sTiBcXHGkywr4t0x2zNdQ5DauZeRAeZXJplyM9X0ZabqZ69JaO2XZZ3+e
jx3rzcuYGzsJ56vdEcP0iYMV03rX0U1Pd3j7g01PTKBqQAzBxDwyIsZjB3HeYQizhDTM2KpdaRZ/
1OxHpwIjIgDXAgMh88HmJNOTQqnxetFcBPLKiedMgZjZEwqEmle5g68Pa6H7QtUEZDI8csm/KE+Z
t9wNXDbrMnphlMdFtASz+UFH80FM8GOtAb7wwXB9CthidMQAIv721fZyYSI2RQ1IKiyy3mruvAM1
2n7AcBhdtVhrnX53JhAGiio0LTCyaLC7JJpeD00mQljLxQfCIcrS1hi2vis7FQF3hQEGEWkccx5V
nGPZ6DGtCMSVoHzJy10KUPjrr3hRBiAzKR+vShuyX++sGEulqxt8n6TVjkFdOUDYDQFQsEYQ+d2m
4ywXchjPMRpDGcsz5OSzYMtD5AAl1tVn4CeeEmE/qJvrx1rWhQt5zN1Fw9hNIz0XyJy2pRtsCLaL
6QR76BB7DSqAPpyv1v3r4Rj/UTVDRYIawmJsu0g+hU4CLvsqdNKiylFYZx7KANpuxkT0XcwlYERD
HZxED73A/+QC4cf1e1sWoSuUBgpMaCz4gDQge1cntOOC5meol1aRPP1PAtjWAbD5Q3XWICAXFZtD
FFHm79clLGq0DmxWULkBnlpmPgYXiSXfBJAgt5E1B25dg4kyLu3rUkBN+C1uBjovcHoB8/RXRY7x
6drcj1lQ5oY5dIUmP6nDyOc6uNfKVnvLE6UVdlwA1jJ/GkW1fR1CrakP85yL3Suf8CN5E5QRjDTm
pLfcfNOWfY7eAmnzwA5H0EIBTkNL/GCqwCggzpViymLE9T4grxXVrHswI3qd0fWvdcNPgt33ev6c
D0O758e2uqnRrztgYHD82URA4DPbkms6C6uikh2LCUj0YsCUayYHQIP6UHeNHrwQIxZsqa3lc1lk
0DFxGLrQBwQqv1HbURx3ZZA05UGXszRxFJ4n8zMPbsMblRRB9lymgxx6E4kHfoNeOYYqGrn1JyNK
blWBfoxakbreS+ZwRFFPy+o2MiMiR7FlaBF24UZBKewgMOZtwIHCdCRzBS+YxV11N4I6yhmlpjRB
8QByZ0PsbrN+6CDC4PxEkrid3PThc1ZoCYB3SvWgKV1xVHslf8EyTq9YbalEZo0NiGfMgWT7Gfje
Hmna/rkpxvRscKrkjhgQuZFDDSxno5L4Mpm2tRHcJERsLWHKscfO9YKjDJxhKUp2M+elYg052XAZ
9551mU8KImyFWZIsUmWxUwXpvVDHN1VYPuvtZJgzR+pjkGbHkVeOaVPvhEzurQjM5iaAEm8T2HY5
wPC+UpHN2Id7Xk3OFd83u1oqI6csAVJv8HPk1GIj7LpeNSyEZMJODTR+DzBF1VUySfQVo01MOKzC
7UsRzHRS+hb0fWmPSSlavU6QkaO9e1ADndyHlYZ2MT9uJiXEDq9CXucoP+s96W1+4OGfu7yx5HyO
rS6ZIjNtUrcns2pnvNa5c8hnKKAiQ0tlobbkPoz2wMU1LIK/ZkN/kWu9dJOi9MA/jKLuDL64cCxB
VDEJyQ2AyJ0oT7QT4M1fIxLD6ZRpYM7jcBLb6V0WQuM+6bvxYGh9dFPIMlA98uiXwA+lpUn9s5iK
51yf9sWsFlbVG1Y6oi/Wt5gHb0N7KpVdlSaZo6BzaWly/QsdbdFujdSN5njTTeKZFPpzlwPLpZIk
BdC9onFoiBzbqVCqJhnBm8t14l4ZBqed8ZUm+Y4IoqmBvaBpjw1xwzl8BKMj1sv6we9zzpqkfThV
Z2ngXa6S/BDEr/FQumNbeHyPMeAAT1Cf/RKInBhKOenNZHfTXcpj6sooj6UU2aUR2aKEKk31DkRM
J0grp9LcBNzNoQTwBiV7N8LxKcmjPemln1yWulpDdlU83GjNyFvIy/wcF1XyCkA06h7H6DGhmlaJ
2Q5RYQIJ66mqjL04Bg9FnhxnKfULMdwpRL0xOvm+CaLtMM8ndU5/xuLkcmN530XBkajaXQf03FBH
l7VKrFHlnIFoJz5QbSFt7Laa9lXa7NI++8UniCWrY9K6UWmN06/OeOhTwRRlE+Xv2TCzt0S/nXML
VMV16uqTmSE7lp5I5cbRs54Bw6Wz5ptSvxHfhJsRGPEBqARc6V0IfyihPRsv9ZswwyzamQrOwRxs
ck/hvXwG9CJi9Py1IQ+yMMPinyUQvvGhPUw3RLSNzDYkl0C9MhPDOYJ2SH4Ep0qmdHuPXW5GCHd0
3eeS7UTsHmBWqMbfCQ+wQmafpqAAeJDCTdHed5gVlTjwHKhIrbPZ5CLMD3CcOUz4RkYa/8Ag7SHn
8leQfNiw19gobs/iWD4CxMri+rumjcHJ4Ix8cFsAX1+bcnNotFuuj8yw6k85MCVBbeSQULB4GWiS
pc29SjnG1GRASnsp5gUeJZTUGsOJSnd4yvuzUOzQoQlji+ww55RyW6G+TclxCjEujOT8MBtWEWWm
oTtdY6UcMHjAL/QAhDKYxCYGSY2g2RJEqtWhT4FTEAxuZ/R3Qv0UBmgEh+EBGBd2Hr/mWuNx4ZMs
YhtPeeS0xIQRQAbbvKXaQZzvQ6WyeP4kRrXHAUA+NqvMCSI/7310xKZiI2lOE1sysKBghwupcvRo
RFfCGgrRqqXA1LQCtINeH/xQq3doON/9TMhzYXAm3F5URiAZewxnw56Cu07BUJUw2+Aj1gCqOMAS
YeSdP0vVdlY3+KDCTm4tI7WbztMUN88eZ+y3qp3XKm4rFhjI/5X1fqh4JcxH4knt3YANZdRh+ftq
3lTlMUTle7RDxc+Ne6GHfUsO0eArj2HuKmlq1020ERKYRKfNc1BL2wkiZ/1XHR34xiedhVkzbNNj
ZtsTAPhaPnWJXU2NNSKnEzVHGN+M0DKyxwLNT+NY9d6MUcDgCDVMfynJflDMrHRw+VFrtfENdlrU
CFP9u3TY5+o2yM34zGPIFRz1mWdoNtK2Mt8MiVMj+Z6wbia1plFbnWFOwUvI22GwA9QG1/qZtC00
e6jPYmiVd4PmtLVn9KMZHJvBI91dilJV4U5vIefUxk1A7Apr2qEXaKYwbOfEzA91DApO3spKO3kO
hW18LoEwA/9z0AUvTl06lSe6ZBeiSwJqzvbQw+VpPuqlMWeFvdslXoW+b2jpyV4FogKx2nu+3SuJ
ayCbNo45OVa8IxUmlLcXjwHvCOAU7my5a60Aj1rkLL27mx6xdWdmmTMWhwwY1OSYxQc53HA17JAd
BZrVyH7H2cpwGpvEbvptSxASqA5B+pdhNBjl6DJ5qBR/ws2Xx6rd1imms2EqWqtp7zCg1Q63g3Y/
iZu49UCWVmErTN8UBQAnQq8qQ3M2ThwiAn5XpAeSeZx+CoxjNP4w6kMmebWyUaAWYfoUkB+d4MYh
zLAtgn+c3xhxZ6NaBnK0WBW9XDDz/qhXmUlgHg+x+tQrLi4n0H42oZMrQHi3RZScxxsJ2hb6c/oU
NbzVcT8jBGXxzxFFFs7BfIolpC9isol+kztx/G1IJpktEIfq6UNX7UAmOqmWGHtt54IMq7wPQ6dv
JmjII2DZOMXCc57v6LXruybyC8ylG9Av4qvhTfKrKRwOiFrlXR65fezVP1T8FzI36Gcc7aTYiXTM
Yu4D9WVOPCHaiuSY3IN+oQGYA/H1/rHskPAPtvYrbE+57giymXG3df06RY4WWvg/89JW+iPKKi2c
zyMWVziATgT6RlDNZAox0+aP/f1EJLvJN6Fyp1XndPZAYwR+1iSyhPwln3axtK+Vdxy8HTY6Ksd5
ahsk8PvuPKmZLSuOCKPZWF0fY7ZsI/U+2vOmNnkV9oyrnQhGP7HzuOIo4iWDzFoyoKAN9sZPY/h7
RIwN/pzxsRtkt599DcsvYBWVVdEMpNBSAlyBF4THKQFbIHCkZGK3qpm3DxhRNcvsODSVJWmPunYu
dVi4A8jIEJZpuUPglSR4Mk6/G6K9HmwwHWNGmh/ntiiMzlR7GaZYlTT3EYDaGvk9Rncpd1fzkSNV
uBeEs+WBTzbA69dfZ+N3mDS2ZuSOWqO4mFowm4TcJpkEwqUzjEoA5Jswwn7evo69ENga2jHvLfxL
Vmz1fBd1Lmnf0/a9irw+3sT1TuEcfjhKgocPyUvIY57V7jAAAAWtV523lfImM14l3S7GU5whbhpH
Ux9Pk6YjPPTSznBSPbeiOLsxpMaOsAgVNXe5Xtn6lPpNfB//H0dXst0qDgW/iHPEDFtmPNtxnGHD
SfISZkmAAImv73KvetMvcYzQvbeqbtXcpV73u5r/2IAPSboyodr3QO4Ne+jr98brrNoUrlg8DF87
Ed2+iBV55ktzg4IotOngBNIEyWTy+ViQMh6Ivudbn1mFHpjyz2xQ9jY7goNePOj6pzBlUiszXgYU
wo4HtMPusY7ZY1Uvtnmf1E4vSTKwb4qq4NxW3ODjFnHtbMiTbSft/FLCQctAZ9XtmjGu6vOyxX57
weEw5thXp4rhCZ4UbHek2FE/E308OrlD8tXvEyU+2i0mkILjudHGRxOZFzLhY8zsJrLcCkmTZmC1
rz52RqZ51+Ntst6tRssqI1ZLizYuaU0j9jQnrv2k78/2kCK9t8GrbhtvjXmucA+Qco4AjeLx7jTQ
KiZHBgFU7mVfhBhGtCKe16uHQa38sqxPvbjXhY2TqAfL+PJsPyDiVsjnIdDk9K0e9kwLRtizPgnZ
6dclA0Ke0VeYyTgnTBwkieQIHRTGz2rDV42VAZRZuh2ou2+XmG9nf3jpmhHy12wk8BmRn7oVio2F
Tfu2jLFvQEwn8tYMG3oV9X2UMVb+HUwDVujJf0ymzApnFq/tg4glJfphwEfotjJi/Ow3+wE3pdgL
hDJW41EDNaY/qAw7NkYMX+WM9S/qgms1npeod5BejTPUJKNHklZ4Gdb98e4OWJA5+CJRHMoMtZPb
R22diCTYuQxNLerKDhxmhr8SfXJE2rDcDkZ73/TEJEmHaojesI6eE5/Ucp0dS2fnDxHXm2PDyrB7
NqP7pbgt4pPgl2jNnPnb14Qq0v/IJXc2GRbbGA0c3yULPIw/FOEenBX3SlPIh18jbVhO0mU73xlC
g+FnlYEGSwSJm3vxCEa/FxhCBKPDrxvsGoINUozIJ2dN90NPuS+GYAErcRd4cV//TluK/B002nEN
FmWGpdhX6b7J8rDMF1f9LNOLY0dD/d46dryQE2N7d9r5/nmll45/1oOMCj90tMPshdTLPI0H2pKi
9OL1ps5vv3VYWMW6ZRv3/DBUZfDMrvmb/PtY/0p2U2JvGu/aerTosbUPA7o369vBL8trGohH5UQl
DVeEJHgvwDz05oVNCCyLZliwuoO2K9WUznV/9SctNWCfbzLwoBdz/hKAQ0VRB8u0xkv1s3YIFoqH
/t0vMg1jsnv1MNAXDsUpsdFDvDd2OKBc+yG56cWjkTG5kHLns5g/5iqw6WH2sdVoo+UI8Y/RWHTJ
JpMytLe8nQMNmQVXY3mMy96dn1pU/tFX8BZ+2lK89E6+faB7EVVmnfpTiw60RY+bo/JPPWzGOsxX
kLgxWEsfVmO3GpG0E9fe+12KM1+ar/gAnYrQVlXOBT3UYO96ADcTuRstjNhblKTxXV8xaAUWjP1/
uzZ05bcLZ38WDPOzw7g5NwcYhMh8PSr/CNwo4bHQH6Zv2wmHvTBR7JFPL3FePQSntiH5RYnvEuvj
ab/k7Bcsxa/nrUnkk+IwdnBGtO24aCNi7Jzh4r+hHBIMd4/qByo6gQuWh4CqPthjJakHAsGGlTP8
x+yHj1eowG2CrO2gtWPzbUahkiFk913uFon/s9XRipKw5txLSF5/bKlfBL6Va0bmkmD05mBEhBc8
sDHLBJW6U5nx7GmBhyk9pTiB+4plo0w1kfK70cOHHH2mG+DvrTBUvKzfK/aJ4PNS3IzxxVE3872Z
oeKd2vcGRsXwB7LCsY7sfT9jMxlflPhVfWKtp6FOyK12IxxyhQll7mP3p/sHuhoplGeoncvitKEh
RxfnZlDJ2GWKGdCJPbTsxUHtGZZN9L2pB7Wxa7SkZ5FWPxpjv/AycuvQvXiv9ZnMgd/ngoTSzIYm
KC+ID/PmsJ8zkhfi7H7XaSMjF6/C+1AHxoGzcG0SXMGvRIbjm1ZnPTuzD9sO1n+tgNk0/rkR4W5A
gEY3BPJXv/YXjhD5OZjafARwww7WEXOXldrQmyXb8nDZnnuhVe5oxLpgPG9e4ty3Puqna/vTQ00B
zMBINfn8xZtAODz2lzd4kB2Bp7ptxN0LE/vWv7vkvYIJbgF0MdmaX6aFjRMCl7MZZoo3Lq9DPv+I
U+9f5yVc3wqCuTSuWys20byDfa+OixlqByGxvGdCYISK+6XasGIhxXIdTNXeOGragnVq828CWTD+
tkd2WMr/RdhPHb2NS9mLdCfW997B3s3/6mMFnGvbd3qs6alrZXIKiXke33E+l1+mh+sK+zSyK9q8
8JtwLU5VlTbbiTu3ejubw115kW/fjKIJh52LGbiPUSE9mU4yg4GIrid1/TH6iJu4r+DOrPmGIUYU
SO/ckDkflyb+EarqnHYdNkvozhUvxHlxG5mwCcbB9F1Ba+tpN66HFg/AxuCp/YwM1vaFiMv6Ulg/
lXtv60B8zSI3Sb4ptO6vdnmU8KTWL9UWGz5u3miAAJRj/akMi5Jj5WqvyhyonBdK90OMMHJDehgG
BMzIhxFXhAo7jE6RhdY+mHFVX8ifBeEXDT2orC7eEOhTuLwvB0A1xt+Cm/Cm5nC91Ot1liHAAyFT
JGauOx9zdIKpFKr/oorwtD0d8ctZV2M2zFasu+IINENUvZj4ACohj5IDnzvLPbwB4TB1wCdC327M
CHxJGKYu0I97eqfnQssZ7h+LHrZdtedtvD4lUUsXTt/yqAM7w4NGlvoYekvevwPT0N+Ke28EyFzk
ueam471XqG+Bux+0v+oxOgjKSx3UaHWyLvAk5VlrRJp+xYA4JZvxIP0ek3B3WeFL9oq3a4v5ucbR
KfT9eKDmy/aujl7745aHlcVsOQBsQhSfgdSP+marsK9PsJYaGjyEIWUwzJO4zOOBpkrfmc6hOFbv
eNajHmCkfzZV2MqXVs4xFfroKeANg6vMj/sW6Tz51KQ24kMuzmfjxejbKUb5NUbHXDhZ9VKtMFav
nVR+ArvYeDieEDmmeAaNO9BHW6Qjv67zX2VH9FoYQefBzs6I8KIX/t0q0MEBPUjZz1aFBSoqpnsk
yf3I4h9wmW76xE6cQiYf7mJ8Tx9lhiz3TkvXN4FnvZ6EjcCirEUdWLX9gp4LRW9s9w75IQRVB+1y
1NpbMN5BegzmaQFIsFw22NttsayjSosU4Ak4P+vx9E/iYuA5hkW9QaMHjP2fawC2c3ZkhzGW/qzf
EyoqTZcrlSCdzGwMRReI3xVZ5TyYx+ep3c79fAF57V0l/koHGI2D7Bc7hLUK4MI5cvtHf9b+UXz3
H22FZoTuuX8kzt3tgDbw87rkQ0rHWP82TwKp1yiOSKox9ARkmij3/OwcfDQumPhveN4OJBNDvkWm
l1KMoGc/aqcUnMSko1HeibzjUfHoNHhRUT0rvAQfzGoyzYoxAzke3tHYduPl49kS+q/mAdWt/9rA
GZCg2CJbAqwN1I0Uca9dGu0IHAAtnDklOt279FL3Yberjubw7npfZEwshsdU4vhNgMPCtsGe7tsM
fH/KnTN9KbrMeO3stITpbftSIGj3G0agwOCMPnJQjMs+m9AlcA2XmmrwxYboq3xg9z7KTFnrIStO
uPj4CgQuEMSNlPmhzF1vfxBMlODOt4epul1fDZnaPolCyBQeFtEi2Fsl9oZhnA4xmBbgmUD56pvW
/cIFJpgJS7cSwJBVh4UzwjUIAaPTDDQ2drZnaKxMlDLiwnfxgDOr3tHlS5Pe2XOafIUKrGPNxdPU
zlRaZGrILtbtgLnGwRve6+0hAecWwHSEvr3O/bdrAT634Ala3py6CnxUeWwbBIVi6eItV4O/i8YI
lW/cQV0Asetum/etEHr8fz4VFg6hAA/NbQwl+dSXHFNdj9Uw81GYFybfaL2rhpe2Tjv/PjP8p/zQ
+IVsu9Y9YPaK9AXOaM21LJNSUyFdUW8OGmWIuLKCET0CNl768dLwo+5owAJf/OLDbq5qyrzpbHSn
tbwpFfvzyUOU0dTBB3Moj5PWxxbEzZx+mPRlJt8Ue+8moheKnUfeCjS243CxJysQvRGy9ZMXw1GK
N4kOdm1pRDQa6nhxlnaNTe3TFWfR5dLNDM97W0iTDDjo+uAHrQ5k7qZjddBY9756o76dufOL8DHp
VBG388bCcf1r8Uz0c0dfKYyCzbxclh3DnS/6LnILNCaoppaEoo+gsuOLrT+k+zPw8s3DTVOYH36H
mY/QDGk8YTfCILaXWYlqUFpIVOppzDHzbK6XW77IqtYLCvTKAt/vBKdMWoHEN+6l7947tFqDWSRW
d9LG82zt5fg+1/dVyZiSU1HYcLR/Z3CUYJN4dVUTS3BCTYvhqG9CMh8bH7pUTDgKCxS1eu0Y9LHy
NtJkdYyEzl1uLYgbXwCNwJCN98u5QXFB/G5S4squLZXUxYdvdztbx7gywSgdsxBchvHiAjBYGlz4
pfgYoe5CwNHOXylgGgwbndnvOOBgAdt4C+WRaFYIc7iA1rDerNmpbV+V/s9W/Q0ZH1E77Ht22Lo/
r1J4sdqAY5J1bC23NS3RO56OpXU0+ISDgj9mfBjNccYt0xV6Mrks6Uw3sDq22/T14DnXysEPx/KQ
aPonoZI4ag3NOTNWHmFRNrIdRNmqL8vEawrWSwFs9FtYlQE7acm+mjEv9drLpP0BHW2f7XKpEov8
mf0UsLZPzKLNlF7vnUbldMalr4A4AdeYGnwYVmd6NYc6OF7VfvddF3auGwq4XyzY3pPGoZtFE5rd
GchOiYGyHpZPUUzgQ2W+NbuaIxgdWFY9L3Vs+2WCgN+4cudQbsDKHTwLpmESLLCMilU5znPmYbF+
ICMqW3+gT7CWgfrQqgpH+K6WOVshvVtLaLgMP5UY+owCwZMQ+3E/4QtKH/2s671qkarolIG1Irdu
uBnegw4gfsXDrvp05k7mrqC0zPfVmU5rC+m2/1zC1lgMGkuxqzkfdDvr6xvDrIPnP1h7vzzWKtPK
c+OP0dRNB4rRUZ9EjIdXmHbYAYZc+ioj7UPUZta77ItN+s7BwCEbHN2h/SGqPoxSxIbbfJB5jqdJ
v3SzeV2N6eQI8jL7buy7x7oxoroxoWtFvq7VAoYwNnR8vd4dZO3sloZFthBzJmbxI6qJhzrr/vAU
brZgmMeI9SD6mhs9KCm7RL6jViaT0AAG42aayM3oyW3y5dHkCPlgDegOLA2oNZrdP+Hy+9JWIdYk
TkLgCmq4F/TugVfbjtRY6p7NNZyVHdkgHtCaMkQVNsxIy7JBywGui+r/ODWSbmhCDeDKAtWDBOlX
2TCU7+29jRqg9Pdlmk6DMwFV6mJORWSWYEgQJ+wpGbQLZqoafNUABmdDmZ27uF1xGxdj5pXd3ser
5PEpHN0yrijM0Mx0kPcVbb8LbnCzzvoCgx20slzhH9onnR6YwZGLscYNguIXOoS2tgXIfw769UNM
V6CG0mrDAsAqiASQtYORbO0bKa9VEfV9tCBUo87A3VVq3/mfwwZgLdQBQoKgWrpXw0x8Gs1j6EIT
t6FPizsAkn1o2mndHA0td4e8mu60xJeYCJSOKW9ItOp5KY8bPHNKjBsYMry3ybxq/ZWyKWzXM/oh
D+4oNshFknGjCdrtEyu0sD398p2fyntYz5nbupbj1yrTAX3/1Ngo5Jjl4WVkntxxN5gfjiPDGhgv
/zMmERnl1VOpQ199NPHb0GHbNwJaZmLSo/cVSHFloLBzoPKRV+4c7XPxvgEQUnkwtvMKFFO9aTT3
wCw2kPvMMrDHvYCBtthXeJYMM6rWnVvn00fn3n3a/nE1UnuOLX8KHThmkX+FOuj+3wSqxoL8t9U/
N/dc0XcJKM7EbPLY9H/G8AM+UHARe15otGVcwACnpCAsMelX9p4RvEnsyxzPoEDd+nMWh8ncFzTB
mMKbfxw8mVs8HL/LdEBFHGj8ZmF2BtLX4Xo9VmYm9G+GzkJOL20TehaGjTFyEQqD8djwrg24kNF9
lOiManIUULcPiWV+aB6oPGDNphZL3diPNZpZGFtXSIq9jhjXYelreo8Fp5y1AA3l3fJAmfg+REsx
NrhjxW44IR54PZsivGGcwQ+iw/aA3LlJA5FQOVYYGepQgKur1BKD63/MVh9NLiB/2Qali61KNOU9
MSMNT1kKECX41hW+Fm/ojr3uRBS9q3DsnMOVaajJpVr+LShbNpLgNdDwFeexXrCgb6YAHhDmclHL
HvKOwO3+ZuNl8671lg7DHm4hseceSjf3/EvvXUd1cSAE2ppDq4FhBIrmP5u4V3/e9bhuC5dnjLph
5VgnOZVnfZ3LcFm9Q9NBOq8tn4s+JCXX7u4A8ziMinU7fjoEfCbwDsu7TgxW+pZK4cpxoMRKOeBi
RfWdq3ugsVnsAd0dKoSbQVLr9eqnq6podFBPVJ8Xtv8OkVg61m0RbdUF1iIR1crAW2aQEVPuLuiV
TSsy8XCfH8OHasGnJBRglYl0Y9NmaAdmUOXf6zhFzXMCmvCcNCMZnV8LoE5twCih/l0N8yYpzk8x
A9B/Tv1lVurz6wDoZ9bMnOrdqZP20a/MVG6A94f1tPYne9CSSqt3iwawdixNhCgZIaXYVeQyJ+CW
JlsPR6cGxIdXpZcssEGLIN05VwNC3Gp+IOLj+SGrBRTV/GP5H2xhR6MAfqzQ0dtUpbNqzhXOuCQw
fQXfs8y4rxyeSY8mMwQWpY6S0HqRN+MuBRo2gFSASD4jYJaWZkwW4gRk6X7HYkp1BrsTr37T1i6U
vQNiuko7Z4akCeok3019Nl4m7Zutv2SCtKECK6ZVR7erwn4RJ70GLbK+VazLyrGEpxz7FFv99jxv
vK/HSF9ZOkLhYEDQ0CE6tQEf7/CgRKKs8o8KKoZF7/NJQwbIPO86ix1d9B8LxBbWau6KBd7BdI4K
6b1uU30XDd3V4IWatoqFvsQt054zyL303tT0qZQHNHQiKVq8yFZtrDYtt5qpTowV0Os2gFLRRhzk
plr21oIWllssx3b7DnEab9r8YdQgYkV/dermzQFuUc2YCGpjhcjEgvUXsB05QnjUOq9ksw52Ux2Z
MgE34qxv3qMe5cnVn+oQ0JtkwqU8JMUo94vuPRuuj9p0r9AUHmyPAz3kqV6OkUWMT8HrNwL93uQX
YafwIG0aDUsPXmEAas/yxgRlyTZx8ozx3BlFVMzba6tBXiKWYtcNiMVDDYh0jdwLLiJJvAOCQfbV
SC9b1SYVZQeFv7WfMazMFvDwIffWz6oGDGJjnmJdHU7Ag815/PH7eidxbWggrzrp5f76r9OGXNgY
qj3u/HI6uXFJ2BaIsQR/Qz9k2ybTCq58JN1DYcTAH7HgN3Jpp2zgoY0CuHb9rZ22UMncVlW0bC98
OVnsjxdzUPlLjCfCltO43CVsPSD6ZOi9NPNkA7QE+oI4+Gl46MisM72wkE2og6CDrVfgcg4xwk7I
l7ZsY9wkW73kDOPR4vlYsy6BYqVtC1znBUb+4apncFEOmUTlWxDIqnthZc6nyYZAzRKHdrhp/sds
jFlRpKw/DuO+NixofwSkciTizccAkLxYr6XzQtHI1v23tUHNsWdlYoGtwdS2QCmpKfi0QnTZohgv
1wVgu8ZmKCSPRvXulzgDDgdHFi5aYow/zPqgdtaOuPOIEdrPFerxVeqnZbPiQkJGhsYIA6jduEkl
lsQfc3uLWsFCn01Rz79rgBAUw3sKekcAk5VIElxx2h2ee8aXoULhxyNwfLP+Vxb7bn6XWPIFxDBN
+74UYVM4gQ+8UB5tYBw9HO7gPTfPqD/ezSV4qhvmijuK+baUe2u9G6WDeQ4hzKUZojX2mstIZDRQ
FhL0QD5QAsfRLrp35SAedYx14ilhaO10WRB6b0KZGDcmrAotKA1B2gpsUkLrWA+R0F5Xduxq3O9D
6mPkWNarDllNC0jK7WJsRUQLRIJquqnCBMI9JBsBwa4O8G5K8bYFOrDnrs97v9lVNlQt0FuqFsPY
pZAIqMRRaemhF1WsKTMq1rOGQ0TqJvLlXc455qBASTR4kJtsdntuxjqnLZx2m+4kWQezqiPgdi7g
V6fErivbnEFIiiMHihIgKrs2Xo25BrDJjLv2iEEYYkmYPzQphsCYDHgMZtqaX4uPnEdAyEjaG+Ak
TNo2pCUJlxlyI0ojXkOxufzZG96trs+gDj8a1nQ1wAWYOhZKHBRoZLYrqdAHQA3H6RVG83s2TZ/b
5sXK9wOIbQIBEF6z46b50YfcheYMsSshB4+8mOIkBeI7YZlkT1sy+gi2aI09ZyZUsdienRSIP5Hg
z84HA6LAFXklPqyWJ2ihfAR8bZBHP6u3IjAphEa+0d7sSkQQXISkw0CGL9VrwQQAwOStfNiI0q7w
zS91NoPeFaUJcSsoQefLJzIVHUBrqGdmw4q8pzpshsQJoItwoOMbgMyX4LbdqIBWwFegWFGSkXZ0
IOWY0upbmuu+XQEAFwSe06TNBggQCwjvRscMp95GbhQc2sQSGqsLABegWnctsB2mLVv4HBrntcJc
cJUbVCM9tMj0UPRd6LrtwZzcqHGx0U++PRtQSGz60SYh/BHokCfkOWkJL1XENOu8acOx8ZykkWbg
4Iu1MdIvynirFhV6+MkgHzXaQHboxgxYLBHvo9lF5gaXThBqagO7fKrMLRwgfyoBC+uYibquyFxm
Q4dX6fEs9UAwew8rUUg910xBqQdfIkQLyr2NcmGCcBmBU7UsRv0E5+2CV/Dwu6GeRSDg8zI17d8R
yWHlFQtyNykg4xTucYQ40K2G2MLjmAaRAWiVZoI7ZOx4yF3jt+/6ISs7evO3liS+U6Z6D5wZi61f
pa/dxLp8LRaORY947ZjBuOjU9RrNtM0QsQPQb+rRji0NR7dk5JOOQuV7SwLRexcpjNGtrkHD7ir0
94gfD6oa1WMa8ZfMve1HzmgwCD3nLqSQFxWjdivYjC5gMP71gmAqnsc/a7a+1QyeQWnjp0c4prqt
PBidjvI/OgTiCojQ/HK7yEo/e251ahl5F6OfDdP0slqAbBeAdbJj4BRB1tvce8rw/NQ1ONbFJvpP
ZwCFYB+AKbuYjRi21Wc2LUZY4jmES8128J7AlLaOWiBcqAKVU+/hOXBoDLmzBxcaeKRmhGqxj1jW
eArnMD0apShTvJ51JHS3CA27V4ErQbc7jJ6HfjWC0ttOonG+QU8pDPvGYRDgPitBb/bKx4iY+CWD
DiF+v31x33j3tipjfVUEk8ZvdOlfgZSBwOV+4FGW0WL9Jn7x4w4spr4BuhvSIL/GCuZKX2yHHp1h
BRhan9diehlq8TVgBOWl/T6u1rle7BOdoDzU+3ths7uo7F3jFFYsIDpvGqi+oDc7lmKABvZZo8dS
hZXV4H0yx9RUAMqwMBnrNkjlrumu1QKh1FC7YUkbKEXEl1UBINO9NtUU36+IO4X4GZpr17Dugzc9
pRWuH9hudbWmPm6lkxnjdGo1K1N9l4lVQ11dGfApzXZAZOiPtiozV+q/SzupvJ/XHnxf+TQzrFBH
m/bFmfuz5bgYQgt04oPdAnYv6y+qceQyWY0DAsKiEOrxG/x7OrDP2wilj7zwdQFmhnTNYjqNE3oK
b1zOilpN2PTdq5xniFYhIfaG8cdzupOFHQ1sE90YpRdsYGDuh1qIwlFQX3Hch8GNLIe8roCiom3E
HdfVG951qZ+ttha7tumKRGragGFkPXBh4Qdzng50a4sQMB0Ir6nGNDlPh27Ugfb23Y7Y5XUm/mWe
cTsYy/BH+tmKkKtpxqPl/KwIkIH6TpaPpgbiHg6b59xoCUDHs/jrOMnypcGgdykJoU4s2LKlhBYY
GBUQyzfLd23gCQPICcMk4ritTsNyGNUiXsOSzhV+FPK+MYRulApPb+VkixRDh4yxCdYlNoiA3lMf
xKmNXC977zLXvnHQVhP6bN9rq0hzqf/goz/KN7eF089zONf4AAqmIZBfB/UydFaGy8Gtvw2nnJEZ
Rkfbj6uqQT4ioktxNnCXU12RIusKSkDAcQxBENSYzffQ1z3Iga3m+6nrZA5bFz+xOG5EWQBDXU3q
nFe/gOSpX+c3VYEjGKsGhIXuVYmGoSuaKlwIhWaSO9GW9r6WjOc4Cls4G3q3W5SyY95IP61gu5N5
9rhhp0RVuFGZCpvBQ7MEAYva89FeIj5PsC5yEfieQdzXZj4gupiPHdyanSfo5vUk8/3BQ2UzhlSZ
Fk/IRuQNZwHIv+svGS82YFmNrGLbrLzrAvIA7xDQbb/prNhQTgE5rHhYcweYUNVVhPUTDAdIF8AW
jZYPDiuizvmxyyqxe5Du2PDooLOeGwvommX9umv/YTJ4LEoohcsWuMh0GAr0advAjw54/bmDu1ln
rj9lYV2E3lytnrx4xQZDKIqkw562BBr3eafB6AEtc+vAthOgcD+jBxYDRRNp2dBp4uMNDv1e9PLX
L50POsk/vfXnsLEXmAlhWUUPnNaEIhBOoG7zLrGjCrZ7Wm1+reragomvK2aaFyPU2oBrSPuLnXPi
5Fjfr7DmMY6q9GN7ZCs8G6dngylJK8YdoGu0tPMKsZfR9W110ja7YJemdAqMy8VUuOxucgcjNpu1
1drR1nPR10JIPoaaqPop9obV8tKRuJuRVBO8909DT/0ZegfLR9XxbMCW3lpq/QyoqeJ+2iKIWuFH
69hTKAwO3t6vFihYDJc5v9uKJjntpsFzMpvPz5IlDG0Cj0KXDvIT1i3RqmoIsvF/g3sqyomhtLNe
LmlflWuRt1W7DiHTmFPujW3uj7Xj0eroe2rTX8zScg0s1BTomxgcB0HY1FZLc2KzYoXuh0MlVevL
tsb1orriYBrWglyGRdvWm9daQAMbe8Q9OXTCZIk5tdzKV/wRaN7MsrZvlSt0MDGN0lVaz+Pq/rFq
AHbZYCcLmxZU6HPOTJiGho3pTzhENhDXZCq50x9U04+w2G6U2cXI7ln8ZJmojjbZWR0elwKIF7pr
zRzfa3ul494wiw6bNK1WVgWk3RNkAQWZO5lQYhZDCK/TGfQRECVcFuboT7FlDa27MyUd+z3rzf+o
O48kyY0031+Fxj04UA4xNt2L0JmRWrGqNrAsBa0d8k7vFO9i74csdjMSFRYxbK7ehmZkssrT4eoT
fwHzLOO5bXq1zjlfbttdmaXFHVLjaqKBUXEoCI5ebaJRlLZZAXglBgIwitQsLhHnHrxVRD5EP9ZR
48jdFVZXjXec2D4kB5xEO+3SovI+GqmlrT3bgGMwxLUg9zEUzdlqhFXq0s9j92tDSZ0yYUCHaiG5
jPpdTMJfgcQOfEFvp3bj1VBHfb0K4myq2hVa9+IQmS98tajMdVw13WfPNgtdJWavnfxR9aHIPTSR
q8onr0bm+16rDOpM2DKV5VenlT1ZFe9WsQtq+EYXbdqARogHUpmVnRRZyunNe7kKugAQezvkI/CE
rLIVjYxiGKyLzq5kB+gyKCZYcQb3EFGBGu0bFFbUe73PekDnuV4zT10j5R3Tckzo5pq5vZEppa99
JRKzWJl6y+fnVxPxc5k56VNd50F2YfeDXu5yUUT1hWyLyLkKR4W70aLNmT1mra7QQ0rNgfKVG+jK
zs8olG2dzKyjdey4Oe3yTjObOy93CnufFyZlBz9O+WdeVJn6kEdVhW+ph/jpsvaS2r2M2TtiLW2f
FgTNlQb+vJ2YqbJQa9vXPil2Q2t0MtuotiI2y1dhgsmUVpzLVdkXI+Adan7ioycdva8WXinG5skc
FQTCdJMO5ygNgRSTk6vlvhunrqEX6nn9IUoas7vVeC9vOs3ob7POVQfATI70N13tS+NZETR+1n6m
ptVVmnopNbMu7z7WXdpBuHUSy6ZVGdNrFzDmfFwaegsnprbUfdDenqysrR3lAagSzWzJ8EYaho4e
6fQpym4MwVX6xkut+sNt3wjvJR6JV7d6V+XOTh3j8LFOo7C90Yapnj1AclQWeelF6BMrXIvLZjpg
aPFblroW+iCSZ7iZI4jAJGngWOCd6lx4ODxsRNQIVAJDNX+EBisoyduCqejEQMYqFIn/2cvrSltq
laqKFeWcwblGtD5/CWHviauiCTX/g6mkvbUh/O4o1MBPbZd5HhblBdcRTsF9YYJ0c91Mi5/NrgKF
U+YR9EU1zSugG+z/eN2nreut+9or9L0fhaLcilyW5rptlfyj22a8jf1Y2tG12xYGemQFTIBlF9JZ
7VtB8pTVMa+J4xYxTVHfzLzLPNNMkBeaMaok2X1Yrj3VjUFGGN6Y7PqcfAxYdWTRxS/MwFl2pUmN
Kq17jdS06ZNukziaV67MMI/7D1WfGO7C8BxoDDH8TSoXXo60lCciP9o1WpXAR49IIHbSy/ZlrXTb
Isq6nQ9QXm79OKqVjWJWudiknmb5VJR8KrOUi+o4vIS4FgU70Ud5QXc/o01W92ZdE+8QfG1dvVb7
XarV5K5aZoTVgxkyCFdAFVEz0uIueA7bXMAv01oin3XmjR6qfrZBbbOpiZj3dtDDBuaFVJJdNcbg
0YI2VZpN7w2Vcpllhu+AYUhNjBrCPgyfvajCqV7Qa6khB9HgBCOS2fqtEWjFpyHnbbtO3c7/Wrc1
rzc8zvJ6lEH+oQ5UoAGRL52nPnd8ez1EdeJCkXTgzwLA6MgUI+Tr0kvwJwDzVPSNw2uqv2kul6o7
MTtkSTn2eXRjKsl6mIqY/qKoKg4UWx+5GIfXWW0LIB3WqBugtbti0J79aBiqC6JO3V45lZMbF67j
JdE6iIOmz29osgZptdBibewuZF0Gw5ZevS0v5IC67ioSfWdR+XJa89Lle9LrINcMLuOk8Mudy+WA
bFKVZ+UzdUXHuuozs1FXQ+/BS/ZtjzyyVkJg72nQdt9tNiVJlq7DOPPzMQXlmuigYxIdBfyhT9WN
SvdrY8QhRRyIyoDszN5oy3tKdXTZDHSwyqVUYjWmZTYISqi9KqMNSnn+V9UeTH2f62Gv0LGyYdZ0
Xu82j3WWJoIzZ4T2ZuhE3oEWaurgrujZ02vfNPpHGiDGuk5HdY/wbLYyAnJDVKLp05ayACNlqb72
YtrlaED4cJ0QioMEC9g+mFGSQC3r3aGaxmzcB8XSTfkhl0lgroZS5uHK723cn/WY87LlJjI/uHzX
CaPv09XLhFDAhrW2BncyjrXXWhl8b9uwS16NsZfegyckJfjUyDO4CGFMW8pUvCy/M5KQ/gK7M6PP
16RBkEgiZGs8p1H3kxaDZaqG5iIxIAg7f7Je6z3FzU0nRF8ANzkqx/UyWhWwJxbZi7khpiBOulZ+
DPpfX/r/9r/ldz9EK+p//g///iUv6PL5gZz96z9vi2/Zo6y+fZPXr8X/TH/03//rP9//K3/yj795
9Spf3/3LOpOhHO6bb9Xw8K1uEvk2Jr/D9H/+b3/4y7e3v+VpKL7949fXr2kIIbiWVfhF/vrHjy6+
/uNXw7ZcZLb+63CEP35885ryJ69D2L+/bL9Vr2F95A9+e63lP35VDPc3R+DnbmMYqCFIOmlfdN/e
fiS031TDwkvQ0fg/DEQPfv0lyysZ8Mc08zedbA4DVdXiIjVMflbnzdvPdP03V0fkVFVxPLRwUBK/
/uuXfLcUfy7NL1mT3uVhJut//Ior63udERPvCsN2XX4NFzEV15lEVg7ExVpy4orKASwyO2iiVTRQ
kd4kCryre0cxiwgEvqB7VKQjOG0ZKo65zmxH2Tq1grZAWDvK3Tj6HahGl473pmpbXtlOaaSziJqs
Udb0KgqAkVlG+6TWDNBluWjr/koSOMA1cfNSLkIlhPWu2w3YjcH2aCP4Ziqvm2BUmpeoaIzgu1X4
fXwveqX5TuovgeLUxGb9RZc44FBDqlXDHjE4eOtlIcvyBi0Sn+4txPT4tqyK4rYtsuEm4fh1j0bP
XUhzh1RhS+vHR+RBITAAne53hnHhWb3AmjRTYKe6aewBl0/apge+ZFRAlL3aSO5zy6l7irqFcJda
qdGwUqRKbz9VAe6soiJSQZ+lQadCkCbpqNVdkra+pKDNIwe2vdbGaFVBi6K8rbghjPTChZhqK6PE
zzlLixen7xEcMIZs9HaoViTgqC2/+5h2dutf9rUKYthTlExZqaZio9+ig1zZoEiQahd9yaP2zCNj
ktNF3ujy8KeVQsu3tgB6q44GxcHracJVRYL8Qii038feCOKFFbnA8jE7q62VN3R6i0eqRqNniHSb
3m/bGFZxXSShW9+ZKtofZPB+6S0irXOtraM3YO0iCltiNSArLFdOgXvvvZaZsgGIHLvRRrHtwF9H
osPnmExfeCsLQQL3yubGg547Oj35R1hbE0gxMYlbel2n7eC00OoSuxup6o9tTANPn3SSeAw643Ok
jUCpm8oJ7u00KZp1AFbuNa8SPdkmUiKsaEWmQq+ltmUBXrlui72CbrR63TtUJhaqAgbtDn9BykYD
3jLwbBK6zIij0MPOddFCerArePmxF3Xu1vI8j35JIsavVZNaX8nBq0f4m0C/ylGtxJqn3EFtuOtL
DZXHyhBfSHn733tTGV6tMoksyJiVAhwuGYlDTIrJNl/WV8ztKPLW2CfKmMPGI9+ML8PU8rOnYBg9
qlma2wAWD/zUWrtVnEMGeXtOzLenJa08+7UIkbHaBpmrfm6TnGeIFJsniXskza8LjyeURhevVtq4
Crqwb49ZMXQuVHLNlOZKt0ZDWxL3SAG2RSHkAEOnuNba1P1UWWIe9tC9vZmmp/B+hpbUXkLV41Xl
MGcFLOA0Xpttw7KiN72PuiHb8gfG35EWKXEtrYY8uOvdVnab7O0Nl2/vOTGEAmW8DVN8X+pGdzal
UbXyapxCAaGbTbQx3yIE4XWtv1YbTUH+oetRxRZvEUVG4Q8ybmeQTodDCaGYesK2GvARUCslLIAL
lDiO+EVHnyurSp15KTzOIKerjFZwLbX+Mh1EBy4CVxi8iUnUsn06dAMsIeIM6q6UxzWYwk48XkJd
9+xt9xZGoc/QWlu6oe64slpdIK/5FnYVDX/6gurgFI+FP6KzovPiaI0gJxQxjnBprihd9tVF9xba
WWUEKU97C/nMsib8890pFFTewkI9MwgR/cDxAR0rBMm/x14x7V43V2jS2ZWd9Nf+MAWbJDcEng27
K6GnKzzjzgeoVyGXplMv22iVXz6lvg2lJ1dK5cZVq3Fci3CiuAaOkkZX5hT9pm+BsPoWFKtiSDLg
IjIfV46e+fZjX9ES3dalC9WssR2R7sO3QDsz6pygO3DKfGegX4VtzVtgHgqfID1/C9hbWx3HaC37
rPbW4zjq+pMW5KELSNQkG1akyJQHfTA6YxGY/tjv+rf0gErVWNwGPvVuzwEFYA2oFSixE7zQXLIp
r1JBjsOdxvuQXoI36Mavg/QRsomKJBOb4C01Caea91YztPzestKqvWg9w9a2Q9mFMBNM5IYAMCiS
vqXf975x1VJ/bS755Uhda8P0XAJeOL/7Gik/FLi9nn/Wce1xx7ZWD/5KlXZa3mZR1OebOhtda9PK
KX0Gn9hSS2tbI7jzi5KcChZopPoXmeO06Al0ZWJsTLcc0rVfV6TUI6Elbf5Y8N8dp4FyhzIQ/W7H
CRGQqQbFW+mprkRXfem0/dow0tRcRhLgxBdFLxk9xQAComdjelMxuehRlIhk1hiXBaI1wZIrN8XW
lRu/pMRXjgMsYbcb7+O2GI3LKJK4pVgN1+W+iUgPFigZmdEtV16l3GueByObtmgBsRZ0DdwGy/+W
KV6Fek4MmnMBfvRj1AzXiYyuO7PDxbyyA7W+ioc+46ct6eSm8FzxO6EzJAy3Syw4Z4Oqe+vaaLQR
HJ6nAP9Q4u4JrGXvr+vCNp/zdFKnj6JCyUCQJeWwcqzckledEwk849ByFLRbJXcH0wPqLqI8bL+5
nrNDf65CDyKs4wxv3lDh6FRaFvzekuKvuYVg1eVOzGPhi7z/bPau7m1UKQcwfylKbBSXwgFMZVWg
eaLmNrxgyoLRa1443ZPfqNyGJtdhvvJVgyVUK50eGols1a0ddWTb5CkF55WZe7QDu9wb/OucKlGz
Nceqzy5NrYvAQZOUPlV4YQFJU4oQRZuxBGKI0Ca7L6baIhedJURzSR3dN77rpetVm1yAYlqRi3Xo
BCCdnrULA1NwdePILnbpJwTsBV3vqdLXbGmu6lK3UctIU9FsHS0idtGzKF/zPtHpiPLcslHGSEnQ
MXQPuksaizATqzKM6fFhlwVGwHAV9GHsRkG82Iha/yEvYm4GPcobm9tZ0nsY7KIuyIsoT+3LwYy1
jTQcapFl6oQoyxq2fM163gQIGwrt5IVZauA+BShypO5AH6CLUaOptKunb7IaVWwCrws7qEDldQ2g
gSJBTm+tlIiXLWJbHZrp76/qRw9Qf+0tCE/jetN1TpHftSPYbmAkdgdjNOsq87YiGANjS4HET6/t
uOi1x5p7y0u54uC1PJlpGrkfWhS2oWrXHX+fpcApWFZdGVV3JT13D3yFGTcbQ6kHehatKpJ1VanN
yGk3yxTgURYAWYgj9mxXqRkyWDAxAEc4Q1g9U2EWPi2bQaOBDaYb0plq9v5XWdrADClCuqDaeTsR
HRoqtURp0HMLedFlTdHfeXVC0yPLc0lvo1JitA9s5NwWRPnog2hTJXjduKYf3CdIV2LBkbFyEOkr
rgkYZtoI7jFX8++VGg/xhzQrBlyRgnzVRFrZg+WriuyVQLwst63ZCAQQtLj/3OEQZIOjJxC7yv2e
AmFkK1H+aHc0ec0aK3bq4FauoJwfDApN81wLy99TYcBLtEK3DEActXK89vwBiFMR0rJGc0mVaE4h
CEYhUBPpqutSQrOuDKizj5XGutt0AKFseAYHyFZSw700G6a8HMN0rDcGLOV6GdhpGK6UKAknwqMx
Megp5tH4kvAEWfsE9hEfP18mVE0R1RgMHSI3i1Ut1EyzUexJieOfqH5JBI7KCa40poRHKGcIarlR
o9X5XTIYcCQdeCpl3JRf6CUMLcimPMKwtnSwFa9s3fkYJyEtBbJsNdzYXckF2pXoKyIOJGW5oFDi
hfuxAefxQznwL6XY1yG0zjr/Lt/n0+/z8v/vEnEQvubJRJxr///+nyqU+S+Pr4Qfh7n4H3/2j1xc
d35DFNZyHAvfVh1JQzLdP3JxU/vNQW7VIdXGzpWfMuK/c3H7N1woXApEJMlC02x+9u9cXPuNSopl
OrY9FVXoGv2VXHxWmxEqRmi6aZu6hQ2Wps1NEDnIcUNzUC7KqXUfGYuSJuVBjeKP9P8w3Z97uv80
xizbD2LUh8dgDJfOMzT19WQi6YFHXgSfAUiquC3fmItuRW9srcDRkisY4Gd+g0n89UDXdP4bWDOf
L71KsZgxBFody/R1gOe2wDvzW/kFpRG5gSi5cs5OeqZeLVxuvklQ19FMDSDDXFTaBqZlthX0Ju9a
fJCEmgv1Jf+ELh6SZkvwgPcJVtroPW//on/BfOC5snQtklq2JQNX6XNh3qrGVQLS7vQHnUmT/jTG
TMC1l6aCPOfE3eqeNaoaE21O0s/+D0ZxkD41QPXqhPPvq0SF3ft+08EVTXKLKu4YfVda+6YlKzwz
kDYpnB7uj2mxLM4brWnbNB1j2j8H9SjIVI5C7lAvzGuINvidXoAN3tXflBtg0oZYyBfEGy7DW+NO
PJ2e47FtcjjydD4PRk48nyJdzMh1CrwPpTgfRaUM+aMhPWMspv20aMhDmhhh2q5umJpQZ58T36jQ
q2VCD2DVrUmLLNC++ZJ0At/jYYW4CJpk4puyOiftPxMVxp7n/bgzHdvctJUsrRjXiwz6uVnaXITm
CIxSdGh5UQUcd5061Ld4I3vXRaa0m9Of+Oi8BbVVoVITtd9MWw4+MZ3sZvBsdBhoU7sW07ehEsvf
Tw+i/bSQ0ywPRpkt5Mj1zZPMKP2meSHZiHAvAGJ1QX1v1d5QeIo/gqwI0INDD+L02PM7/O0DHww9
W9g2HqgWtAxtyheJTAKIhDMH5NwnnC2hjnJwkGiMEKKnENMgNGxwBXQx/oOJ4OLEW2nicS5mxxAz
PZECmZILRcNdGNWYsf14eoS5nPaPzXgwxGyZqLWCjFQZolt2vET03z5bd4iZXiEbuEcX8vRws+9m
aZaqGSYHjro6ALG5UH2TyhiaCQJdOrBv6IQrFe7FQH/wbw3zZpV0sMOBxcikD+llDeq1H343iq+e
8Xp6iNkN+WMmFPJ1fGeJPeY3pA+6MMw8C22W8MEFj+HoCKbcxvEnmnhnPtrsJP0YytWFQ/yDcdv8
vHYxym9OzkdrgWLXyYuUNmp+OE4bN6fndHR1Dgaa7YVWlg4RlhpBAkDIx7X3mMVd9BRtTg9zbj6z
45klFCxIunCjQiur7eAKmTdujKiF6q5PjzS7CH76crNjWiom3KtJDy72kMDR0/sgqM5stXNDTPvk
cKspSlNGVOcBPCMbG32S4syiHNtoJm4EKs4HWEjos9CCbDqV40A8MUCbtFUkZOz7oofcF3/t5N3p
73VsAxyOpb+fjBolJWR+JlPCItRQyBlyZ1mC5j49zNvvfBBevK2LqRtsZW4Bum6zHaAZKrrguUFt
Y0tTOhNgNlfqd4RbVukWEHX1Pbxzv0c37rK/DO/UFZD7VXmuCXtsFxJIcXhNkEcEpO/nGnjtGMYK
hJLsStmJVb3uXvNLQIdLuJZXyqdxjeLk9qxd2LRa85kfjjqbeVfFALODiNW8jO7Mdb9DfO02v9AX
8cp6OP2Vz01wtvmbwkfwQEGfqnWcdY7saTOWyz6jv+N9Pz3S/BF5W09Bj5Qs0eF+n/sXDEpIUg9q
YAmifmtv0MzbyrW9Bdgy+T2d2T3HDsThYLNNCgC2FHYONTawKsQXzZWmRlD/n6JEv5VFc+byfbtd
Zyumq8CWaNkLy+G2eL9PdEEBOAc2s0TbatzE+/IaPaNF9DrZj8hteNZL68gZfDfebHotUDE/aXpk
3CiX1dU3DUkG6rRnPqJ25N56N4zxflo+4FpHatXbtJD6RdUaQ2L7U/9dvYJmvyge2C+7M9vkyI58
N+bsyHWFoxhCZ0zEr1bZk7nMP0FkR8NIW05bxSfS7pbD3lufGffoJyXYoPuqmsKwZ3c00uiG0o18
0vx7M2nnaKtyq+At1ztLtLWW9cWU8Z4zNDp2KHTVnnAD3NsGIdb7L0wlqu+GSkdI4BrRPWymxXq8
/DHTbHkupzg+RaBBGMbruqbPE/rYznPbg98locLAS6xgXyXJOTuUY5vGAA2BBTnQFXPuF5+MAkxo
DqiqQdZjTP0FejCn1+rY06Dj8EFWArCCYHG2L6XRFKoGnHKpXqKId8NSLf21XNj39t6/NJ/6pbId
r7EbuMh39l24Ofcdj21RU7UAfdgW8Eh7Nryj55qqJ9Q2U+msQE4u6fkv0xLZFcs/cwSPLZlJpYk3
SOhTNez9/rBaoM2KgFvm9t3vokD11FdfQ8M8M8zRGQmVyhk1LdBis20YFmOpRRPJFf7ZNhAvmf4K
7PvS9b+dXrmjFyUGVwBmiFQNy5h+kYNIyKIHXHV+EC+NW/NyXAXL+ll5oM9xy4o9d/u/WNaZ3hz9
cLjZoW4y09Faeh/o0BgfxtRDFGPYosa3+pvTmn0/x4nCfsAKahldBE/hbty3C+AL6+n6zzfnzX0n
xNE8QkBey8R2jWjfJoV+/xkjWoTMPY+xb7W2yh7FyS0cwq15z8XVb+DUPrj7+BJq+y579R7lZYPf
ir6Y3D+X2fp/ZWB/bAcd/kazhU2bKgKXgi6p6aHxtgR4uncu7E8eUIxlDadn0XOlrrN7yM5nq4az
WsmPVT74GrNVHmLSbAP2JFc36qc0X66nCo35VGG0t0ZxTy7atffBWMcB3f1l9sm+OL38x248QcnS
sExDx6J7dh/UlesmOjVhPGnCLeoKiyY8F2EcH4Ikn6oBZb23MtXBualTrm27Z4qB/0Kru3TvT09h
Xsz78Q3BlQG2Epg5z3eU0Xft0BhkECac+DUv/XLcxZdiNxlzyl2/RGz6xYRRvXHOXD3HbjhxMPBs
4wCC5rqoaFsqxcfe+ajrd5V9zobu6OY8GGO2QSLIFhktwimMry40VKEX4VpZmphYLIxL5dLZY1W4
rDbpmfTh6KIdDDu7FYBet2HcMazElmAEfdH3Z3be0Z3vOqyeoQJOnBd7oSP1ddk4U6Yw+Sa3OzyJ
tnJbn5nIvAr6tju4SlXCBhs4qjWLb3nri0SxEEbtP0RP6jreB5L9oaynFoTaLhC1fg7P7oxjn88C
+YriDRGfa80uubAR4WDn2M40sGoagNlOvzq964/sPeJ1UjtKZ66tOtPnPThVYzjIAOg3PZb6JdHg
46PNVbVnSshHpnE4iDuLuirDZSKBBaKmRut637Rncv9jR9egGo6xljDArc4j16GudHDLaoj5wfIt
s4KRsdCfgApw88FXXyD+cRtCpzubZenTzTbLewxH0AWYem5gY2cHKwb/rOTqlD5u/J27j1bpst+o
YJWzRzw7rtLram8/J6/DCn1h8NrXDXzOR+vMBzi2ig4HQEwoaQwgZ/tELxpLHWs05WtrvOLN3DaB
/qigF/fXN4tjWXQ7LNM2THc2zFiUmlHpSDVECGe2EEU7JC0FDlmnh9GP7ZfDcWYXYgYXQpM14yAN
pj4gJYZi6C54AsywdS6yWwyaV8bWeIHunXxGLWuFJc61dl2cbYm9eXb/tLgHE54tLq+9YyKSGRKr
uVdyg3vRylqiukyJCYX9nYJdzVO/zbBiuUlXw67emffR87lY+9jVYxx+jvkl6rd+GPWTgvYtcQXK
WxMQHt2mG/0CNWQKgsveXJzvvxzfVH+u9uxqILe24nCaPBWqZYQSVFjjmYTy7unVnrd5p5v1YHo4
582uICsSWisMBEA2xUV1BQ3vpnsYucu5XFc8ut+HTXMBCxPVhutzlqmn5yjmmZpmdSBZVOZYOo8G
ztHlHVC4MxM88vS+m98sgXFSUH1JzBgJalNZhPaI+jEKniDznhno9LER6iwIK2jYtxB4Qsr5DXK6
10V1Joo4/rVcAAnQAzTaLe9XSh9lW3EZctdFV4YXrnKacQYeDKc3xPFp/DnK7JZxIP4hD8Zr0Rcf
s3BYVpW/Oj3CsZoDS/LnELMLxkInTQsThrDu9SUq4XIRrKiiLofVeJ3d17vTw52b0OwWUZLeSxEt
CzEV+Rxrd1Xx/Pf+/tn9UBiqjVMus1EzY8FGAxL6cHqEo1vYntrpgm6oPm+tOG6fCwDMaHK12tKQ
wUI2XxT50aeieHqg6VP8dOEeDDTbYbANI68N+VQ9SA/Du8LmdJnl3/1Jwhq9ztODHd8GB6PNdlpb
Cqej5BAuza2/K27HPaW9Z5ipK4umHmXF08MdPT0Ho802HUx10jSX0SbtRWTvKsRFfz89xPGX82CM
2VaD0Je0lcMYOsLw6mX6YK4TlL7BKq67LSSwZbhEAHyZ3pEKI0O+geW7Of9uHt3wB7/FbEMaMLIN
reK3sEcAqejn6U2yOT3TI2E/hPI/d+TscRrquhBqzRDYk+ymmqzY4iR3vhFxNLxzVJAPgrqQK/T3
V16oj0VVZowjbtsrY4UF1jq+cBbIp9KKQILnzJY8+uUOhptd4TWMOpTVeAuHfD/SYh6/nP5sRw/y
wd8/O18jig5+lypMR9d3SlKsA1TatRqtuPDMSEdjcudgqNnhAoebi0by5cyttrmme7m292je+Nv+
corIJ1iM9ZBuzlXPz33B2SkzO3JEt+ERtCJr0fjoE/uPp7/h0XPsGJQ9xRvGaBavJJrieUHEGgWD
WCj6rcAXwTM/nR7keOhJ03yyueapncfaEUp9ZujRd5ugZ8Dm78Zbc6sujQ1aPmv/strhs4VwfLLE
BmmTbhw8E2/PNf+O3cauCnCaAE3gJT5bQi59BB6QTFrCO0M5mtyKPoSVXEcmLiTnwFTHPuvhYLOF
Q+4hHeNp4fB6xRvvKUVgJ3XPfNaju/JwlNkFOdRZb6DwRUXnQ3c5LMeVeonO9dLYw9y9A6PcvyDC
eu2vzlWvjs5OAyjpTK8xlcv394hVcJdJk09pJ1d19JK0V/344fSWOfqcuVRCqWCj52fNUSNZ3SWj
M2XBtOCcLcaWn1wgWlpC9gvj7+xdNYcuvQXuruaoBhVmcsJ58NzLQcpxemzkl8lkHhfBm2wvPg0f
6Tdu0LTf4gB0eorHv+KfI85uYxWtjDZS+IpmDmh9+Ib2KMaUw5kg5K0LNI9CDic2u4Wlq6Wi8Aio
6rXk0s9uqyt1rT7nW/Sr76MH7xYp4iWd/7vmERXh9ek5To/jqcFnV/QgzcpVpqBEBPE+z9Wr2i13
hoT6HOAIVpLk96i+nh7ziJW7iln8nx92+vAHZSCvM4vWCxh0svYwdtbF9Mhhl0RKe3qkoyto6lP7
A0ydmADKhwNBLxv8MphOeZhuuxpbqtZco4eyPD3M8bOAeBWlOvCZxrxaPCbZ1IEjkIxQsoTXvPRK
qJ+Z7J7zEnecbHwYB3B2djRgEYDDYaCipG7130//GsceI9BI//4tZndaoCNPgsQ9v0X8bBu3Sfnw
9/7+2a2SKX0HR4hl893m1QvVl6RxzpTFz01hFsuF0v8j56ujEPmcxyI6U1k9N8AskhO1tKNK4xsV
dX4llOgCQO+57X30IRM0JoDFG8DpZwfaMqGuVQ1hDwbFa2ebvjqXUw1lam7TF8Kuejmupy7Vf1DZ
N1xBvsweVF3zrfRxcKzyctCagSVaFtZ3A3yQhQs1yo1nqn/HWoqHw8y72k2EknD8ZjOTGS+xh3Eo
lpCorWzaJkBkFAk19MT3WWk8uLwQEwvqBgIudsS+PHN5HT3ef074rW19MOG2qNHqlVP+Vg2Ik36y
QlTq0Hw+ve2Pn+6DYWa3SD0awMks9n136WynqLzYT61GylRrfyVWp0ebDulPF/LBYLPNw7plDvAs
DlnxPYWyr0cvKtIrhT+cOQnnPt50Ug4+nlc3llKNDNTqlFVhZ4rhtUOE9/R0jo4CEBPWmkBDwZ3d
GWUVxE04SrCl1geZfUCDEPVt48wgR8vi7sEos2tDQyFAhgEb4V942cq6tqJVuC4e/X6dww2+BHFs
r5uNRjKQYEyGjj+iMghnqyi8Pf29Oc/umNSC2TVilLlM4is1JwgDw25nn08Pcjy2/NecHTQv3q8f
Miu+MoKVWzrXw0sNHiPbOBf1yt1C4ZyyU0BeysY9G4dN2+Kn/emqGiE6DQCAEu+H1TlwP1C8kYi3
MRLCAabPZ6Z2JChBRp0cGDgLicccBUjrSPboUFBXKHxaUYFeKjjUZmJbFz7+o3QwS5z1atXZoBoE
4y0Psc3IzXHVpy7y78HEYu0wQ1AVhNsnCsjCbBPtrujK9rFAnupMlHEsngGIBgqYCoEwfuIsjG4u
xzhhKfStty026RaHhotoUSzPNb6PnKZ3A81eeAQu4tbOqM2ro4UDmnxxmmRi1apnrjzT+vkags8F
3MYFo/LWon6/zHBoyy7ysX7LCh0tLM8Ph2w9orCmL4Q0PWo5QwZvT7aOi4K0paiPlV5bHwcepm7R
Qrq0UJcaUf1Dv86B2Ceq+6CKhx30e8yrUQdEW5mDsoT4Wn8oRi++EWwFDPlc9BSzCNuSOKTN6jjl
eN+b7rgoCuwrMbzBhUV0oruHUBwtQ/jkN41BpVuLlOw7D6DTLJAJocxqO9Zljuz0qu8b5Mt79MKz
OlFQtUQurHPKAc9r5ARL/rGRjdciD6sAaDV7e4M8XoDSg9rn2kKDei6XXY4GlokqlLawRzAuiELH
4a0zSgfEaBobL7DNuw0o+vQiDNPhU6qU7Z42Ibl6Ylv+c965KM63hdQe2iQ1rh13+ALBmaZ4ZZWr
upT61mjC/kHCR73VVZe+np+jS58Dhhs7s4W4D5xEEwn+o16K8hz6ve2Af5ZZfknVlv+q9WgYDF4y
XKH1gTCDWpOY9SPErqrWr3Qng9pqDTY2NTKpqg/oDwdfO/ytdn0V6A+y0Vwko836dkTiDdXsqEJD
DyQijFtL6yltjE2PEifZAj4kOeYXNSLGgd73q87UtetUHy3subTQvgnDAosLWOGu3ApXGe56f0A3
BYX50mjxVckSiUZEadhILHKYvtlFV9QY3AhbXAnkCburyNBhDPsOcNO1CAzU3LWgDMQmEuVQ7kd7
yPR645SKj7WhNo5NiYpRTksOpewN3GTsVSIZGdHaUFPjQ6toHEYXRRk5sGb4oMDPVeMCt9dB6h02
SaottpLPtx/TWDxGDdYyJeDcXYOy4NqIo24r7Kjb/D/2zmNJbmTp0q/y2+xxDVpsE4lUpRVZ5AZG
Ca01nn4+VAtmoXALPznbWXRbm9GanhHh8PBwP34OL8HoTg7S+NZPCv3K0M34manE5F4vmnTbTelw
UrTqvafG0slliGunuYl0SOEouJVCy3eYF2huoRwpnNiDfc9nlJ/Jd7jn4CIzTEcOAvOTK7QKalhK
lWZOmVpQK/ddcBK0IYSiMdd2glYFPwzdZQtlnfneCu5ARFLFnGnqcZBhm4hK6GcL9SgWkuoYQNS/
+4JcIhrVNNcxSJR+k7QI/yqiBcXXiPSR0UfFtuMGYDBcR7AlHCquEpj1HhWjRfKnS9QrOEVMz66o
NECNUCs92qYDHGox7N97RY+gvXa7+AKUKTpG4aQ8ASsZhDGuVcPbEnmdcZ2XbnPju0X4LCiVfG22
UHObGWSHdYpSGdRvxUFr8kmDS7Hqz1mcwmkH9emkohkz79KYaXcRDob8hYloGa1n3/0gFrnUngat
96/CQEe6q/es+oLalhzug97PPiZdBjNbJifo2WTFIc9lhZ01tI/wAAR3qS+EtxNg5K4ahIK3mSiR
GSQ5knpa1FQHhKuUa7kprVtCgL5RpSzbqYYX3rpiN9hKYkHQ1GrWMQlFFEjHUnhQUje5JhYNlwKs
ZtCb6MGlKiawELm5coAMF2AWgfBn4bXdTuykel8osbevYLPau61XXA3RWDsw8vr3LVzu24BZ8kNr
DPG+ziJ9WzRBvWdoHa0X6Ecv/UAT7VBW4E3I626SF3Dro1knkm1YSXXyI7Wkcd760BuUjdO0QbPv
JDM8hSPOnA6QXnaBTNmklqHGiFzLg/lYqZivgzCx+plBjWRsWtk3kHAPkX9PDeG+M/QWTcZ+eCqa
HJm//IW2iCd2flO6sJkgaWY5AzJYzJSl4z4QrHwb+zUs+7C7R5cmajRXQReM90kjlB9E5t08u4l1
ZVcNkKy0oVmfkN5Mv49j3H6sg9TaVnncnDor8+FM8BAE7wPV/9g1EBYHnlCrCNaYOjxQen1bqYXx
ScwaeoSdGrpILavxo6ejrgerB4SYQs5AA1In0qPSpDCtKmrzJYdGQrQzOdKftNTvP5VCIsITLYda
akMhZEHIqUUJJLB1Hm0DyFbvA8mUUIAZQiTpBwUiUamt97qXDbfd+AkiqWpfi2H/TRXTbp8OCaxR
CcP6H70XLqnADNwnzeQBavuxrz2Gai7dEs2lfVzk0J+IVF5AmrrXcYbwpNbA9ZVqo1Q7MNpAt250
snz0Qjk+CVWDIJCQNie9slI41Qfk37y2TRxkCC0n10qERN3BQoy4MHNmly10JSVXuGqhM7okH0du
HuKFY6rU6VcEFpF4FovxuhNTDRV0Ldj55hBeN0RB+Pr9pDmkMJHf5PAGHyGnUk/Qy/s7JUcsEgKp
9pDVIeLgTW089gji6nqmbMq4t4AOdNWVhJLWodAqYaPosbvtprGALi6rXRY2+RWKfi66AzhY2UB0
gbBncyQK9J+1stcOteZpH9rMj/a6P5pfgAMymWFq5l4TS50QxteX9T76lPU4nsa81Y9aq7ZHKzSN
GF33Dt36qos+mDVM7iGsrptUgpu+gJxrk8R88n2gKEy0Kuhhx038yYXs7GKMdHiYSURUH4UKxuEV
yhAIJmw4sfRUeLA6q4CLHEHUioMuWJTEx1gFqpHCga66kXlQLDh/08INjk1bMgQsKhXyJyAmf6Tw
4iJabsb9Fz32lSsQ6uWVoJrJj5FvwUnyLHQ6KBZRIBOUky6Gym931OHZm3Cs8FCZVCam9PLsyQdH
ENihHqFnVdN2vX8hC9khQOv1/fT97QthsgIMD4QSMzzzF4LJm7IJTS+xRYRHOvGaudoVCwsvckww
ewkc/QWENXuEeJlXplkqIs+6RSbs6MGls4NlaCdxa1yEp7Uy4gIm5rW9aclnGzfEeVtLAxun3UwU
MpfjJtwCk9sZDGU4jMd74DT/hlL/f+KK/4NfSzz5/juD5H2Q/c/3H/9z+pL+CMpXvBV//69/81ao
4n8ghrBAh4ERYS5B4xXzD2+F+h8TwLssKkDUAKlNf/QPb4Us/ocJEMpzGqCSqdnKcf7LW6H8R6Fl
J5uEWyCeExXGb3BIzj4FGB2MaRAVbgxdNmDDmPlNVDVBkXhmAav+1wLerLav1z6F6Zl/9h7XKGpT
YdRhxlD40W8m5vSoh/lLgi1W881jFHenUA5QXxvgdCaaGMX3TuxOHm91iGVWirXzlszftvkGVZoy
BpPDrz8LNerLsoy8indvf+vpGw3F1/t4F/1g3OCzvlF+8lhXnqCQX3lwz7eVNRtsLWNDoMCZWZ49
g8dkrA2EA0obTu6NkX1H4ePM3W7/2r5zMpDZO3ta2LkByEtefe+keZAe5xCEIdZwFCvSpKi5qzNl
DUn/Uiudnd65oTnlRzh2Cdq44bSD464+QkNlI1Z+kTxZ4IPyL/Km3k+AiRIuBPmwVk1YOj8DFCsz
GRqCUfq8bUEOE5MB60gp8hTt/BwCbXUnoAsBQy9CRqadWZROPOQvkceSEpQ9u33WF7syrLe1BQPo
2K6586x2/rLzkgSpIcUffpo5qxfWUTuWVeSWtnynxXaGsMp+3CaHGASiS9rKkxjSUNs4xU78pK5U
tpfciqoHG6HKQC212dfqNa0UDRWqLJDf6U7rNi7PzEjdvu9b8yG/v5f4rxl9tkRoSSDOTFIKCnfd
F5nuumVnlwbnDd+KHW2bj2swjzlO543Fqd52dn15Nel3D+0g5VHp2f3Z7Its4g9RPxT2o0snYq9v
JLv4DhHYafoFnWSzCdnOe7C+r6x98Xi5Sy2DFERnUP/1L7GMQGtzaArt/lv6CB0prThGIPQtYk9f
+j383/5nE4hQfvpfzPAsREqDoeJ/bM+H2LKoKPgWDHbhFAS29WCelC114ZuvqHCAa2hPdjgy9Kh9
Ce/iq+DjysqXQsq59VnuhRZQPlIPKRihs571L8NV4JhbdG/t7rJ5bK/0wzqkdopS8+DC4C9KlzIN
IW6z15tdylJRiwlhkqE6xx9hMSmt66hGmLUwHdgyN5Fs7br2N7syf3nbmdnZGdd6xcNcJKaV6gcz
vK7g+29u39/NWXXybxOMcE6XH2WJWXxuJYDSUeJXNoyNRl9tguCDkDBkQpx639DiqTEL/7chY7aF
WScUFIn4VvvQv3BJzVM3u4uF0HnfzOJnoU6sLzL/FudTeqFfMnXYc1LCoNtl89A3Pyn1blT9RyY/
vW9q0SnOTM1iQQCrKeSQU/QBhch79dDtEEM/rOEKlu8WTQa+yawMGM5ZlEN7puyyKZDrV5WDWMo+
Ikm+UA7eSTzWlJEoJHK/7FIEylcC7LSCN26vcX+wnfQoJmLx82jXapkR6PBC2okwOEJ3bVU/czHl
mdltXBe503LFR/7LUqd0U5LEiUTttcExqJq267MSAMfgGMxsm0dv7x6nj1vYo8C+bezu49qk5eIn
oMuUP0UmErmvXhutWyo60OBDUtY1dqvUPGkrqt63Wfj4vsPMH1t/fWxnlmb7iVYHUrbo6+ExjPrp
tgr92nProOu5F6FLolBuv29x/tFBRMP0kcpcLP/QMpwFkDiLEQhEBdjOKE1llbUpYmghn983os68
ZG5k9oSEmDjvIRCHNDu/FYTnxFjBfq39/dOfn925+tDhKaJOFCTwSurnwF8Dec094GUF1tSKk0nA
mZx4baGO1SKMwxGqo+y6KK/zhOzbOnTZ6f2NWjyNX2bmTG1Dlkuq0ciNXabKj0qRPqR6fgIK9eV9
M/MQyGoU8aXpJxks6CVTPtuv1veTrs2KFp1WNIHpgPgEqIh5t1Tcd6sQjYVFcR8ClDCZJgdONnOx
CLRTTg27scW7divbUHB+DbftJmDssrzuLilzrpIBzIfo6emzQh6XDNEDbtTnrXC3yf0MVtWW76g8
Nj/TR+mSTMzO9uk2OuQ7iLm3zW5qXaagQ2od5oU/8JhXv2AWM/pY68VS0uFQIfsztJPuXms0q5qP
7x/lgmNC6cBKGWwnk57fZokZMR+GbAEyHf1NH0MIYhn5VhBDOIuz1v/d8Puyr2fmZuHXL0RfNad9
pRQ6sWX5z/1WhbXGPU55ZdxvxV22ZXxkZZVv8vi53dlummJchoOJXViPx2xzNV2n7pbhDm1HvwCU
rLWVjn+ws1S9LMgYaIips55/qJZll5pha8MSfzQ6f6cqERV5hcL/Sob1Juq/rM7gOURLG7yJMVtd
aVY6NVi+EONh3Gk76aAevSM00ttkt06vshAs0eSGcoiQz1jjPJ9TauhFx05sqJOg34T2RZKvRLE5
XOLl6wOYJ5HK8fh406PX/dTojWk9U95T3+TiNjjVFwYffO+g4LiNYY0R8y0q0iu32RSGz9ORaSNR
LNF0KE4mbPXsopGrOKo7T/rL8DQ7UDr+IVmticxhWX8v8Jed2YVTM5aq5BV7mF72W2HT/PC339RN
+UHfRazKeHzfE5cCqAbEjEBNjoVgwevLJxNKQYRyurJj+mIT9bSXdZsEBM77ZpYc49zMbFFS2SUe
RfTKplj3oY3lgvaU/ulPbIDdMCHUVbkUXi+l9cahNbS6sqVCuVOQwrKMtVFWeel2IyP918bsvjHR
UJw41ku8L7w1ju2zepKZUUBM2QS7k9nmJ2kPlcEdCOPke+z4jusoR9/pndhZ/9oWXeX818wOz8oB
D7YmygiIgYNYmaDU32oHLT87B2i89gEsniETHiJwSKC483uvGuQ8k2X2t3Bd61iEXXVEDLZb8ZRF
h6SKBSCdpPFNb6OTGpLkWuWlxjCy6AEJkUPkyQepXElU3lRTpg96qpf9Y2m6/s4ylTQaBrMejdL2
j8KufQ7ui/vOgc/9Uq926lNwVx/jbWYbTnapKzYSZci5E9Xkg3W7Bvhc3tlfv2R28zF4kkWj2FZ2
J5vbVlfpwK6CHyfvn4ev89XO7gEjaWQNWCni7660Mwr1pmrdE0oF5SZvQ3fjeuKjK1kfq4xJNlRB
ozxZqcotHiyjgPSTJAVtp+nPz7YbKfHM8zteA1bcX+h+8KkYgz36ryu9scW91OG9m9gdGMObmSmj
tgpAiPMxdgGwH89/VFDAeD/SLCVGjGRwHxiUW/kgXi9l0HvF7PLp7Y0SN4MEbtgc/fJLLrkrt93S
YtgqLLFxJiwSrw31ea0gWDGWtpbLTobeqkbv6v21zEFvL/eNThcObhQaMIgVvbYxImcY8yXwgBra
fIu0c3tC1THem7na7GDr9r8MbaVtqhHiKxV9Wa0fxbuV3zA539w5oX+b3ouA1WCVeP0bqrEe9d7l
N5ifU4BpKFNBIgaPdKgegn1yVJz+w3jlX3jSpvro3q9twZwV6K8t+GV+/jRC7J2xDch6oTIx9/2l
/uUKnWRHpG2wjRzZCU5U+B68fXZ0H8xNyeS8LG4YkBF3CHFQFlgLtHMY7F+/h5uQJArOdVrhr7cj
kwp2L0B4U78zjsZN/OjbkaOfzKf0iALFE1Vfc2t97rY16lzMdVDu31BxPa3Svyy5H7BNPN1gGsKc
+3kcKUxVFbx9/WMZ7wYnuJDgLjEv+27rfpO3iFhfrT1tlqLEmckXbz2LEkKl+5pVEwrd0ts1/ncE
WewOWuwVh1tcGczUUEAx6UHx5fUOJ1asu6oXtVTSzX1w0D5OXJHJUXrheGr360+2pXXxXISXE3Ze
IuDMoBlZPKYMPNzz9J3gf7J8hFvUZruyrqUof2Zm/vpG2QowT4wZbdM5wsa3sydvH16nznBY67Ks
rGgO2jcR+gutSKvsXPvu6t4WbkXk8IS1k5rCz+vQQAuXYzJo8zIJN39SyBIKxqlMOhwe49urxxQS
U/EmvmeQFnq65veD4WQNsgDyG45pfkmFkZEiwoU1dR/fIl3sTHXV7DE8+SvDJW93z6K0CVs/AEOa
n/PZ+GGIp25zSREBgmaUQwPQhN3nIF0bbF2IJa8NTV/C2QdVd12HFriB4LYj7fRpRTtECRxoITfh
TU+lZNhZ06wf6amtnaaZv/X55AkVMDvE1z9i2o2zH6FXshLTpAemy48wvwBVGXcjsdXflclGfmLU
3O52ozO1JPdrVJFrOz1L88p6oqk1sD2AfPV0C5LnpzH88Nsf3rRC2PMtEAkgyGcrBL4gAamnVjKN
z0/Q8Xqjb9xn1Jntta758oJ+mZovKOwEQfaFxtZCBCg7YFMFQloradSakVlK2luuliZIOwBHSD+i
KrIHSmxuatNfmV5ZdA04NV5K3xOD6BTRzlyjT8c0KULqhZ3dbr1xo4GuCDZToaK+8D9W36STvFN3
5s76kN1oa8WRKeq+Di5gR0A28aAB1cED+LVxZCO7zkuTyTiMnglz0vmuigAFwYK3hXfeFh/zDfO9
8m6a8yp/k7eCe54xL+oyEwHTBL6YpV4Ds4Zi6zdUvFTordsUWfrPY46wMCwpSvXpfRd9e+VhDBoO
0glDVug2vF5rRGWtsiRO1B8v/AEQXbEWq5d85tzC7I7zNUQjdQRB7aBRD2goO3UDWD8xnPcXsugy
Z3bmOUKESOSQF6wkLUKh3khDqVwMQwNaPkyBGaRihCqnWDqZHpjbkdfkAcGr9HtXlNaObKffjFAH
XTah3DlRF7v1xhygKtlocgUWekDlfe0OW9kYaebjnahk2YA2HnkUfI5b8aqwBbveINr5zNCFvZ5B
rhmcvRvUXGEAMxG4XRJa4eFga713jOt4Jd1YeEJPPkXKztNEhN5rtjDFqxWpkTjxdlfLG2vXHlNC
X35I9tpV/GA5wY9Jf0ay/UNNnmw9WhkfUm6vhfg5GdRfH9LZ75itN0LqQ2iCkKkx273zDsmp/hpv
g/tuP26Yr5GSDaXrfXvfFpvqgabv2qzfywHO4wg4JsboVV5R0jy7i/QUWV4jgFwdHGN2L12gg76X
nOpm/S5d/Ix/mZpneFmjMnaQYMoKxCeqrY456g/vf2CLJqaeHYk/UxPz50cqZ12GriINqaa0DRD+
QOHft7D8CZ+ZmN1hqEU2khZO+Xe5UcbrSaTJcyyn+pztLad2kls13k0UBNsSmcBVjZg3nV4C71SB
oDzAe5dC8sx8paPImGluYysP1repgKd8TekzSHv128T6V1BBEy+KryuLnrxw5iUTrS4NZhC1TPpN
+3521VVZlsSylRIGLvMj7BEH9zhlCe0H9bBerp5jXadv4pW1KUacWdODMEWljbbGlPjVAWOF7YHh
3tKRd+FFkm+S3c/4yhRXgvOC72CVFxWqTSB75z3fSmrCpE3i1haiz7JwHNWVisjCjQ02EppsyjvI
q8yf6hPVjVVKnFx87C+nKnx/EvbywVwpVk0O8Oao9AlmBLgJYtpZQFFLvZ2oHFqGBqR9JHwfBKQE
qmMr/HzfJxa3i+iJng6VJCAwrw9J9joRLHk19byKjdB+FvzD+wYW+j+4wZmFWSLnmUbYmxlO150m
ovRiXx7Gu+So2SCdj/l2xdrivoGVnXwPQtz5uzpW3UGPRyoX6j65zkSbSHwhDagwdFvqBXe+Yxyl
o3Bce00teoXJiCMbCZJ0/j2nYl22ZoTZSLqz3E9Z/tj0Rz+9tYrbvrtQAmOzss6pQffGP84MznZ1
pLYctX7OuV2ap+w0hY6JOn2den6hO8lWnlmapW1WX6ptHU6twl27Hb4gT/b348I/aCfUkFeD46JL
4vLAsCfYz5xzpjC8yC9kDPra9yEmBo+rnd41E7M1+X1epGNO9Hev4kfzNPzInuCAhpJzuJS+MKKz
jVZC76J/gBGYBpEhW1VmBnOLiaKQGRc75dKzW+Bg2yQSfIfRwfiC1kK51bVMujNrvb5vqkC4W3GX
xQWf2Z9lxoXGMEzr8pmXz+1O/lkT/ceP5aHlZZFBLQ7/wM1aEXEhBQT/yvOGFim4iPkxdl2Uunlg
YjISb4am+pbVHgrfBfKl7y9uaW3nhmZ7KyH/7AajzkuxNryd10XSVmrq7ftG3gCsp9vs3MpsB+sS
mSgGvhjvZeDzvgY6/M36JjrplrTB1vb6QxHb1bP8nHyfShmMP65Uhha3kwuH38GYP7zErwO154ml
JSctLit9ijt/E3vP0lpFbSmNhB6JvjkHpgJwnd06VmUwBSCSTqtUoXPu6+iyQD7Dd/5wPTSxwc1w
zQH7f70eSxwQePHGzg4RpXXz+66CRFxdcY2l4hMUx7+szB64zJx1GaREWLnUT+k29TeCnR4sRgyh
mGJ+zj20DjV0u/lKoX+n3yMKnV2sMwsuHh4vXgldVJHUa/Yz8k5XPUFlsUmD6q6ebxhEdI3d+y66
FGMUCLdBBQFMeKODUgumXyshWXN81HbKoT5MLwDmNPfvm1lo+oKpIy+nZ6/rmvwCkDjL6/LagBM7
wY5xw1jvNtsbzvgC/KYFwPW65viLuTJlSqjmkRyUICV67Smq7w61KCgN/BTqyYAB8lAAirSqjXZl
7PVddRPfpU/NxZqYk7yUSpzbnQ71bJ0RQtCjEVvU7U7uXrzrnztH2k4dWcSzp//agZqB0Nm7DS79
+ymdmUrCU5t9jUl5usvnd/35D5l9+q3am+VQELzVGg5pL4VA4HuoJ7YgMdqBxPb757vkq+fWZplF
1IwIhVVknlbpmjtFLk7q9GSITG/1Gl7b4VnkVsSYcdnJk+rn+OiNTvrdh95IPwZH5WSW2/anYk/B
5/e73ZMD/3KoWSgXYC+I1AGzFtheWAAg0l2ruCxtIvU8RDIhUZKhOH/tOzm1SmuIeSWoNSMCEBGU
h8RAzVXXIT54/7xe+hxz9zi3NauByGXnVpJF7ukfIeCptxJci9WTylBCemMec0d9FrfdTf2zdyby
T+aa1/ZzbbGzUK73EmRbIYstQ+W5iNJPbZQ/MfS/8mZfuufP1zkLohCWdeOY8bLL0WrXWUb+8P5O
rhmYBRqAAxxbykbqlGB1VNzq9vF9C4s7RbeFQs3LKMBspyIr7Kt2ILWVAalS1+0KW1Gzr3GY/iZr
78vjm1TyX0uzzWICuPPMcSowKHBVZALaol/qP4oV07gXraJp7GteCypbuW9qTt+ujdYRJ0L5LnP6
VWbDxVLCuZ2Zi0siq9A0IiBkyulRdYqrWty439uT/E2xs61/cm3vpji8f1iLL59zq7PTCjOlLvMC
fwiPJMx7axN/msbHWiiDtvLO+FE+rd2ti/5xtp+zUytq0jItIfb2kXiQteu0yndKsvZ4XLMy83PV
T1WpnAozqd9tBRisGOPY1P+va5l+xdn1aZi1VwQqVpI2cuJG3wya7jT9SlBYLC+cH9LscuzbWswU
SEFIWY3n7so9ouN3ap2Sgcf0au0mXtu52d0Yqlro91O7phrdeFPk6U8tGz4kRj6uBPVlQ6o1NWYB
Exqz+yOAAbhtpjJGnX4KOgQJm/s8+fa+f6/ZmH1UbhGIXlpwtdeFcAiH/Gs7iLs+G1YazUvZC4Ul
Q6b1A77zBdF45geuGmp+HvPtGsbXPhIYL5E3TKvu+yFxEkqsf7Aoc1L8nGqcdENfe10HpAK+CTYu
F2+T7i40LgxppWO4gMG0dKpy/9iY68JA2+FDEs1XKjxIO9/OSYNFJ75RP5nfjafgSb2ZHheS4z2n
V+WVcZxmooaTtm135vVajFo8w7OfMjvDrstRPh8Uur6ScghKV920Ojz3cSI9vb+vy8HwzNIsGFpV
0CRmn00lE0aIIXN2CR0bharThEBSjutF8kXHObM4C4Ztbip17fNlRwEM6cLeL3oiVbjtm28D6mTv
r2/x7j8zNouJfTww1GDSIZP0aKMMD1ldbN+3sPhuOneb6SzPPgRPjsA55zSaKydLwfzEO8GGs6ux
3Rt5B2L2am2yawGq/tpRZ7FxyAy/KAQWFR7bS7qi0AcEm+hkOeomBpGzjTfDblL4WT+7/2JaA0PL
W1R98+IN40wLhY4Km/GQbT5DDHSafMb8ZNkTPlh7Ck8P65SXy1/DL6OzQxyj1lWMqdQc69aHLhMu
EGRDG6p3V5xl6aUNaubfxc1Okr/VC+g/TAh5ZdfwGG123aV8WIPOLH8Av8zMjq+Fp6ENBj65Kjfz
jZbDBKZ6jhsYl8Fgfo7FVRmL5f2zROBoVCmZeHztoWnWIOFaY1CHIUqpqk0eJY7brGlWrpmZBa1Q
gpfdt7gR2qqGmlRWN0mXXrGcFfKFxRc8HBz/rmcWszK58qtUJlDLd9LzBK0oj949Ez279iJ/iJ6k
j+0FGklQLHbHFtDFobn0eMa79+HnVR22ydSbR9rZT5kFM7+WKhCw02VLg1a206104W8n7JPixL+r
3PJX8k+qOPGPwIEwx3YJXRkURsN3n2XhNybu9mkorSTHi5/AmYnZp1a1yTD07XQHtuFzHVFuGoKd
ERTjJsqAMuoWWn3irpT/qJ2knxmefXt1WfZhLfIKDI/mfpLY9i4nXQaPeQNvu/aynVbx5tTOjM2+
wKoKSMQVjHlicxS9+GQEa6iYxee7AesJODykOkj5Xn90XdC2kazwNaTWZrCZuHlu9p4TgUfTL0Gl
7b07ROFgd9ui76380IRNdfEnOKCXIiwDwFRGIMB5/RvgyoOlc0KjGqHohJQIVN/fiH3uuAIcHv7P
lZtwKQBMNd9/zM2+S6sLgrjsKMBAXEEukTjSwd/pW5BkwO/+dxfSdFLzk5z0CDXWKUF2O8vcVcUo
6TyQF2qlApzgqmkU2Au8jeGtQTiXvgzwTQqjI8xQITL8ei99vR5CGVFO3vgp5KbGXWs227oLHKP8
IdObEIVxL66mZ0t3xbnVmRfFYw5Hts/6KgckkQBB/f0Uvx9Il5JNpdjdVok33ifPLhAU7NdwZC9t
1Tfbe7boWdrdiuwt+JcJxzbBfq2dcBMcJiKfad6PySDVZp4GYVt/KzLOznBJBsWW9JTc+tf5fXXT
HdZeaotVYwMULT03OJreDDVXsJNFqmtRFYM66Ft5zHcZCmYbBoEju78zGNSdsKYfDZgi13ZjMflh
qFIBbs2jh6m21y4gm1FQRBG9onprJo7+04B2xqeu2V5McAv5ufwyPFQPxMuVFHPxuzqzO3MCuQMg
Cn0d9/dY3ERDedH2+tb112ipl6Li+fJmhz3Simr1kGZm2BS7aCwd09qtRIgVE3M6ox6ygg7J2xdc
ZLntn6Mv7l45TDemLOyix+qx3q+RGC32is6WNR/fCzovKbuCt1R8SVTaWzey+TJ/4W6V6/FauguO
SbvxjvJz6qRXNHGfv+f7NRzB4gnCWMCwM6A2aT5v04XlEFYZnqNMgqZltY0V70ls1xp9i9t7ZmaW
jehVSQG8Znv91D/kVfQlVOIVnMwSwmpqJP67lOk3nD13IPuVjLFkO4dyEz4WTuN4B3LlbYpmjbrR
9tpA41neRrw+1q7t5V0EFAyXNtjWuQhRqwVEw8HkrYpElF4mtjx+GKrfHxScJox/WZklB1GdK0kl
sYkFdFLlwAhM8vOPijSMaCMeLTOCoCjTUs92sRx51Auo2EE8nVxmgnA04v7ONM3t+x/c4o6dmZmt
RWyNqiZhYxgl8e9Hsf8sVfmP1BtWvusFMzg1Dexpngzq4lmeMUJhl425Akiy6+3av0Cw5sFS1oQl
Fm5gYxKFgWsH6s43ob8JEs8XFPbsL2Ya2nUvicVagXPak9mdd25m/lqSVbVFGI/FtKT1lfcxlWDm
7uNNIKwUnBZ37dd6tNmuWV5KNb9lPYZ23wePYnUM1yat1kzMMrJGGgqJ7jE1gvAgZEfGQDZRLG3e
d7KFHIUNm6brAD3qkLC/9uUqAuDsSxgZhXgHLfBHrWvqDWxWu0h3K1sZg6/vG1w+oV8GZ14detIY
8U11ttZZ7U0gSrGTNF5hBwr3v6iW1fF9e8u7+Mve7N73qsKtkCNiF6ND5j3ojbiJxbURqyUjkwYo
6AxNUxgbeL2L0piIIVTLHbKZmROXSPu6jEqKv1+1hT3hl5XZUqoMvvx6xEpdqldoJUNJ61OFDk+W
svPUlYf6Un/nlbVZ4hL0VpLKHdY8ZOKuwfteTErF9UGWNnozKZVv2/1wWNOJW7gFYVLAES10xDXA
DK930o9qtZZyrPqKdNmr9WUpr2Eylg7r3MRsG3uNOZkgtMCf1MVVGj213fDYxStntbgO5voYojWA
Y8wpFFRf0NJAdEFkG8WFWmkHWVzjC1kq/07UZVTzRJX34ZzxN8osESUSYpB+BZHlB2a3kCFSN95j
dvTAz6yDHpbyh1cWZ6fj1uAQ0kTnSroqL1VbOuoA67PTVLJRv40OmfSNtdfsdbDO0lDBK8uzQ4P3
L8qlBsveF+kZuFe/jW+ReEZHe2JmkZ1JxdqwJd+uvjGYH9yGB/XCB/exinyZDM1vmPNNn30WSh6o
iBLhPZXjCY5cf00CO6JuDDX3gX4aSJ/xs99v5ctJo0VeQSAvfpTn1mdpvpAU5Kgt2+AfgRR8iQ4S
I6rVtrygw2ZrtvIE2mclDVk79HnfS+ubIht6bHYnhrBkhMtVGw31nWErp5KKNRCjaw+4YndYyxmX
sG8G0ExQ8aR12hveB/Sm3MbSkx5mvvFJ8/rvMObfD3V+18jtJ7GXd+Mo7zxr3OWKcZLytYLa5M5v
zvrM/MzdLTmoqyjte7sqvo3usWucGrHAdlhJyxdd6szMzLc9LclMv/B626t5jUq3vQTzWg1RLESt
vV6tnOdi+DuzNnPgodY7HR0LGElLbZNlF1mIOIhlv3/rri1p5qf5qAu+mUY9spviVq1dJxjREZd/
+MghFFqxe9/aYrD9taS5hxqUxV0VPRo7NZXPndveoICwkictmWCKk7EQ0n4IHmbJWB3KmR9kUzLW
fzUr14bfdv/+IpbO5dzC7P03mk3eCgMWlJI5jPIpGx5c7csf2GAEgylik8rmvEsamUkYlyI2EtQ8
TLQ9EV6yhd+VXWd8EUpsE6Y3rnK2a04KU9SKp5sCsm1m8pCjmFCt4ave9u2woImsQJ0GzNAofZ0m
IJJRQkhCYOilTfNz3Kbb/iAflWrTPNO3Y1T/t+srM4Oz8zdQ0hxKCYdOx2LT5WhbIEb0m4eDCXqR
PI4mktA3g5+Gj8iZl7OmTBa38Vhvx445xrVO+Rs3m1mZHP3s8WoGbaLGZtrbIijzVrjpRsmWjZWI
tmwE0TbAqBL0IdOfnxnx69IEzM9S2vBytL41WoiyULSyX29hJi9L+WVlFp61zGtMvpqeyzA/TnS/
9ctIX/kip/1np/PL2CxIR3nbuSPqaHav/jC0q8j4Fq7dA1PkfXXdsB5GfpDcJcKAzZgdTa4mWphG
BV9m2es/gNVFW6iIlEs1yQJl0yECdBR6UYKsB1z77/veuenZgaGB0YlBVOJ7prgJ43zDPPvG77U/
MUNJHEG7qTBtzu6e0s1SX9Tr3o6l8iAGErrxSfoxVIuVx8uS/xF+mHGioAHZ/2w5/sTZ6rnYKapL
ybgXwgdzXCkAvMkNOCy4QqbpfqSRJGPmD41Z+5nXcljlaHzxkuIySe20RlTFV4uVm2HBFFwXE0yB
8iMgmtmuBVaa+Ilb4ecCdDu1YqDKkjxVfrwvhXTF1tuKK7wuUylg4rtFKWE+fp6Fw6BKfsMRXSob
VFt20rYBwQW+zxa8jb7V9nRHr92Hqb3HDMLeqzfrc4oL50eplXEjprYW5v/1yOgqWWfFIVRfdXMR
0GQbV1a6aAMsFww24JKM+QGCX7NGYfIRlMIvLAOedrO5LfTRef/LWjo82F2orwFBmBCmr0NhP/SW
EauY6XIkwaNPQvZNNO4l/8f7ZpZWc25m5iMRymiDPnBsNdTSuvhZ0U5N9NvcvfjGuZFZVjcWXlW7
Cj7fZQN6cR/K5oviFSthfWUlc5j26HdJ0taEokToHCO5SyRYs7OH97frTTr3eiXKLH+IUkrkXkBm
X9SeALd40MkPkiqUKz729ok+2ZGZ2wF6whN9XgaIEg+ZV53C6nAafg6OwqxCVGwotd8Jd8UjU0lI
Lf3J/ikokoiAozWGtV87nMIYUa4BBLDlPHwo1f/L2ZUtR44jyS+iGUjw3EfeeSl1Xy80qaTiCRIg
eH/9Ont2t1SpXKXNPM50tyIBBoA4PNwX1xHsVbWnC0s781jhIv9j5mQHEQapUln9mmbMNbNPRS9j
Y1xA8AnhSOdNo/xCIe977rvu5ReL2t8L0yfpNKCJw4FF3PrWXs8HUMRIUAlUV3wHvMp9HYClYbiE
Qjvrj1/MnsTlrKtFUzGYZcYAhfgrB3FT0t387I/ryTl5+v9a28nT33PCQDsII5bYWAuaoO1K77bN
i/eqhap0VUDf8hIc/Vz8BKOANqMcj+L/KYtSYQ9m30PmEaWMOUh3Yot++G0SwzND7QniID8vcb3o
vi/x/6ydJml1ZYo+ydcbasDsb3oPMC20Qt8o6d3OuFQnOXu+/yztlNp/6YFzY4wgpX5UjkY4H5qH
blftpi00DR9RmXkpn35e3Xkv+bO6E+cczJS2qJJMnlJBMqr/bPv3ZPy3x4D+OQF/jJy44mJJ0lVA
RXrQNfWz7Ao9CKi5ZBeCtPO+uGqNg+0BGksnVoQjnSHRYQVonu1K3QEprG0XXULSnd+xP2ZOXL7h
eDInEK94rEOZrgz70fJZEf78Wc473R8j64/4kohoBOp52XpL9ZK6JVmgyXnf2aPfZzszffnZ1tmX
HjHLSg3gEFDI/W3LKJymHVLsmwmVTaBi5SNUAgNbhUZ0lV1w8H+0VL6dpi/GTvzNQkNaWAoelnov
pNviJYnLgEXVEY3cY3MvC7eMXOmLTeNjKuO2EC4ohC6VBs9+QkhgmegaIgw+5XWoCjMZQSSDeADj
qWx+HvXPaYx/3tWzJ/mLjRNvbBQjXxqxIO9axIZMQAlNzoVs9f/ZTNDgEwqBh29yFlliQLZPsXCu
IJJ6S1G5UoKGNV2zb7Qs6R60NJ1fncYe3Ilp87sNFqyHAsK+ZNPO1VhEvTAB8KCQiHX8jkGO2AVr
prKdjKbbj0JBK5I5XRtPjGt7vMxK5jeQwd46etJcGL04u1tgIkYrzwSBxCl31dw4maY32C0I2rpp
dmuzCw/V+Vf4i4X1FHw5UW1TtxlUhHGNP8+VO9yvXQfIQa74oXxDwhTTgaAfCH52gu/onfXmA3IL
7xUF6aR1clksOmQ6sSycY2Odpmv9deqTRb+Y7kOE2Bt+j/vxWATOS3+RFfJsoPPF9MkVYtMBtJsj
TloF6m1gpiL13QZs6anaib3qVfF0mHfWdZV6l+exvwOm1mWvSCnUBKCw+88L/mWzR61NHTFi2SKw
jnYErYk4P+TbPMrebFDSFEG/a6NLuNgzpxpk7VDXgwA8OEJOY1bRzaooSvBDJaAAVisjlop2LVL9
wtV8xlVXFhVcHKhGGt9YFZOsMkBRUs6I84sHq+IPvVNdcNZzJijasaDXBD33N8wXG1AltBwxI0cv
oWTy2f/box7gfv9q4CTr0nJaYxhbYqt0jP1Or2n1xuoLce+5z4GgHRuFUWv9G8O2Wg8lBq2n2euh
Eq50sQUtmqr4uHDAzjxe9lcrJytJWQ5RcRMrkUG9Ybfa2zpV9ytb20rjvgEiKLn6PxXMX9N/pZ/N
9b+eq5+U+FBj+MvoGol8cW+eM03j1mq0+cj4prbAq9dfKAV9J4lYjWAsHuitc3KiS1ZXCcoJs7fC
IPO4Dvu3VXGPoKDRRBA2Zs/aMbulnggbwP+mS+pPZz/fF/MnN1dqVDQB9cXsaT0UcovGdfgHueQj
Z8IcnKQ1yQTSEAiEk5wP/TmmNiZ8sG0bzMB3yqFZrvKGMFBpjVD2AZnzhWf5O7satvWryZNoJ0k1
K3GWZvacuNgwGaYx3ZVgeNPvh6C+BSskcR2MXAHKdgNAiXHBX8+d7K/WT8IfU+OKmauwTlunBjCv
eSxT+4LnXLJxEnlU0CVOWMNmj1hWAGIf6MVfSInO+QboXk2whEKKA4MBf/t/AVFsnXYKXrXmmsy6
OxfM6y7OLZ472l+tnKzDqgwNksN89opxlyMwNOgr0R/b8QLi4UzaAIf4s5gTR7esmrRch5n/RXjR
aIWOXyI6Pdf6gR0I7YD5RYWU5HoWvlwaSj0mfLKz2etCVKHMbR81HsShD0XlOhF0DUP6H1zAeH8R
1OMOhmLKycJ6qa9K5RRRhq5FEGA95Blqozq54G7fhw7WE/XFzuotXxY2j1pH5gQbOITFtXyim3/x
FkqvvMmFC7prBQCLZlPEOXdJ/Ps/IIg8+QEnoZ2TEuiSNzmy87qE5jzSJrfmyaEZ6O3Pr80/eKiT
7AUSnCvoTPuH7fTkG9rqPDWSY6mjx30tqjfWXbu3PSht+5lHd9NGgMSt3NPttBUb5XUJmD8E4P2L
LinZnT3jX37I6bMHSkzHWRAh2Ba0pou7xX7+eannIlcsFck0CnIIXU8j8hbug24YoqkhHAMa1iHG
JLuNjNKHaceDxSP+hEI61MhfzOBn0+fX9sfyyefUMDpcQcAFmwyOYy5AqHPpZJy1gLo2hfIOIpRT
KvgcQrtWqlR420AV0jzQ8ZJiLD13qSCCgrDnShyIvtHfZyJZoCmU8QVcpeCjno17PHRBLq9ACe4V
BEjsvPdFApbWodv0TaBLFirDtaYQ1y6qWMiH3oKYvVhCodNjp/F4nlPXWI48+ZymHK/lO0qlu8ZU
Xdbf2+OLGM27DMMJ4EDxnfaY9aU719d1+TS3PUoId0v36+dvdH59a3oL0PLa/v17faOpLrgR4H8r
Nd5K7tSH+fVlHP25DwWdDwNAMR03tH26jRMI/0YNMaTSF4HeCl8YFy7JcxbAtkXB4QJFTZQT/14I
qdRedE0/e5g8DRNZ347Opbzk3DsGLj8ItGCI5zuEOHXSZu4AxvfK+qM0G1eAcaeB7qS4UA44l3WB
NBAU0KvYDD7Lye20KJwtY4qQbY0YVb9N3DpcnmyM5kIM4Gb2ixi6EwG5BC07Fw18NXviC5WDudLE
gFmh3fc4Sur0YFsXMqKzNpBEg5IKMQeyib8/U2K1ZTmS1QY4VC2QInbPpL4QCJy3YcALDMz6g1j6
bxuV1hlzOsFGI65M/XrKD1p7ofl61oQNxDqkXFZs2EnwWVXSlOh2zV6OlIGbHxlAJsBa/nw2z5U6
bPRBCcTiQfrwTdPPQfNmMHRkDqA98guO6Sk1Hlygox/bOqDrqAQDLeGlotq5kwQACDJ/qq6MsCfb
N3DZ14uF7UPdyGWYfM/nS3Xk1ZNOn9+vJk48TR+5hlAAJhKFCszBNXGrAthWknabzPTIqfZLtpfu
8ktGT1yv60a7azt8sxnKJPnAvcaa3Rxw7Fy9NvQ6KuTrz9/vnJNAAR29V+gIg4LtZCNnZiu1Wq9X
Er/XpheVP1L1+WcTZ7/VFxMnG5no+v8AnTj9zdjV0l/CZZy781CQhNAPeoggd1vX+CUmtKe6VaoE
LshcpYJqgOCu5ewvXApnQ2oLc5hAXNsYxTy1kgt1zEuBtowMgFsXLtSWM2gdAs7qYyguc+eLCsJn
neGLxZPYxIKwh5rO8MAsexsM6TrTbwdUCPks3GK6oeP9z9/p7DZ+MXfiCoqm1cKG0JW3WO81+VQn
iEm2gbzwcJwtNWD2iOLdoCAa00/MzLpOU95hVVqkb4mnP5Zvwwb4ZNBYr8PCdGtUbhJaQEgn73V0
6eI418/DaOUf8yfeaCsCs3JrOWVVTVinO5vPwRWgRcJw3MNFKr41OT29RL5aOznPiT02ZsGxWBlk
12ttlDxmm1XBY9mgJhzacCAQ/V9ZD8mR6JBESsNLD+Z3eDBuqS8/4XTaB9TZOPk1/NZwIfQKAHyK
0mizz+Lq9dIk4tl6x1dbJ0+O2RdUXxosV4+GPfcXDFm6tb/WvqWvQE0H4xAY6G1dEV5m7jh3zdhg
qAXzLtRBgc75+xZg/aLmGHtHtYPZrtMt7gLJtp9PyLnLch39Rp0ZMn7fsmpSpnXbGwhEqfFZ86dG
u6qmC8fj3Jn/auLEPXvqyM5Z5hlSjO1DbZa7qYRSpr3cdGX30nfaBmHjBZPnzv1Xkyc+avHZUcYZ
DqIqr1Q50vzesp/HS9jgC1ZOB2NRtGVcqcjscYxVtovhj0nlCYbp6v/kSfuyntO4J1GpwowGIbBk
aPoV93Vy16abnz3hrLP98YRTpPMsFXWZcnwmXCfvacKeZuvS3XHO2QD+M6Bhp6OQo5/c/lIFX1e9
hjh8yMKkelRVcG8so//zQs6BbxB//jFzch0PswMwUQszySEFM+m+vV+L2qYvfZa42S7ZXa5on9s8
vDOQAAToEATdJyeV9MZYUw6HQ3Dskerd5vw/OKhfLay/4EtEwAea6bqAs5HkqWkflB7DjXr8885d
WsVJ1KGWZcpHChdI5Hshr3R+4e9/n+ZBRwalwpXSBlpXqAT9vQhRG8psajAAju2tdezfll/zb+N5
8aVXQDXVByakTd3icfGgSUAfpgAaz6jrIUi8sJvfV7r+ENAhQTtg9cUTF1H1vKVsRH2h4b/RgMFg
8iU0xffLARqKyFYxBgY9XfM0G+qQQDh0FosH8r0d6UCRaVt+qQmIzkj33/1sK/8ZoEqrhh1ylhPn
GwHnsBJUSyCzwLwcyMmGXGgvn1sMiFPBDg2UA+oxJ9u14D4160pD1UoZ3Tk1vQr5V6FgMLC4RNhw
7ssgGwYK2l61+E4R/qQtsgGwWiim85dS3cn+7ufNOhMtYbcs7DaGDIHjPZ2FgDiAs8j1w9T7bk/9
JeaxulW9FT1eRxepL75HS7CGoBZz4zambE+/jVnzMpkoEJnlIwiTwyUuwXNtRQvU4C/HC2eClb+t
nVwS09hi+tAeFpBdAEPpdiAORunYG9w6to+w6S9b1FTDuXMhwHORHfqsl0C9C0UUgqvwtGjHoV+l
KZVcPFCqzfSJ2TuF7WRT//tnF24BuRaERRDFPG160Zr23BkpFklalw1P5nABZHNmHX8ZOAn5VHtE
3QygIa9Jma8aD5oFsXR1UygXSZfPeMdflk7uw7k3ZK13OpbyTJ+7DYb6Anqj/yI+pjjDS1N1319f
DcZQNKHr0D8mNP6+fHs9Z5K2FfEE/8X7GBAXd7YvBF7aWSP6Ov+Bmwgkk+vefnmmNGHPUGg0sXe/
uz1kWfzEcJMDyEYDdoUSP+rgQ2yDzyjM4qaFkKi7ngQHrBP5xTThwk85fZPNhS5GukyLJy2yqSlU
WpvSH5rw5/vkrLP8WfDpIP00pAKRNT6hwwq/VYG/IphDVR1MU7z/bOk71yUgDWhH/e/eno5XZUat
OW1hQNw+nHJXvwVO/6gcp+d8+h9YDLkDkf4W0JgwCTFNAqQ+eWbMA5HaKhbv//xz1jv/7zzw719z
EtZnlmJ0WakuXmUkYO0e0ThS3HLasjHbO8qlya8LH9M5ieintAZRHVkWr0yQqCjCbWbDn6R94WsC
ov2zpW84asfK8DVZSyBWZ9ynCkiiNEHcJZsOFROdx2hH3YrL+9bOY0mrg0m1ydUZBBF1Y7oZmbXv
KzUWCT9UAuCdVt5NSbWZNe3ecSBwkhWOi3nPqFrYAQMKD1M6xXWWvQi95G5r2LtG77Qwm1iMAbgD
55lftxSdjtlxM0L8nJsugDNRopF3rWmfE5R2vUzDXLJDFH/pht4nYlHDRuF3Wpto3qKWIZ2HaCFL
KJf2zjKXKkiLtob0JQlZMt5NqnMjTVBTN3O9bXrjWbXXPGaAD9eYM8FwiuYPFjvkI9IcXoBRmo6V
dQAPBjkqhr6RdIRgIcMvJXrzxKSyVTqmuOmS3RBGtzQr8U+AhuxVLVhbbjMb92lWcs8UBfdYzQK9
tkMh6q1J662Sa6OnTcMRDBE7oDhfu24p/Eaz3/tauZG5eluCX92d+v5Bp8VLVxabnnShyJod+IKu
alILj7eogczOba/ZSdA2yYaRfL8oRua1mcI9fRweVDl8sEz76Kjy0Wf8NnHkzaQ1+7xWMETYknh0
0ljtlnC2luERQoDXWmNobr2o16I0mSuyRPENgiG63Fav8BptgY176s0EvT1ZWpAEGRsfAkjPJF9e
TUfcFBlvg5IwE9Ld8p5PdbQogHhn2kgi1gzXM8fsqmp1zwtgqkliurSAtII+Pog+j+xqubJJV7oS
lDCc8jvo44JNiho3xgBWTegJ9t7EZi0EauwBIq/MRcYvgqpsPgixP4HdOxg6pGVTk0yuqjm7OVOl
u5TtsRjlppFjh36XFczQGgjqZLgaymHjjGmMydd7aLWGptLeEt6Fuhj2SlIeIAIedcNyn1OCcN0Y
o6bVQeZVt4WXpY7totUQyXqpXHQiWjfLzVt0VgI0o2wgIqfrnIkQMrR+gqszZs1yx/l0g47cE0nT
mNeQ/Da7CsjSXL4Wln2Elseu53Sbjn1YD8uyT7ijeFY635WD2BO12xo62wvNQgoxlA/ZVKZoEhn4
f6CLQTLpFp2GMCjjIf67RynLK72a/aGqN7U93mfT5ISTk6duDT0HtyuTjyazbiqttYPOkHvgTV6c
SfPrYr7uc/3V4cmdZdQuzTjEI4c+1BP2Vuv2h8kzy81b+3ZYrKtyQqRM1XoKmN6mkVUUizt1RiTK
Ys8o9L1qJ8/dOstv8ElD0ssrwLA2qmEd5ZIeW0VBi4F1ka0v73pZvA8duuKLuesLObsp054kr68K
o4fo3xSmtNhLI83dlBrPMlN+DdL6WJh4scByMeETuAmZw6HJb5Le2A2ZXoK2v42UjASWKGLT5vvU
rnW3d6B4pytxu1R3LfSC3ApH27VFBQhCuXxU+rTXnfF1qBXLG4zhQ7HxqEIZHmR2i9zIqnE8KjTH
dVJz15km5BanOdSWwXe09H0uimjWHchyLrdtisuIDCZ1E0fclqn5WUgHGhq8/SjgznOTbtoa/Vd1
BF0+pNBybVM6bNMbCGXnYpM696NqNl7VKTpUXNiRmrWnVvqN5FnsiCbIczWEIEcIPSQ/W4grQSvX
AG0+cihQWpO/KBYIQPpDnb8uyXgU0vQMrQnL1gw0eJYqxdGoJrexrUgUUyxo50lsWgtR6w7/ejME
0rBwmPpgsWOqPcwZfywVZBECtBSTs1ETHdPVeHSVl3kESyRwALc1fbOcEgXvFro3uhaX+BR11j6U
C6gjyiOR+i+wnm1SQLpFA2xLijUKBw9q020GURz0BBiytC5eHLzphThajrHJZHevdWDDn7Sg6uw4
64rbIgelMec7FXrAplVFGsUd0PWuTJSHqmZhjunSRpbSZda9Yku/x6SQOh1KAGhbMboobbhwuDC1
wQQ0cN1dCKbS587XO2fL5szHfR3OiRXxvD9k8rUv2aZoWViVkDfISm+p93JcIkVVt4mFuZKMbhrg
wOwKTBnE9EbTCFJ635C3QqtvLUi7m9a8zbJXRmXUFKB36+SO0QxIxz4isvZLFdAoyd0JnF4VZ1AN
4q6i3oJlfmOUEBBViG+BCWWV3BhV3XfMCfDYkQclc1zVPta6APwhCYeUolzyxvGcoye/saQGhoXA
rt50s/B762FwaperH8hqgint/CIHKWXzSsUTyHeuzfYDROYh4FyYxITkTG8BVqEEpbMrTcXvapT1
uxxz1WZUpznQ3Z9mmgYNFHxLLnymS39UO+YW1q+cPGtGF5DSdAEKcBVyXRAlnvMtxrmCXh/DRMuu
WrZ3HHBDartGoAPoZLqXJgj38Kgs2TOnYDMaoiE33bLgV6qsXDsje6lPG2R+UIapY6V4b9Evskm1
Y6h5tvLBHCEMlACPRzzOi7CqK5/ieWLTg5yL39yub9Q57MywzA0/zVDL7nNXUQ5TD23Iug4njjff
nnK/ce6y4ogCjm+ZmWvCXezyURt+Ty2iP3yg1iqPrfO6KGBHVbblsFsDD7wlnlarnu0IjzhQ47Vf
uSjcyQGiWhyyfu/k6B5gt2wNfU+7QKHbxnTLMygdQ2uK+z7W5NNEbnIni0uNxMVs/a4lBs5UJLm5
OBatFrTGk11+9qPpZ1bUEth8XQZtX1lWZGvPsh5dYJEBpVKf2VjFdl+2rkU/E/wVklFo4r6qGH1O
cB8R03YHC/eS3fiiB7EMmDoBETGsh54EZZF7FHCzpHmf8muW3GXJPcKHCr+5hDZeM7+X9FCpnSus
O109zobhKnx0lWSOc4hZyx49GRty1mCOo63uZ+WzAn+DoJ+LUlGgk8Ql8lpn90m/lVodtUvrgQYA
XEO73GqCmhhRyZfHhdc+CCuQvKmDa3d7u6Qhm4OyKT2b3BXDG89jvaNhNm4F+Fu1a4cqkWiIO+U8
rKsn3Bm5oDer2YT+HiT0TiUOaKfdJVxzzVz6VmYEilocWMF2GQ4OXmdPbX8XeYlvdG+l10o/uoWc
omn9WhpkYQ3T0/XRFeb9YP6aWlAz6kpU5k/JVG8JztOoNI9LnW8mu3MhauRbFqAoZXZjs7jHeKxF
PhM8DQiZPOFkvq1MG9KzwHISN+dGsIxOZGUs0hLEn03lzU0PluoylrienFH3+vK6IzdF+cSWnT1N
AaGfjvjN+mmrD6EoNo25tRsF/Lkx549Ze2/wX/oYpDXBTRswJaJ5kAzczdoIJN9+jQdCwaihivuW
25o79oclfzCcTWP4C+qiWHM2/ban68LhXjuGrPmNHxyBXCHukrfWyV5BGamm4LC244XelZb0Wuxc
KfEkBUrnKROPFf5Cp8diAZlwArjS7WwSv+i6WFW569Rm3ELJGt65Z1Xr6rl6Y9X1VcJtX6rFNuX4
02brzaKPVUWNCUOxYFKPwsh3kJDYjspr0txO5WvP9UjrOrcgGZgFIM9lpuAPhuK1cCo/rfIA91oP
H5dW62OG2DcUHlUc496W7Zsg4ErvFu3Wqd/L7NhL5iJ+9GyOnHOugqk4QGQ5ys17zX4pilvdeVGQ
j82QOyBT5o7O01jULmqSbtf9SlU9KhzwzhZPbZZCb2I3pBsdsyo0o3iPq2gq8WHVsfUGCW0G6UCg
lgVt0YR6NUZKAnCUgnCvLH3RIK7H+SKz5i+k3PS0uK1a6cqujnQAGOaWe3ZtwKq4tYdPpU6CSQLj
lTC/S4ttYtAAit47fep9qWlBv/oXcgkkrSPrXFA8xbIA595QeWq+l6ntJdlbY6ueUd0mOuKNmno2
ZKrGJXcBzt/0XeeD7yQqsTsaRvIKxQTam151RHvLx4q5XT34E2mDzC6juU8CWkRZV9+VvEJc6jwI
G8MjGokSZGSLYe4Nau+m5rErUtyryKsFaLT7a60YA2NMA73nXro4PquMw9C3YLMtQqOY/BzkJOmM
Enla3WRMjczqSu33TDZum/8Dy9qoSo5vQtSDrDEOgQegVYW7SLx4DCoOReVPTuJlKsYlNf5s4AEl
ZRImrA8ksgU2k6BnqIyiUQcpizi1lXDqcMUkN3z9JECMzuA0JnkRLCaNnMX022mISr3xhyGHIHXv
8+nYUorg9iprp7CXT1wVx0F/brGKqYGzSdCXaZjkNdVorgxXH/JIhxvVGn11ZhSKUGQAcfpgL8/G
Mu868MMbzhS1yRQ45LobJmRRwmMyezZa4loCgFK13wj8ojpheHd2slBDvQB9N8L2WUt9sVTeonF3
RBPNmYWfWhNml/PDrB2E0RzwasbIRgDASXzDwgMwsyMouWNJru1BQwq8t1Kgwljm6zXoEKh97Kbr
djRiUENAqe050dh+SeSRIEAk6rMCZdgi/ZzHB/ABI+zYtsLxJ3PfJwsykw5/aNnbArwYrfXe4QqG
HLWfYctQOM3EL9v4HMgYNEUVZUiMxuEAjXXctu+peTRsO+7rD9ThrqRqeL2G60PRxcahemQqHPou
Bg/nEvOVQxUbS3PHF4G/L/SQZeSKQYfUtZPspujaUIEaTNLYW6oqN9RKj6POAmI5h0WqxzRffrFq
3IEJCVeAiQhEHWPDSe+IqXwqQPP2zuCrevOrTwFy7YsRwp8K/LfrdBeTkde8JRuWLKFpFEHS9Ds2
pS9VNWQuE2kEqsttZVdu1hF/YSyqmYhZUcaoYiDqRmrW8DLmufEh8CwvdbJTAO20m/7amaEhkCX4
7gJvYUHoZlLHB6urMLIqTF/nxlZfuiOe1biSCHCF7ptpHxYDD9eKglVAm76Rj0ulX2tofMHrEALP
Wg7PmF9zVQWArY8nk6fuMKeeI4ZXoQGd5xhiZw1gHnOqA0usJzTPIUZlK096gaNgJRIciU72pCgo
Fsjs00nVcu8YJeC+UHrycHni7mmVba9V12juHwHySmC1niCNYUKaI0kf0sKKM66vi8KSGyIQTZt3
SVfeGFaxKTX5WE1d6wkdmU2nN1mQEOuK2WoN9uw0gnz1y7LoSIy68s6qqAAdattg5/KApMt1rQyN
KyXNXL0va28gU+VDUSzminR8FSlpZQyOazLktopKX2k6R5iC3zQrGHIYY1Kn+6xGVjhWybOwjGOy
NJtaZw95wcst7YabbqCvs2Jfj7S5KXvZBLNpWn7vOHHV1ih/mTfdWGJmcKRpoHGzj4RtsIPWE9W3
0laAymtIgp6QNARdyYOl9UjUjXuMDENeUbsym247W/xdUfhWTnRrm/yqMuG+rQkWccYsT1eqJ9ZW
d2OKNmarPilz9kgMdj3a8y+ak2vFBOloZWvyIACK9LnaPmS8hg8jHnHFgnjasJrYdFBDy5XmM7NS
4StNCUx+2x1AHDJE6CqhY5hXlYPoZLnph7UC52QiUJEkuqQBsySiEL/La1QTdKXwRsdq3CxbNJ8U
1hQC+/tY6v0DtAx8ewIreprWlmvk02c3WPhfI/1di7n3pyqV4DNGfaocZIB8JFvcbM7sG2nRYUtz
Z4jkNGPyRmbOld01pIZoeJ1HYzdC1BTE/rfcwXhcUDez1gdG6RgHSRPjqa+Fcj81VP5uQMnj8tYG
HINb083StY5fNtwIK27NgezkfKvXjAZi1Je4tcz6CjxErWcSxQDe16Q3ZaU1b0ail+HCi/GmXvAi
AGWS78ocpHkNKiOv6ZLL31aVqwrOhWjeyJi895QINxvmrgYcy6IRBmIEpjuNanzszIW8DXVBUHIw
lA/iZNk9jkceEovnfl8gAdAbafuZzRZfmzn3heyQ6AjbjKgENZA3ZS1F/Fnq24GpNgZiKyXU+7pM
8AS2SLYNWkGHkS8YGjHnLgb3rRrRhIPYNNHpJjGKCvXLHL1albANTUw17Gfm4J8aZYSjmYaKJqx9
Vraoa7Ck8uvUMCPWFSuBG6oqUpUM85q1nvtZMmDqjDhFnGCOb5Mb+g3UMrqbKu86M8Crn49vipa2
v4WqF4ei5emEAHEpkR3xrjLahwGU2uXR7Ee2M/NlipwZyquiMazY4lAu6OokC2tVr11ttOgzbjrw
7ZU6i9K8Q1m3QL92SLM8gMJ162nggbjW9UzczC2KSdpitOhv5UMw8ST/4NaIwT5HVbaYTaq5W+FQ
RWbOaWgTvOKY1sPEnJ0r7bZY2BIqZEIur/NpUwiWIDQxzUCZR6RGPck35krWMdeKGmopk+DEXdKA
N8jyulwFjRAXmU8pai3KqI1vhJbmI6ok7QMYX00JIowW/41m95oelrNMroAY6OK0NzPiQbusvcr7
giMiyaor1iblC4YvUoxYA9H9Ys2C+4UNWkhilcWhwkzxAMF5py+Yi3B1or5d2grinpYPuRpTkmOq
QBlVgP8Lfa5fk6mFjyX14DS3Foa209BGRGpvShxC7lO7UdtAlLyQ6OXrPfFAsuJQL6sWBZUkSK65
fSXVBdlMQfdIuujWAp7Cq9oWB7+fk2C0AVkerJQcMmH3B6O3kvdGU/LeHaQKdCKVIqxBMboZ9LQ4
JnWjBrrT6oGeOlY8A8noQunlv0n7ru3IdSzLX6l131lNkAQJ9uqqB7owMiEvZb5wyYLeW/zOfMr8
2Gyqbt8MUZxgV/ZjLmXmEcAD4Jh99kbNqYr62EYgKaMyNXRuFCsoqsgt3hGjlC9qJZUOLPVVvFt6
h/gOuLGOF48IjMezWkgYqChK/1FBr8CiUDwf2vAGjNO1lcNz3ZyD7L7kYWYRPGHgvVcTAykExtov
626oMQtlSG4ipflZrHVkq+iB7hE10rc+GuAbLo3I2NWue1GCFrMuAo+VUdXyVvJl9qM2W75X2pzi
zjHomV4z3TJ1YVwMcmSi/gEGowjdFafuDMSpfQSSf5yRu3ZQJKRQunGHNruMtmGDdHBo8fIjhvD0
3tD2ZqOjP9uL+IAy6Ljtyg6EXHil6207SP5eGlpjPwDwfwjUNHDFKNLXMJX9TRuY/Vk/9uZ5Z+T8
khQoqvmtQUMLcrjdLe8LCeO9seZ2XYJDDSURBP78UTST4xBG7cSvyhe/UiDuzLvqPFH63st71f8g
IY+u2yI233XGxFZU3XgIjaa+FNDJAPo17SOr62u2kf3R3ERgDfZEpEEdC7V4MMuOESO3rRmk94B8
UAvs0NpZVSX0MjHr5EofZbJhpkQ0Ow859+pAQ9zf6BjBp7y9KFuovLeYywNfTTRueIliVULLzpE7
Pb6stSh/AmqeP+oygKuWD3LZa32UQOEL4sVzAZyHm5Cs9FgcI++K1CC7TEcubRIpEPeaFPibomMQ
LMON4ja4rEKLtWiYYNQRIGU8RletaMiOdLjRS7XcIP4M9iqrhxoViz486CGyCtAwj1cEu/ec4yj+
QNcTLORQSXVM+L8DOq1852uFfxjGuHUhFCE3ttwb9KZWCUq8GA06yCX37TaQgz0Qd/GVBsUVaK2k
rHgMfURH/iB0e0SZBXO3aGIVedcfhty4TQYQz6J92pMHGvhCWDSoRn3f40CG15Ev61s0GMrcG0Mu
S5cjTeJwX2SyYqEg3n1EQjNzVPJCX0ZBLlHfec/z3cBRVbIi30wPg8IQKXEtl+wRWucOywj5IHEU
oABQRPJo1XpVfHRGyx6CwlCu6i5Dtb+tpnqspDJ7isyuFPC/o7BOG820Rad2G4lHsYsBvf48EChp
BNJA4y2C5R41RHBmo8sRku6sxxzQRR+zKZlRh/aj6AUwHmoHxEdi1D10hOBecoDhSUMIdqOhkHSD
KnW3l/JROuDhze0wyZtnqdZMEIlI5kfZmLpFVGCjGrVFolLnKt0WGim3FZD3ewXFBEchEkei2Dc+
mGkUbRdIYLGUB1yFdhW3w4NoI3I+sjG6EaKnbz1FEVLUChB5JPadnBT1WWPWqtMEQ+AIPc5RoE0K
lLQN7spVHiHRiE2vVWi0DWSVo2CA8+rlXQQ5iUQaUgc1Rd3yRz/dlIVcHbg56BbwpskN5y16P4OP
goFQG8NT/Li4q3sUQy06gBU+ZaXmqoFU39OMo4bSGtW2Chi4zhvBvVJuEaF2fY7uB6175qhxVlqy
0MZD0hLDRU08chO5Am6hEfpopcqgIg8f1b1gw5hP8aFvx5HQ8dyENT3ovFOf1JIWkZ23WXUOgtze
RmcXRT5INAdvCfE5+siaopxJYGG4oSAAhqLwVmnIRaDHN4kx3GfScFemOmKAVMXNzmpPLvJbxG4e
kGGB3XLQQ2TIhszCfDNHJhw9LHdFqaMiqfJXkw+A00n9bSPJWHiEdqYiSTdSqYNorequ9aHTHK0m
BWKYFDGF0u9aQbtNWrAnYg7gz++RnIdVZjp6G4o9T5Hu9hqiUskU12DSeOS8/qiZ8d41ZmODp3UT
9Flkd2F+QCdVdyFDYosYmAVjEE7sN8jZBWpoGTw8l5WzJkGkabav06tv9Tx6S6T8zhTthd5kzwUb
RyshoWbloXbfhupHQQdqRUr0E9Qsla3WOi7tVslcMPZ6ch3znd+VSMi6eAOWiDdw2kPVTg/cICK3
STm6RDVw97TMNSNqugIBiSeqobeKtr7LyuiKpflWyTVikTo/ZFS9EhHXnZD4wm0JtqBBJkBY/JIz
f09HwtE4xLORD/HHUFJwHifSzwQUHnau8nOUIcA3UCT5ZgiobmU+extriHu1IPrUqls1gP8oUYDJ
i8G4K7i5bQOw/Ac+0CRaWL6hz31Zgs4A60cnxPelu7JXURyQlGcaa0800BOrFsGNhj6R25t4VTve
EM8Uxbbq+p1WhyYQKSy1SMc3A4iZR02g+B7SDzOmpmcOgVui6qPrkuGVDK1nYOu5VUt8HyTaaMk8
uEvi5j1LG6iEUR/NmASHWO4rD2Sb21TzXyrSPLFEeqnEOElpm9eGlgMB08rA90iUOcgWH3y5xWns
ZCcbJmnUWEhOUAroo4ZC3fqZjygoBPvf0IpLszZSt0k6HyFWfA+2K+GaGgdqTqGHUce7Jpi4Cgnq
u4P0Mmj8PkbDs6+QdAVagJqewbMtTj+8M0PFokvCKzUbf6SadI5XCZXVsn/pm/ChSxiAC6HyEo/d
I+lNxWqK8TkItCtZT/DXOL8tJNmwStJU6EqYplOzYNuxeg/yNMVB/QbtXEFtREu7tEdKncZJjZaX
vK/kaoMM/9IPhue8Gl4b5PZuYGiJ23LU3XmBDFrtfIul7cFPMG0ay8EbvEpHV5vIVq4Wt1WcoWYO
PiErMJBkMEBjUbK4ihTmaVr9MoL+IEXZJFLNnR/WduvHe8q4q+bEKUZyIYI4BHt6jwIqK0aHRe2F
moOlBGIbXYpipyain2VX7mKVp6hopaho+rFH/d4ppHLTVsomLNNtYP5IOIoCpEqvI6nMkKX+EJLu
8rw4G6rGBU/CTqrrxwipea2OG61sHunIELHCQfJ0Ih2ok3tODcnhIy7j6XqMWespmn+lBeZP1X9M
jP5SHnWb8ewiTRWXE52gQiIGuDQwmSh4IqW4GiocyHpwedAWlh5PdeZCOuiZfi+q4DFqeeLQGvy8
xM1Kw0pr9h5nrHLMWPIgz2GiIEyf4yLMziM8or5Mf6T0waifm7hH1VG5GumQ2B0moAi2NTZwO6XV
gz+UNlDEllx2VoV6bF5XoQMU7gNrm35TRNVjLGCDZKhTNcpbn/avvk8vDX0Mnab1b5Ki+imjCmlJ
lY96q6+BpbqXXU59yK3JIt4pQn2SJDR6k/IsALgHrOwGKCITotpqMr7UcuJGRXhjtB21oGcC+aS0
36lZ/04wzmu1rQ9P6hNcTsaHHgAPHhgoJrQGgEqgG7aoNl6KPL1lNeNeJUp0NGqldpDonIM1/SNC
EAXEg/+EJOWsQ5YEiau8dUzktLYRiHeloi3+6/C5wSNOCLS2GtDDIEiHH9f3kY/6FG1aBaJ9QA7p
id+jbwaBQsLyjY90yRrV4QK0v5B6k1BzzHt+Gak1cDF+rVrAwlwWBd9DhhcFJHFVxyCQGoxN3PMK
HuMLJwl80x1N5SxFSxEXHQUWAcyEChV3UShTl/nKcy5a7ggjfEgj5DkYqUZtnIdoEmpt7YXaeM8r
BIKF0HyPqfV7bIChL+lJ5xQc3VPkZ/GmzTB4Zo6IRfF+vCsjua1QQnCwq6jXRSOxx4S9NQ1/4aOa
2G1r7uImk9Bnq8iZ3gnfhqLvGtD/k4P0/w+sAx3vVwhlriWRNJgl8ksHhbuJGQGXc+gktmqhpLXp
doENwQ+3dHrH3JMzKM+q53yfnPVP+Z34WdjSjjf2Ojfvabyf+omrPkJ25kkleKMXsq1XN6OBrkk7
As2AmXUwv+SpdRpcuIACn4jkASBF6xvyjbM9QNQvIfcCxjc1O7SUHlW6AgNfhG0eGZghb/NBUwrW
Ahyao6HYSu1uLJpdLhfugFD99FoWAYVHpmbwfCEJtR814G6nFplIn1Cec6BJuIKKXrMyh37XWRsh
Ipp2DLNiys4EWmzor08vZUJZfnNNBuorFJ4w1jCnYyNG1qpFbQgMww3n9UZy1U29U7Zral7KtCWn
7EyLPfa1gtSZP8COecs2EMxG0+KNWKEb38u3eI6GLWAawLdmbldaipdA76XeFvdrCNdFJzxa7eRD
R79FggJRapYMcxU0uhjC+iwT5spgxdJXM2Vmgpx3Iqucw6VLCdlbAaFIm5cPOcYofVAG0nDFNRZO
LvjKwaiNoQdN1T4x20fr8M3cyCPEz4AoQzIGaQFp3vE6OD4q1b8D1AUtiAzFNYz4oAY883YJJbOC
txi+IgAJKGg8QmsZ2BixsqbPCZ2Zi6h0GgLA7DK4843ZxwkG1Kh9HCxbue4/gqsOKKq36WLEBIzd
VRZ7qs56L8icZrPmnQtu8cXybBgGE2AZ6TKssE8Iyq8KmEj+/WOGuXWoXEzzxApoUL46Hii9R/45
YjvuO1Di8IuJfF3ero3jLS4E0iYqapNMxnzKVzMqQoCOs2mq0O+v/bH8yQzAm07fGGTNyPTzI+cz
StJB5wZza3jCd1JuqVv+Diff1btxV9noK7tror8LV/s09f/XsmaXh8akjiolZruGABC44V4mGBM2
mKX+28qdKhhwjgzNXJAHMujlgslQBXnLBoMO/76eBiyAAABy1Ax8Bp9Y9aPN0/DcGimSKnuMHyHf
nWWB5a8Jvi1u15GN2SrqkQRJW8IL9CYEGOnCUFs30e/8f5+7Y1oLBMs00CKB42JmRzNHyQeGGQOM
FThKhzryUJ5HlZY03mmXW7hTvxianU9G0KDxAxhKDRQfNNXR4w4EisQ9bWZh6v/rgmYDEJraBwWw
oOAy2BmaKwJQxuCFuijOlEP+isrc6GqKpW0RXljmbYQBl7X36ZPN+tsdeLSls6EIQ5NDIwxCTLg0
PUE7CPjCGmM+e3QjyFNelsq+UyvqFUAtXohCxm+CLNriscxtY6S9k8fFa+bLwTsqo+ihCvWKoh+9
qcesddDaQEJCgb7hKWkuUty2uCNItZVUafREwyDAiwpjapv4yWaskuACrdXkSYsVbYuS0QA0UEtv
IihJAjU2IKkPKukuBc+IHUt9uU1ynd0XqZ57QO9iOqWVoMbMamOnpiq0xkAzf5azIkfmgN5rWOeF
R6Kgn7qGrZ3RGDLABKy7UoleZwdOp0dIQRUW8FH1RTbk8qY1ompbVJRcZHrQOCPgBRgz0ExXLyrh
ysrQU6vmNbA5HaUuUPCaR6rSvxCZIu0DOev3NU9KpwVL64p7LtDLfPGbT786OtRpKGo/YTpuxNv4
sr8Eyn9HZRtDUeoGLG9nkwgv3bF8xV2XggDMVIKfGu8K1dksos4C1ugDA0kE2BswK0IdxXyIyzu5
N700XWECmo7yd7/8ZWv2fhXawEJzonwJknDPgMFJyW2vF5tMW1PnWd5MyAoT9EEg9jnfTEWr5Aid
nYkVEJiXPaCF2xDK5vRS3Qi73TEvPdCrlYO/uDydYqxLMRnk6WZbSQCGGOMM8VQDfqAMo8xAnV1L
t9pes0vb31UoqLwMN9nDJIk4jZq358jdhe1bioU/roztK9M1822zj36b2Wa3LZBzjaGMUEgsdrk7
zdJ1nrYfgHKy+vtJpptAqBGAmFu6GTFYGHsAou1V8FlhPGxbvpzenOW9QUSmg/iOsvm8q8+luo1L
hGVdg3GkKj4rDXOfVMT110joFq95/ZelWWBRVzIVSYVrXkqQ/Ss/S9AKoRFlnV7PohVQ+JmYFNMR
Os8eEyXNGjMKKR4TUXmsJ/uEyA442FfmJhejpCMzs7ekoGgMQMoOp9P0vQaXmBIPK1OtC7kbZmp+
rWT2WIRGoNWYnkEW0E76gvlw02cadi4Su5L6mMdRgOMGKA715ZvTe7i8ODC4senIgNPoawio8TJQ
lRF72Bc+iqmDRfWVI7l4DQD0jF6ogYlgsCZ9NUErrhtpgsVBIfMO/SApsUOIc07aoNGDgu75eQLN
onSFjmzZLHIPCJ4ZmIyYp29NClCdVuDsaRtzWz4Md8ltsdUsZhkuO9RXkxQoW/mMSw6pH5mcOWRB
Nc7Kbno9QhTLWjU5j9LoBypu29MfbekgT3qBGBhGhAGihK87GrC2DEYJ3DN1ZViVdDA1cCeZL1mx
kgEvOcexndllSiOlEV2I/MBAQEG1JzGsLGT5Ix2tZOYbNWaFxkhM7mdjHBmtEmSJ+q5w+d009Q8g
tQWVhN8gmFCRloJtTwcOAKQgX7cP2anOuswcgWeLzytMNmhm457+QouecGRi+oJHcUTTtiUrYqyr
IAAJN8Cvvw/d3Wkbn1H5/HU5XsfM3RJKfDZ26rR5st3qVr73dyHSNwlpNjgabNVND+3L2u4t3VXH
VmfXIWU5V4b881xNnKn/XWdaS4AXk9NjO7M7kSeYaSgxnwGe/WlAHcAHp3sUiBz4D8UKPt/S0/u5
7O3gXCOo9oAAZ3aqoKnb6yOFt6sJEG4JxnvilTtpKc7TDQYJPDCCT7PiX72iSkreSHkKxDQLJIu0
xlUhmw9yod+VhEeYo1hjBF90QwaKC4r7D2IgswNcKn4W5AZe/FbJN7y4SInqqNHrb+zbkZHZGQbp
Sek3wGTbcSPcWIl3kRms8DAvbtyRiVk1ZIzrsSonmtGkI8C/lU4MPFKLuR3KPT2g1v9uQZOjHB1e
uTXKop7i1qGIrmOU1Fm/RoL1eUV/O7tHK5q5ggkaS+AI8ShWgI+WNhja7hhiVoBRK/CYMSCDcRP6
b3o7BacAz1yMTnOT7ZszdZNdYjoPTWkIAJjOWiqymDkD9vSXy8xurjSAOEoIaJ2NPnxxHmm2Zife
YMV2jfE8Rz8owPPaE41cfqVsS+KO27XUedFpcQIpAbkwRBbnF0zuh0x0yN0lzCmUwE4U6oWZrTxt
i0+oSQ2G1xMvgTxbpgxoRBdOvHyY4bPC6KlVgNGor8O1dGt5Mb/szO7ogXT6ALjKJLv7roVPbYxv
mb+c9te1tcw2LBdaXIocvtSWUFv1M6vsMbPjn/vGj9OGlm5IsAwBr4koDjTvM6elYZmzUENYP2a3
TH2rspvT///SZh3//7OPEgDMq7cS/v8Aw4EoYGzMGvB2eXD/d2Zm30RCqjD4E3UfmFh2UpMdOgJx
noqs5A2L7zNmhdAlI6YJ1rPZg2J2UHJBIoRvf2Eceld79mKX703b+AmdYgi1g41s20XO6cUtOcOx
0dmVD4S4iMBQisgDUSEagc02KtmlGpTwbzp8nDa2/MF+rXB29Y94zgRTwRuRo4se5D8hioq5ljW5
n0UrYD7Qp66FARbPr/dxnRUpKFdxIXB+ENqZCC+CcCVyX/RsAiVhFCuIJrOZiXAwTND8wyXMpNiy
WD6D8sDm9F4tEaypxpGN+THFKZ1wu3C7C4B23jSXbw0v30+0+r23yffNFggbVzuPthgguUq95ho8
Qyuuv9iaOf4lZlFVpBVgJph+CW0T3kim1Z1jRM9ODoFj2tkHxtMeci84k7drROHLh+HX6ufUXnnB
+7QYscOQFzjvEcVtVQdqL7ZpayBvZq/iYdiMW8k7venTns6f2aPlmrPTkAKHl1fAxtopF26Gwmef
bhsAqEAz5qZmsWHAIp+2uMTzpYLNW/mkG0SrbbbDjZHKbVsjHKpdZLps3xz42bRQgZnDs9jGuK7N
VWdw0Te1OaYmVpo6i578y/ycf7WkAEjqPUI+fdQnkK810mZtiYu7emRjtqtgwNBTiGDjhd7qGzCR
nPUP8dkkOhZf+FthF8/JzXiubwNXW8MeLGYFR7s7LyYMJBnSgH7mPOSJePRcbAOHn4s9ZmTt4T70
6Mp9unj5HK11Fnq2RZsXYwqDcmkeUlDlKBWA2MaqhMq0Z988FdS4oHrW0XWeF0up2RAgLg3UDg6d
w7eZ072Y98YGNMHvv9MkRdhDoCSGejOZH4o29gmVIEdrp1FlNZiq0tOn04dg0QmPLMzeBb+QfQZ0
Mx6hHBD0LmlsLSZ3p22Qaee/7diRkdmXqSvNBxgWV9nglQ+KPV50Z9TVLWAtvYkDXl2pY62tafr5
UVbQR83QGwSRXIvZMGXESR7X6NjXTEy+eGQiiClYl5QpvtJyaxR3er0WHSx689GezSKsshHTyB8+
DPBgmSWnzXXTmBDGzMOHla8zfeLvX0dF5xp0GQZqLV/XQoJ+AARv+jqCsA0NAszaBUO4y8qU2HnV
ko0p6cEZIgjJAeBOPkQqKe+6Ttcuuoiu6a5M6zr128zWHSVKzDH/AYdEnA8CXRtoNWfszrR65ZVf
3mBjYrhHowYKM7Nll2lv9OF0XQihWoNWbUC6xaxQzrzTG7y8ol+GZtGEn/dyniQwpGPgsen8Cabt
ZX2IceY1DtO1Nc1etEzTRZf0eNFk4b+VMjkvhsLjYMs6vaJpa759I7TA0DFCWRMyFV+3Dg3GUgVZ
GpJ8hTiIwyyDXjdhZXWjChaBlYDvE6dxwto8HmlFWGqGOlWl92yjOuEeQ1nU9Q9gWvH8y39fGw09
sF9rm1+5Pu+gVxoypPvaG1iownaNQHL5YZx0UpmBrdPnSrc9ZWmDuA6B3TV47t164zvdnl6WDua4
9qlnXInfuA8BAsQAO6r6wEjNspu+y8AGxrCBTX2RRE9Fsdo/XHoSjy3Mwowew1mBCPUpkmofCoge
iw2/mhQ2ubMWNS353rGp2YPV5iyLIaaE2l8HcgZJDLuilV7GdLykVXFg8lpZYDEcBq4HwjxTAR/c
n1+dXWpjheRFJOzonAC5/5EhGPYd3xufcDuCCha0KRtEh2uR29KtzGTM4kFzCNCV+a0cNRiGbXoO
AUmMtDjcB3pZqkbMyoF6BwJLEGAEXUpA030JGq5BCvcA2gWW0g6/UX45/j1m97ERD20KGApSOhGa
VhvEICFI9kEBRtJW3J6+V5aur2NbsyvZl2pZjgPclH7nO6x4FoA619VvMN+qx1Zm9zGYDoReEhQN
8Y7ZIco84xrybCk6OLYwux8TkGmUkYpvJzoGMRA/v/IreeUOXtmreQ18CGRaAAmJyF4ozxjo2/pK
hzHE+Hei6qO16DP3ZyMpxlzA/X1RgKXrOlQKtxzfTn/4xe7SsZXZqc7AxjUOmHu11cPQbhRbcQmy
Bc0i+/CcHdiT+lCtIhCX3mUwIOtE1giV5fm1WCSEgloPN4nQjEOV+teUxd4wSK4OQMvp9S1+LLCL
a7rKAIWdFy38loDC2p9CgA5jwK0+YXksXTbt02Ymv5q/lJBa+svMzLOLUlajOIZPgM6kMV4xHG7E
T1G3Jyr43bqXZq0Ws7yDpsYUaOwgdJyd13CgfQr8HqqA9QS0x/wBzfIW/GTRVu7jlSLd8uJ+GZst
ruRcAKk13cO7ZjcRIFeusV8Xe1t8nhn5ZWd2eEc58Ht96pqBAfC5f5jYxk279/TX4GYConDnd6Ip
zEMAbQea3Ol9/vrAKDXVOp8nwiZxbWvNT729C6PINjITE86xd9pFpl365iKKaYBNn2noqc4+mU/1
IDGTEY2tIfQk7R5cy14yvpUBv0iCxm5o7Zw2uFhMY5osm8iUqW7qswckJGlNVNAd2MF564KiSg3c
7ipxcLp3pT0Ba6IHDHri6BM7c6dCS7AxHfHebtdY5JcOIUq7kCuY2hXyvCCRg3lFCnVgqDvM2oRD
cCUzflAwmnd6wUt+emxmluzmTYKLBaOzNiZQXuUutzmYhsrotasn3soE5DQVGMc+ThtdW9v0Ih3l
o4LkEFFpsckl+JGG1zB8lo273zGhaYhJwN/3DSMmR0oZGOUAmGQHKgQSW4qKbjb48k6bWbhT4CwE
pEvgV8fkysxBWSTkWvZzvJ05symmkH35gYWQF8UI2GlLC3sGS4jqAEtSMfs/c8wi1ToqhViQwaq7
og0e8oGd67R6OG1mcUEEWSYEDAz0kmcPKB9px7UanNtmzkG2D7Ji0AN36oYq/cqCli1RFUHqlF7M
wSYNsLR5UeFsN3m4M6r+LCIB6G35pqTRSlS4FBVr+Ep/2ZqtCtEHQlbMXaM6HSlO/mw+TW1QCQMl
GKxWXosHUPG5gfsbHUeYZcAKTQq4uFO++rle+ELvgIa1e42a4N5N0x9hJvV2BnXLYmU7pzMzuyq/
2Jo9BBR3oW72kLjw64k6OL0BwdHutG+cNkHmWg/AAKedFIGTxeDPWn8XZY+n//9FF4dSDNXxvIB4
YvaVsiyJa+DghI2qzjZIQGU1qG7NyxW0xLI3HNlRvn6WUdFzcP5Br2DS/JTQpuCu5DIJ6ZmVWBiG
vWw2odNFLl25k5Yea+TqvxY4u2xrjBkHIv00DAD3+ABmQ5tfcDC8oT1vMS9yQcC5ttppNd8cA71C
ZVIjoVDb+7paWcoygDigRgLp9tKmXr1hjtgor9kltQuMYpz+hgsvtjadJn0C/GtkPr3AfHMcAUSe
kgl6p4O1r4fqpAY68zG7rw0AEfy1K3gpGv9icnYzItNT4sSMptnJ6A7MuemNbheH4LbZt87ogDmV
/A/C8cWzgEABeuoY08A019ddjVqN5GWFdYKYxG4bDKql16d3cvE0YHgLEbiCAG/+tNR9LaP3DoUf
UG9ZWqKARDTfyONavW96ob65x5GZmXuMeamqMbi5MRD02IBhVoAbOgTfKVU94q+Jnyzv2q81zXbN
aEEDmChYU68aiac3BrQV6up3Ns6EZgYQBVA+mcORc9QVG0MysHGQfix96tT19VQNPv15Fp+vIyvT
Uo9imNDMlDSJKgSKXbvvogZppuSow3UDns3TlqZN+faFjixNjnJkCe3dWm84XC2VGs/klxSEuqBW
7SvIROh3YW86Vbw5bXJpcYCBgmOHIAWEQO1Xk2A5kAPaMjwmZuop1bMWQY9A+0hSvrKLS05+bGi2
izSicilVDUSmtB+kf6A5CKXD19OLWdo/QiD8pRPkz1jSbDE9lMuzELfuJy9sAupGLQWBiRmnV1KU
PIbTJHPGDFdDD/e05eXV/bI8e2jAwWaCQxNnS+4S8PS9i/TW5GtnavFVOV7f7GNJuAARRsFK47Fr
Ct0njEBakp18tI5q0wcFHKbWWmSzdGsc25x9N7Mry1ydvpuRljGImaPOUmTjuTSzC6aDlYW30koM
N/2P81NwbHF2CiToWoCwAC4ZSBd5f6c3t6e/1fI2KgRTdzKE1RCRfnWTgCdJwCsEa+qEqpLASqHw
HaRPnD4CDTCIoiuxZ+lV4SPyls8SqHL6YHHLQcF2+hdZdJqj32N2ITfY1gHsq4hV02JX9U9x3HkG
Wj2nrSxsJ6BWKIUQxFrGt5HdIQM7UDFplHVRCv4VkOWpK4HHwrHD4wjNKSRG6BvMj10FrjoVbwsA
fb6+hdgvZBbOTQGOoWCfxtBSrZiHUZHTq/ocw5l5CYxiFnlqEGqqMWseREwQQyoxdw96a5c/gw8l
+WGcAfsdWSF00EGKaw0TEsVFZmsp++E9sddK/os7C9k31UQEpIAD4KsfqXrA4wFsOzbVm/YSzN0M
RH1i7dleuKEpxqBRbJ9E0dFR+mqFtIECOXFkT6n+pILREzxclkIuO8Ht01u6aAghiGwoxCDfBp/C
zATnXIPbxQBHbBVc8qx2GrLNjZVXm0z78u3TmRBUwHuA1s/82VZZGvpi8vsCJMDFQJ2MxHZHHsu0
OgukqxiER0xErim9nV7gnHgAYDxIrEyT11NflX47CiCOTWgPHkiU0Kpz44Dnwa432g+6HV0Ml0Pc
OD0nLt1PiloYX96UXr+tvNO/w2yTv/0Kk08dPfGkZvLYFlltq+KyD25b9TGsDjUEv06bIbPo/Jud
2SUaV0SRZBHUn8j+/oE4kSfZ8dlEsqA7nRtfqe40KqbL1ho2RFlb4vTzoyWGfRxQoWGXk528GSBZ
nUPDyDbdfKM7YA6dUDY3jdvjyUrc8QzSRqhdRoB0rUsWzi+Jb7swu+l9NQf+M8Vuk9v4oXNAme0S
UB078R70xD8mDDLoVDc5+HtvlHPdd/r193N5NzC9iEwJIcn8cuR61XAtBIeZAdbN0LgrZVcFkU84
XJ3+4nPY9b/WOrXkFARzU+Ho67YrwG0mxeRZ0Y7tlb1203mj217GrnQZ2o0bHcC627iKFxeWhkR4
tQE6z87+/AVQ32AUAEj0Jb/+AsbIuqoMy9qWi/CCx/ozPHDHkvye9MPGM+P3AoRt7qMp+o8iYXva
jqAhk5uVSGz2GP3rt5ieBAUVQVQDZ9sATcAsFjkkwsAz58QgDfI/UjAFpLS2yu4tLy/D8eP0zn9S
9hzdZ3OTn/fdkcNnuRg68HVXn2cNUk+AY2qH6hIs0k7+r2fvP16H/+Tv4OBNRp5n9T//C39+BSqs
CnnQzP74z4vwtcprKCz+1/TP/vprX//RPw/Fe3bbVO/vzcVzMf+bX/4h/v8/7TvPzfOXP7hZEzbj
dftejTfvdZs0n0bwm05/83/6w7+9f/4vd2Px/o8/nt/SMHPCukFw3/zx5492b//4A8O20/H9j2ML
f/748jnFv7z9v/8n/9vVc5vkC//s/blu/vGHpGl/xx0P3wd3wwTLnw5B//75I6r+ncgYzTFAtDDV
ISfHyMAmG+CfEfPvBgIkFYp8OrBzqopDXEO4aPqZQv8+1VImcWb04kDkYvzx37/il8/16/P9LWvT
qzzMmvoff8xug6mmixIhqAjx201AvdmFlKLpwJXWRNSSAeuYTy85IKSg+vL716PN+dPysaU5TvdP
UyqFdDCaC5oxewFkCSyJYPlTcB9gSN/nF5MOcwb2IBeyXV51gwCJp9701oWrd8Essv1me7bMMCqT
QcGG2m0RWWN/Q4PHElILp1e4tJdoh2EaykDrEiCIr/eN6AdQh/vYS03OL/pUvsTfe1K7/mdcrQ3w
zkOWzwUd25rdbQGvQdCMvbbDqrlW8uTC6PXa6utwQKQEalU9Bb9spaZ276eeyrMfv7HUaWACmODP
edSvS/XBY1+FJcwnhDgNVIYExEVk0EWGdG1XZ0Htv1Zq4p3CjkJmnSlfTUFuq2UV8KV2WPLHIcl/
jPoat8aSd6CtwabCL8SDPmOXo/sy0HJI8QXwjq550tOXvn0K45VxrwXfAIgJRx0dUxWWZq8A2s0c
NXmYYI1hBdpgjcN1JCJwG2srXriwX0eWsHFf90sPoTWe4LTbda85is8Bha1XAvN5GXv6JtAZn0JW
JAEKrqGvNlpwdFCQIBIbzBdudmd6EHV55PevGG25GtzGjg//j7QrW24cV5ZfxAgSBLdXLqIkS95k
u+1+Ybg909wJLuD69Tfhc+O0RDHEmDnP3eFSgUChUJWVCcHnlVf40gqqGD1BzoLxZ7TWLm020gQd
EIgyOEqQDBtgLcDCpXEIrgzp4HZGm63Ym6Pev51E2EZcRPS+5isyylyohmAh+31+D+3MwQWAr/EL
l/mp07rhXnezNygLA3r/N39dw+Yu7EmAqP5Yn+XlYzQU3BhwwipDAxX4V6d8qNBFu32M14yIfz/b
+EMWyErPdNkJswZSCpF6atTqw5LklRxoXuG4WsvZxwObMCQmJ8BkwY3k4jlVApYA/tkHxYm2gm0Q
rKIre3TpGJyv3ywYKzlLZcoD0OC1gZ/ko03ZWiFjbfVmMbiOFAtaJ7jQGm49oQrmA7wg2MnXBvvm
+dx/Vg+gYwP8H+jKk9lxG7Q6lVJ1UByQSXsTSIBB1T+SHNm7em+ZAQoa0zHo6KaUmV9Ah+f2JhFu
nGWTV9bVy02Sd2M9JNiooAAYQdVU+2EHta2hgeISk1M8HCSnNc2X20YXT7tGRRUHtGSY3bw0itJl
h4wEOzPA/NUYQrkD9KgW+x1ACfO2JU38qTP/DBNMEQLqgMc/phTQkLo0VYeYiR2CFKJSVmhAP6+f
DFupLfmjKiA+0KiCtFpPwN7ZyvU7tHEkMCsO0sYcaLJNyoaCZL0X2rMoXe8UUyrvk5EWHtWhwBWB
DMjhSY5IAQGojejPbeMoNJ6pqYYniD0Z4DOSyZFGYIz1pCilkDcrqzseNRARBA3E+MCbUDMfICvS
7Aw3OdwVXQYUYwIh3KiowMIuWUnmSRCk2QMgCWlXFeQJFPMyNsnAhA5QIEhS8x5yklDZeiRUKLgV
3bBlql7uJ+gbr5z02bH7XkwTSQFuaw3bXZ9tliRp0mmUsZioK9hR+VelrRiYz0hcWZgFRgpp664q
MhV1tuAYPMVbZWu6HUYXbNkltuSuBZJVg7MgqdZlrgYtXNIeCrxk8234lOL9mn8T7Ljr79a1JZzt
R2QKEtN12Ms5Qz8a8tSrk2uzI/2fNUQqgjqljO7sfIge9A01hBBzFQ9ESMYdoGx1sOzeH7aALB4Q
pH3FESN71sfaYs5C5pXhWSTrLWjmSqDcAjfLmxK8NDlDvFwpPCyu35lzsy1I1ZIDZAUbnIGQzTpZ
/UouN4/HV17MtqAUkAYapLAg7+Ot9guSsXZ0D5S9az2udTsWbInZFjzQBFgR+JuZNyHjbT2OIPvP
DlDC2Azb+AABj2/E+CqU+vrrXNqa+ZV0I0mpsMXd1iMAJPgCqWIA1AcGJ3BvZF6/ygo5LwxiMVUk
dOC0QSV5oco7JiOXpbHDVP4TWN49FTP5IOJ+lsC/aj1D9xXg9RRkd075DDHLHftxO/ovm0cTGmPL
Jm5YMkvMqVpxc+hgvvvqQalH96CT2CYn8U11e/BaZisOd/QfobvGKDUvBv7H8z+m5zAkLau0dmiF
6U0PWsrWM/fJhy7QQWA7ie0Xyas9sN97A6jV9+N2bb5i6WujwmCC0woFOmT0l/eeBKox1cI8nWNB
aOE9rCBhLMl168RFHz3fXuVlV9FIxoQ9+hJ0ThMyapYeq/pEnXGfv+kV9HWQThNv2qZHbse7FBOz
yT365nQT2PkGROOrFYBZQvG92CgDaoD9Yh4ahMKX3lKapR0vW6gbNxikMyFHX57w36AaytYSiqt8
Au9uE+M+AJtoMgxfWoJ0Vj3IKcRyaHBQ05+RkdshhoRvr+jCx7swMrskApRq5AIxw8npS12BjnBn
dmtD6vOBIrFmF0ZmO2QIGrnOOTzpHShaOpkrPXOUbC0fgxyb/68kXhQSb9WHrqyJS+vsMQLRtmKS
O7FuvtH6kZN6DQNKCRSQr9JnmYF5Gao8OIx/08RZA+8v7I4LT2dRYMrKCXBw2B6Utzwr70ZgDqMQ
kmuQ+Lr94a5vJ7GmqBHhHHxTklx6OTCMbWjiJKgQaiwSu2av/9wA+pCisAcQvWXMPloG9Vp5HGGA
QjWqDkInLN9vW1jae+cWZh/KHBpiZSosDD30hjdtfJjMtW6qWPDLpBxIeQRkgI/A7mzOR86ZUVkW
OFsg9Oz3HiS1HuIte5Y2xa66x854ilywt7gg2XV0W9+BPOdl8hhi9j3blI7llu7aPbHgs442HQQM
dRXvMG12DWPAvlF4w3Uge/JDaELh0uLPJHv5xyuLKxAWLFkFWGEO7VLAciIGqfHgVxtbCSu/LMwN
OERWItTC4hrojmMUQUzVoZR8uQdJ0GBkNug1LK7gu0p91Y+20BLc/gtv/msGReZLM5regbE2GjSn
Y9ZPpWp/FFHhBBpZCYULCToShzM7s7cihojqGtInGlgoDAiRuRBa8zvkSTL1moPs/uOBGBGpwNuB
nIxgTBCzwLP1a2RatkraaY6ZnKJ2C91RRzHulFWc8nfyMTsF54bmmIKiD3WtxZyqE78lPvEjVNu6
g7TF9M/G2sT31nuBZAVS4xvImUJk5SEAlrM58PvOC2y6DSHicPuLLgQvQ0FtG7h2uK6LtsR5iB7D
TOVAqmhOPrR2QFRHin/ftjAvLf5nbc9MzMJXH2qQSM4asTfj57BBy7A7VUfIexnH2MK7RNqPJ+kx
ADh35VDMa1TfljFDiJlIgCuB3psdcYbJwThuAs0hfrO3HpLHfAvZMMxdsNqVfHyDVUblef//yqRY
77Mrj2pTH6Hkg537VH1CedTr/eY1vIMu4lHbIBNEi/yrf8/u2WP/EBkY+0j2a93xhZtPTE7+12sR
+M5+QtnxNEThHfOSdeNCLujZ4OpTklTMaSj65Le/7kIURaZtYipCcPXL87uppoWBiR0N6N92r0Pr
Nw38lK0RpCxtUnSXTB2VKwxef+eiZx5VkzqMUG7WnEou3RAqhWX+67Yb3wW3+bk8N0EuF62l3FLL
ASb4BtSzEoaTM1SFg8fgJREw7tDJT9z5QR4hguOIUWXpgz7f/glLK4nqO+BTQK2gyT7brBMY5suo
gzAuWP/smoOCtIWmXHX651bQgMS8lQAwIpm49FMKgZ0gUBmCtBN0zRrJFXxi3cqRX/pegL6AtQOx
1MLAzKURCEfGeJyFuqNanwRKSt1KPWDeK/s+ZecGZmtVpnIOYvIIAo17fd8eg93X5KSgelvjRhar
Md8VhorUC1BPkMLOv0lWBerEQ9GhyKSdnDwVFSjNW/ZA0ZlLtRXS66UNIEYYCW5wTJfM3zNjYOlq
Iw3EkSXLM9TOpVW7b0rm3t4BS6mCaLwBSYrqsz6fnrXqJmnatifQK4yaO8iZFn4RhaXDB2a6GsY1
N1ZEGrtLjOYpzzhZ+XZL0UnMiOHVqFkaIMGXeyPRqqzoS4I2AY9AzB5JUPTswAlwyBU0fPKQjF+3
/V3ajOcGxb+fBQ9apxDnmmBwkPPtQKwth5znbRMLX84UVwyyPEOEqFm6YvEO2tyRqTgmO1XtkYPb
QPv5L0wAPCCjYoQWrTnL0EMmB0UInhyn7coKkvYd26upBWFlTI05t00tLBhmg00xFqZSlK3FFzxb
MNY1ENosJOJYKsd4q2Gr/cdtC0vrhUAHLLh4UaMFfGlBlTSgYxVCnLQHckBCGb3CTMe4NjYr/szs
9GLwUrAHoRIEJvFZGBqGIu+MCY4EJgZx9AwjyKfsl4mZI6CcbX0NDrHkFaC2Yo4VbQ7M5lx6FUVR
jZqURZypYOADAd49fVUgB3d77Za+DqjELUHABFYkOkvBcw18QkMCp1qI4/Xma2asHNA5qkMEV1DM
4dOIeQfrKhdGLEghMIqgV4Ee2os++rfci73wyN47DyXsDd00B9yHm7XHxVJx4tzwPDcGvpcmQNMT
ZP2DC5EhO3ONe0T28n5dIWopNwQ6G7EWxCAg7ZsjtFkRhFMilQRZaeuAAOgAehUvfJ3ugbXdq570
KL3c/nALdwkMAiUDdI7gB5wFPqmgXI+DCr3FFMpa9RCcIPc+2hUbUGvWpNalYbvyXFuItWiFQbFB
BkE2KhRix56d5EKuLXTIYDIPe2eMdJ8AIJhmkH3L1jAda6ZmQSOtujQGnzjBdOIm4i9KC5RC/KmG
a6jTpUMGERhMQFJwBV+PlEJPRGogvoyzrPt6Z9pVAilWdOxvf6yFSxID4iJ/IRqKnPJs5bSRZ3Hf
Tgp2h7n/z3uabiDJufKBlnoBF3Zmy6YXOXjhu2871rto13C7ceO/BO1etJJeLJ5rcLwitgN/DeaH
WTgkRaaHtdUoTnBM72UPh3rfbbM7xa92zI28wBFte9C5rASspfcffPxjd7bxG6tIUWDi0ELc801x
IL9BoZ7uIaRymu4VH4kbZBltCK+vxbGlSAlmBkRJiifKVT7Fh0KJExC4AJ1G92IyU2D3Jadzepff
y262/1cBDAgwTCuKexMVjMvz1mD4R2OljtxmF98bG2Ub+sFJkJwDaQ5VjdtbdOkknBubZfI0rHMJ
QvfICLIfWR/banzk/UrMWtwzSJ6Am1SQ2MjzulIVkxyvr0D5bivynf493dqAuyD1BbQ5sNuH+CE7
ro09LN3cf8xeDQcHep/qKQUOI8z6TZVBUDg/5sYhHUvPrFUw16z4uRSbz+3NErhC62rUEOBmGgfQ
ANpJUukWGtQ5QUvZ/Is8ASEFsxxAa+PJPGeKZenYDzlDu7us3xs6OEUUeMmwu707lr4c5jzx9kLH
Apf5vNwa1cWkWwo6mmNtg73mAGimD4j+g+4ax3HTHpS97IqCkr7GWbawlnhb6BjwgPAcOoGzMJON
cjP0kLbHlpEd4kQOwsyvcpNs6Ad54Z7s5i50UQ2ANteC9sKBR+aF9hfGXJEYzemqzEqquNWWqhNh
5JRpj7T9cXtRFy45sHEjxUMlQhNpw+X5JoHVmJ2EbupUJy8WZuPtkdT3UIpLbExvrl1130+hy/wV
Nzd6+ZYYfEKfeHbCtbYuofoJMd/qN/44pLCFPCHfjl86viqWcR0Zcb2CsAjXACYEJ4syr+aUAJdA
zkNTIWU8RHY45m+QfFmJWws2KJqywN+BbE7MUV4uIo8CiUfIhtDMV9JtVhKoLKNO797+VAu3DgQk
RSkFdHw6RUf00swkDyTsB5hRHyKff4kuMObEoLK+7wGFVmyhiFj66of6ctvwfDYFWRYMC7YjpCgU
z/mZf6YWdnmJapKTvqlfxS59jnadO36mWxByitPgIU4DWmSjlo3OqFs6GRi2zXf5UK6W66+zmMuf
MjuK2MS0yGr8FKU0d1Mov1BoAOqxdR+mwR1RA0j1JAy68/JK8Fm2K9D2iALAw8/sZpYMRtXOVB3A
cP1Mz75AmhjbI5Lt3Gx9AGFOWW7pUDvv/JXFF7nE7MggwUYhH1P0OKjfWf9Zxkv7TmdtAo+7jb7v
3Hbbgiwb5AgDVDDx8bWfEKjeJ5+jW20wpyLktFaVAZb2t4lfgIegjKHIeeAN6gjy8COoA7QQCOe8
xUNzJcRe3/xIfwUBAyBuOIzzU2qCZIcoGcUJ0nUbw3uQRCocVfq6vZYLfuDcULzOQRgE5NdsH/MR
rOmZnKMz0EL3j1d2ka1YWApwFybm+0TWeTCUmYarAszzUJNgr4J7WuQVhSft1uAZC+t2YU5snrPN
UZhhojQVzNV8n+QKuOAb9PH/IbeOOP+wgosXUAsLPFOzB3qvVHrFtRQdP2Nwh2Kwe6Oxi3Ytm7/+
PPgo0OMTYA+82OfVQpToVBVmdAwaDi40rqun5jXaiOWT/AYzjz/XBbwXMB+wiaekwG/inphvbcvM
pyFNU9NR8/h3noDfQfoEXYYzjq1bEfCu/exJ6Vap6fYUCVTX2iPGnUGo6ygNCi70IanLX2iI7hWg
ePuisLVgDV11fUULOLlCUI7DkNgVyRf6vVmdiWXh6SvRMbRu4Ad1rR8ak/1Pz8elJZHDnu2mrgNa
OAoS3akB18SlumvLeKXot/CNL5wRcfbMxNSmA40TOINims3U9B2V+5UzuLJe82pw2kQtATsOSvUh
GPalCVuJ7gj6gLgm3m4v2AIw62LF5je/NFZR2aiwRcHHzvbdI2ohuA9RdYaU5kY0WWqnPNJnflxN
StfcnEWasZYx5aOLbeEKdgFnerF+JZKr/Ir9fMfvM81WXkPFLo5r+/E65lz6PIs5g9WDLr2E4bp8
wcPRZsWDPq5N+S8k+3hLYDQeeSlitRggu9goda0VrWbEYA0DGN84AS/sSD/CferUXnEf3feuwOSv
O7ewqhg6NTCIiXFnkRFfmlUhxQc1FMVwlPE+zvwgih2r/iR85SW/cAwuzIh/PzsG6VBE0pBkplOF
0F/DGzBb45CbT4YgaGPoCWHNkMFggNHtmSdtUYRqnytC3QjDXkfQEz+DWWtHPSgdhj8tDyhaJEqZ
HTrtKXbXNsl8sPbbvIHCMfQhAbVGxnrpoT5aMiCho4npG5bZTPLSZ8vWIQa66+66ffxS3sePltdv
+Fu7I9u1KtTCHjXguCgQgmwJv+PSehUovGaqDOe1ZDuEhiun0m6K1rJCsQkvczMMOZ6ZmX3GPOgy
tUuwxin56OQXTX7Uw61pPnDTWgnNS5HmwpTw+GzHcEMLphopmlOjmzu4std7wy72wHGzTd5MO9hK
T8wdt9XdWva/kNJcOimOzJnlCiIw8kTwJflGx2S6jvjWbXUo3hk+RYa/RmSy+OlAUAFUFSoJKPPO
zFGjtDoF5loAH/vktzmqrhatvUQXUA3w6szMzKss5rwdCsSXBsVWwBiaV1FH4ztlCy4M1BReWmjU
akcxcG98ggcMcah4Hdc6l0vhRrD74YCieknnwOmhDmlmtdR0plTyNO01VQwf0kFZslqyFDv+aqsC
aYCsV7CFzvkyuxhKzx3Gz5GYmr4Yas3/jn1q5y8F6AQg4+rdvhmXEivQkmLKG6O06FbNk7kpl5Je
G2XDgaBf7+moH5p+6WrusJmwhSKolmxiP9gWhquhY/AXcAEn5V8E2e/hZAXZk5hqv9xJDWqAkP7r
DSeWTiT71dVrqihLx9/CbYHqiXgYarMYp9RjysMaUTxPeqfJ7kftsVQ1xyq4nSrqWgRYuDNAlY6J
b7wBwZ0yn1rhmGxicakC6Y6nRfKB5+c30h6DEAFk1Gw0Nr301+2veL098QGpYAjV8OYFbfrlChZZ
Q2iX0cApGJqA6shVG0WhBFG1BmpkkiLntr1rF4U9vDFw96J/Nb+zOtTVZTVFlTLN9cBhITN8pWuV
lZVctAKXsIRInq/IJVinWtlgGAFKsZMjReg2m0O95sp1GIMrZ0bI5dIZIAjLsf2xdG3ymA4SNnlN
gczUO2ll0dYsze46cP72clHBkqoHttmzT72vbb34549nOGSgDYxHOqhzrkp3LMgLVTIDCIu0MQj3
5A/ZYCuuLH6ZMxuzB8hIQ4ViBBJV6qZ0u6k/kWJa6U8tbmm0bgReCM3meRssn9iAEpGK1WolwzYj
K3f52FV2GQeHbKxW89g1e+Lfz27PJquIGqZIEbTT6LH7csOOUEF5MZ7ECDIoVXeutDpWurQjvtM+
AliyaAdf2iRdP0kqwwky2ZdSvLea5KLjsBLhlxwzBL4MdX8BYxM/4syxuAI4IJBDyRnBG1XqyUYF
6Fimb1P/9M+DAmb10PQydIIm1MyQoKzTeksKHENOniWMo7NW/Rf77tzE7CMZcqwofQATQyZteVFt
TBZ9/G9ezEJpHtYmHSosV0CiIy0a1c5BKeX+b0bm5wc38dSAed8p4Eeq9JuilD//NxPzvdVj/FTJ
rMDJxk1m6G7RZCtOXN+qgAz++d5zOIgVJBBtkfExol6xx0ZwR0OdwvQzM3f0zNr8T/7QWU1QCrkK
agUsWRzVll3k1pMU039c3RQeocMPHi0dY/ozG23dZHKrxZJTj+rPUONfvEh+6Ybxrz7NHzOzKyeX
ckIGEkmQQGAA9aXJizomu9vLtRhazlyZXTYR0/LcTBK4UrN3XQldqSk/q2qNVW1xDwhJd1SDwVMy
j9JaycM40GGGJmVlqwN7UFR2b0gKBoijY1KubIIlrwAVBygSSCe8/mchJgolPY40FUPT6CKw/Edc
FXYm6ysFTnH6LlNwwbb6x8osymhdFtOyhhUaBD1ISQv6ZnaQfqzNxmnrlHljO3KhzBF5tz/a0rVq
CXCJTECfA6TiZag2piSloNr8di/z0E9Et6ab2pVxmEUrgMaCx1vI+85f/KlKxqmsI/Rfzf4RPZRj
Mq5EhgWEk8Bv/dfEfBiRdRYm1GVJcsJP8nv8FMzUussOqGIY4J+jW2kVkrDQ+7o0OTu7QHAaKO+G
oRu/aV8axvzx+O5B0lZDvt5R7NBLHQUAK8VpHofcrr3Rjf3SGzzr9/pIxwKc7PLHzE74EFUUr1b8
GONUgkR02/i5rx/6d2sPOpPNGup+1dzssI8UHcFWfNHeie+r+8YZ7vSXLwZsTfZzDcsjNv/scICj
5XsiXwNly7zel0pFkihSHLoTiILsTo8OYaF90NT6OWXBSjxeKGlAnQ3c1KYCuNx1jSE1R72bRjjW
Gbvqd/sG6DOI9mJHbZ57lwA5tLqUC2f/wuLs7E9WOZVBBffU4qEwQJ2IgdoH7Ye5ow86eCPvrWN0
b0LE90Ajj692TRfiG24ddDoA5jWu8Y80HXKOxpTkoEKlTL2jqi90NXlfKFFhVf9YmYMdGzzr9KSG
lRQl2/plQjP2Ld9HyaYfnOZYb8eN7OrlNuVOMqBRvYYeWog/F+ZnJ1Uz26TgtQknWQga1R5o4nyt
bLTQg7/0cXYCOcYik5bBx26jArOM2qan/cidFK/wvrPB1hXcaa3LUzfar5VUlz8iijegTUU6MX+A
FVPTZZhQlxzLCOy0AI2Eiro/XeWLF2WRq5OIwUaU3VE9uerFWhoLqFQiyMp7wfAZ7+lu3Ogb+W7t
UCzUiGDlzNIsXU2rCJUxgsUUFQ0phpBt+MRP5SnacPtwYB0mJxObY/zZa7cCz7c2CzEnX0R1+PIH
zC7GMe3N2ijgar+3TslLCL4S4FEsT/GTT/4GkK5d+mufcaEwD4lKAGAE26KYk5y9BFol0JJpAHEy
d/ER29qu7hpUc/lOSO2xbmu+lLhFQNLTn1hh96sj9ddeI6vC41cHjhYPxKuiY9JIMekBFnbrrxRo
jRfjLkxt41k/6A9DZqufsp2f1lut37XMi30lzGKGixqYP8FDbnY+O4UNQ2jqoUu6mhx18L09W50u
5bbCw7b1FTPR8tgxodak7MGZlbMfqAVVjiKnie5lRGKvvNHIZ5Ex+UvvMT7sA7hE8Exo1ekvCiAT
Mo9yqGUQ9MXBG9Lt5AMchsVG7sBqA22O8KlLyM841ehWbQIsr8y63BYsZH9pZlneFXIS7UrVap8s
q4m+BkODPMPtROzqCGMJ0D9HHQUUm8hjZktAK1CRc4IfapSJExUIHyBaV0Lu3zZzlT3PzMyC1KDy
HpVJC9eb2WyKYqtKLzH5AV45t+fDSk52FXWFLUvgitGrgyqlcPmsDBB2XR5JlANka+ROXhxasGHc
9mZx0c4szK7OAKT1kllPoctMjD1Gv5n+awr+8eUBNzTFgFQF1VDJ/c4YztzIeyseST+GbsUPYQ7A
Rpev1BiW3EBHUTB2UqzW/Ng3ZmwNTE8h+C4FTzljR8sanMoKPm6v1lUeJRwBWOZboRbZ4ixnUwNm
6LWkwZE6wSV4qDIPhNF2Oa0xSCx9eORp6C2KUZQrDYQahacSyk6IIjT+AeUWaJBlKyJxi76cmRA/
4eyj9EpdphXFI5Phzydq5YRs8GkAQv3p1+1VWzoxoPcQtSxEqCs+AgbKPlTMhsjVSWGPERihyE6P
XyPabQYQVt02trQTEAkx7SeGI3GfX7pVMzYGFPUzty/LpzbEo8KiwaaqpzWWxSWvxJgEKELQ67wC
DHY9KrqSRdAjDGU/oB+FJttF4g366ErZSmFg6Vud2xL/fvatKCuNqaW41ZQkvaMTua9L2VaMfE/C
zLu9fks7TzexdIJ3DbzNs7SBmAEwCMqE9aOdzRTd5uH2toXFL3RmYZYXyHkcZnXMIndQ82NqYAPW
9bEu1vD8i9/njxlt1qBidVqilMIjl6iSbYb7Ov+7aTK/Vf4y8+6v2y5dPUAQF3DraHiXy6ijktmi
dQkoFPF0h1BfWr5KLbcr8J5V3B11wAGs1EcM929bXNoR5xZni4hAWBRxFURu2wKnSOLB6cLoLu3D
V9BHVCt74vvQzLMLAwA1jCKhP3YFd+iVMEQ2R7HXE5VURyXuoWiSZ9R8y8HOdydHGQaGjCEZ/CAJ
5c84Rl8JKK+g53ZBpB75Vt/vut4wbI1UhaM1Y+uo3fQzHazSLXui/LC4NvqxHrbHOKfprpXSbB82
ZPg774P6dwZW23plGy5tdEgkYO4OzSpgfmfpwhRqEqCuUgRZBq0BvY1k9DtljIe1tGTxS2E+G4Ah
TQxSz85uSuREa0kIUS9T3Yetepqa/EQ53zHN3NzeFAg9Ivu4+lJ/rM1HSzsKvFQbYyeia1puLBWi
FHZOtX6vlMzyIQfT35X4epusqyuk/x0mo5pEN5+yfJA/Sitp3Dw0LD9S9PSOW/G01YvUuEftrNtk
bckczClmG9KN5s8pIr0vJZNxLCs1/8nQ9LdpCLkXMsrDXcgJqG30KA4elZjXH6nG2wJD/xgWtEs9
KNxhDJgKkDrnhzqOlQ+zaUHRqVZ14Y5xBtGMzOztKeCWvulVrfQzNYda61CAramxGe+VkwE9qtfa
KlNUlq2+faOBVLevaZDKPdCFpN5BJjf18gTgahuSI8lda5i99VJrA6TAcEiBneE1tUPgbne9FZa/
LC3IRjs3o3KLxqX2lhs5lQ5T25b5o2JkU/wrHtTa/GISqzGewPUUHBtJ0h4GrVGPlTkCs1wz6ygj
gT4OMqg4I87l96YHQSfhZnqIUYfx5KiM9qQo2QdpabCNu7rzwlgLnvHdAmY3QTYcIoshNMZQL+vD
GsJwed88Sfgmu1CatDszN/qtng98o5Y6O8gTtAVJksdelbQUyBG1glDpVOau2bfPrdzLuzgEHaQF
ysRHBRdkYsvphJFFhVTOpJeGM2adVNg0teWw++qtCtIH6HI2zLCcpC6CO11pyGGqae9nQRpt2myM
PQGb7Dc5MfluIlnh1Tzv7jJNgUhpbmYvxtDKbif3o40cljn52EZPiTLIhich4Zlc0xiiQx+pFiY7
zBrIThV/bWSJXtptV6Q71QKd49iF8hMtu8ajKalOUtAXD62VE1fu1NZWAy0DO6ICvvCRtuKyynu/
H3QOPdiicxLdaLZpoNcem6zgQDJiIEZapjOaQZ44YxCSH2MpQ44iyzkMoKNXKEnyaGVd5wSDlLop
0cC7pkrdvqyMChNTWVIA0qWM412pNNF9nk6tDLJtq4FKcVwaj7RS8p1cWpGXl1HkB0QOfgU6CFNs
udZA61GMfG/FkeKGJSRpRksDzZ08FG4xymQT9LK5nSKeH+q2UHzaQcbcHK3UlTSL22GkW/tC0vXN
2LcMHLMN6hRSzao7JlH1GBINRCmhpdiNWYCzLokNbwzb/K4H6MXDtGW5KaFC4KmdnDiFRYw3Tct/
amlv2GAX7PxMI+hpMVN50TDb5JCgBv4p7dI3wlteu1Ehs9aO+yb1p5rlngQO0meqseh3bHQF2A6a
EBCNkm3kskcDthorG5Ls3WFkbXuXQD/slJj9sDWnCGJX/Jj11fgO/2Q3pLR6Uhqd3LMiD09Bq2Wf
BSPDKyVV80bybtrkBYsfIzpKu4GYRWznxBp2aRqDmQUwGNCONxz8gHUWPjWDarhlHEVYrlIetzob
jLssKHHjNFMiPxCj1u+qCengoAS1M5VtHdqsSdOnfiqA+WByeSIpdNvdKO6gcRYoqVuHE6Yw2sA6
5JNSuS0JDM+0KmOj9yN5KLU6cJqaCThzPnh4rY0NTuto+kyR8mdwzNSfXSNVuY2yO8ajsypKXruJ
la99yZSDGZOo3IytUbokpvpPCHZIT2YxDl5cG9Fz0OQxxqIIS3dVkLQ+6GmkfU9z7bfaWPJ7neFA
4u2mYXQWwnad2480wBiaxWob4Yw72kCR+VSGus+U2nolSgiqVLMp3EBuFJ8rrLmry9F6BFKrcGJO
x+coT+lTlbfBHjjU8ZdUJbJrFtD7thDrHiczl58ScLRtwEzdnFqtoRuJqdqGNm29JRVX3xV1qB7C
6MtozfbYUpJtYxAcgrc3MTO/VjKAJGNC3CHUym2IJ7w9FoXiKpEZbjvK49Buo6h/G40s24RWQu02
ji1XabLuSeUgMk8BWi2xhTr5pQkBOYL+XRf7BuTdIRRHdbuL1d8JsFEPgwHYfmOY1YOuVGwvFZq2
teS0+pECUvSSJ4TujTae9k3bj1teMe60LIcAYWmWxRMSkPre5KX8zBuA020LZY0tb9Vka9SY0gRf
zX2TZPRu1BNIJPcEJLyMmTGQ64rSuRNVhwcgXUevUiv+HmZ5+on0J3rmBiK8HQvWDlsfpPZ3KXHl
MZ6M0rZaPFIOY5Fj3NqUzB9hXI1PWjYZ6WHKrNzrgWxx8qilhywJ0kIMcEi7sMKlajeSWUGHiWGE
jbSB6iVIUp9raLMfOlzJjtlM8qMpR9Ib/lzrmpIcpXZRRZMbQxIBGyXO9cgxygliOHFI7CYcmtxu
JYik2Gll0a1ppRUaxWF6nDKVPoMnnxZQKBvMp6qRgB6S46w7QHOqudeDuH/ILDKcWDDmX03A6oea
NsTRUrz/bKtkyauSlcNTWXFgHFUuI3KH0/DcY3LkRVKj9vcw0BKzHGEVnCRcNdypO1KcmlidPG4U
9DSSqX6X2/ivGihGL5CAfAWeuN02sZb+rpXe+juqaqO2jU4vn0Nmsk2qZLy0w0lTX0KDJW+qZKSn
Jo0Ur6mSCiQmMod8JrohrpwM+k5RyjSztUKB/k7Go8dcLbu7OK/ql65jZWPn+HOJG+s8OzY5Cb40
bcRpBD4OaQ9uRAc8olXkFEOHG3iIgrsBX+YuU5LcU2MivY+qBJ7wASQx9v+R9mXLcevYlr9Scd5Z
DRIcI6rqgVNOmidbfmHIkg7nASBIkPyb+y33x3pRrj5OUdli2RXhF0dK2glgY2OPa6FCMgacOAK2
nMYdnitCwN4ANzce2/x6rKLWRwl4fOyxcZtByn5ypykp3Cxp7Qub4Ya7apImO8yMxoBDtPrkHH4s
u0qVhvh10ZIzo6uLBBAtlb7n1Dlvk/4safVrLQlBxGHdqtmUXDFRV+c0oQnUixXbSUUHql7s7Eol
9wg5vcyJvYR22QVDdjHUYpMFwArtE9eKhRPSMrSQEuSDB8hsFOgaKUNONe5GDvKGLiuU+ktd1nYA
aEqxw1lUvjSlciCRmR5g2OijTlOynWP2yzZtnDPA/rMLtcQ3qZS+wWuOT4UCx8gFeol0DXAnMnho
Bt+IKc65O9h9d44JagyIJngMUCLBqHFiFOGkp841iXkT4MfsQNdEtW9TW4f1BUGhPuI7VVRTLjFQ
BM5RvYQ/CRKU6np0ujIQassf1aSQeGxq64WWzUzHrtGLEl7qHYrJxnXZFJ2fmVm7VfMq3hPa9aiu
RU7m96lVXFZjmt5gUAIAp3lWBTbJnItckwVop8xpDBEUpbkX95QA3Xaw0kNt8+Im7ovhTm/Hao/3
yA5ybbS+tLTOfB1YLpeyQ/ue+7YGu8NGtiMCaWDat8VNC7KVexQv44uedPwKk7y17rIpL3dFXWs7
u2ucy7cl6wmlftu2TcCn8sVoeHyuiGgKuV0oPqnxVxGgjBNiVlbc2Dmo3erMKDYgOik2MbBm5hRn
tdcTe4LrnhWwDHGOn5R5i4VIs5y/tJMesO34da0b8LFebBSbJtclEdouF9YI6C+Jt7JEcWWr81Fu
ScTZuSg7awdnzsSLWyMv3Sf8JY7RZ+6ikJIc2pEmjTsyWqUBBxbWl5gxFhTZmASx2udXuTVTSXEA
0DBFyfxaGeJAtkL3iRpH2wjXRioVD6hQq3M9SuCL2TG56RTVPqSDxC4kih2m6gDV7EtrK/S+eaxV
QW+1seq8uMr071UeYTIi76stAchNyIxW3JSWap11NR+2iH7yV2BNlLdaljSBIav23mRDtrGTQexz
qRimV02xui3qLr+xO25v4J5FHDsEzZRNC6K+DjcDZML4yTippzLIoyl7klmEva2ZqhwmSsSDYcF5
JT2zN21D2W3NEnDGzefTa5hFdnU5Dd9rESOPp+dtta8NqJNuKPJOIsvo18NEfR3IhV+bEuFX50S2
PptwvPNAIo6rndlKvmlE2WzAjlOHDFbJL7uqQY4zn9yIZ2ZoKq+8foG2lPAza5jrgdIYH6XxdUqL
ZkR0pk8M4W6HLz7EtLgSadI/RB0Un4H77KIAAfcG2tHspZLEryVvKvTdcq1+jrlj3yR4Gy2PFsWw
4YNjXpssUw+D2lXM18jM2S6tJL+ezIGdg1ya3gKiQvWTHI89PNukfNZStBR4NBHptan1zeRqGgBR
3aqm8Q6ovJbmmqaCMLTIGPFbrdHuzJQ4e71W9QujMKfLAVm/b2jOA5KbKZ2EuWqtJJPHpWJ/t3Ie
AwlLxYBoSlLbB3YLipUtmV0hx8nPOlHrL7JPYhHAVSlYgOyG8QKsIgfARYkT5KQYvrfMcuogH9L4
JZ6kk8ObBxC/F7d553g6jbRHYtcK25KWOwPyfHJ8phXT8fWtcoRHCOTOOxvRhPQQcOOKTMocEhio
RF9WyRRd5nYPJRrzIr/ImBCP0LThOzgIJFphLKuPXVJ2MBhzgLCplVE51MLh7YEUMdB19bpmjWeP
lWagkaWOLomOENjTra41t0qm1eAlJSV4lNpmQolUg69vDBEy4K1llfFOZUwVbqc7OaJwtbELd7SS
qvISFD1R+6LqeN3rBDymZZ98MZKhyYOKRE0bZgMbLYziMyAz60aK71CXA/Vzo3XO6hhG0m9lXcG7
pGqD79diBbZRYQc7R9ah1EdoPxYDnbOnfEw3MJ9R6bVdO6puXXNYrFxyOEzSoPKuVqriplEbBxkN
msK8N47RA99fh+fvybHAptpWklznFg7MjxUwzrdow2xDXdOa9tDm/YAGf6WRr2ZT8mdMBMTUt2kl
w0g3RjtsM9saL9CX0FbulFX6nF2vKNtKJjP70h6b7Em3WfLFnliKlhezBFJvnNl55+MVtpVtL0F+
AazjuHX2ZgNA+zON0QjvdkIvewBZ7yI90SUouiJi+tkYoSk+AUyE9ITg0YzANUYgl8hjJ+SkRA82
PNpEQCNsXvtR88akQWw5/wE1yTywXJIyIBK0QaERA4o9UNpJXlEArvWYO3fSP4FDqjG3RbHozgHY
E1jkxsG6smQ81vB20rzzcnXqvyCTG0W7WOTYvxF447ELlbJxzAqg22BPLboFdBd0McMM0UbonW1v
ZdSM8bnMwX0WolA0fI9NDhVGSjPetxOINba1U4CxniDSB+bSOEq5LUuqwFdt8vgFEGhRcQYvDoet
IZ/gdjLV7mUCtguosqE9ykyF7uRJJnY0f/umNW72ri5IKoK2IVAJkJsXN0YzdbabFtO07/EmU18h
tNE2U4c4y2c6INt8mvXqniEKfpgbNe1gQnJk2tRpZGBiSMuh9ykqYNgyqeu7BEmhw2ihAdK1yFCG
1YTIRsvMzgSudJvcKINRnFUoLNAwVgr6aA9Dz30d5v1C1bnZ7qKKYqiirR0rC6pZX4HUEzkBlAxP
QenYF33FwVIqJxuaMWkmUIH6AQkDFzPLpHSzpsfz0Ony1chjDWTBQ94eFE3RHmFzZnNAoHmxDqBo
11KjqXR7dYgu0SfEv/YJDIwC/kDq8ooN0xZto7nplwzYQ24GyOb7OAbBmW6J/nnqelAaWjXBPaHx
IF9rZprA7I4ixQcoC1yUqcIv1CqVrzPMxxTksUiudXz1b6VmRTeO2Y0jWMMY6ebR3/KsID2A8NG4
mLhZSjLTbSig3pip1nsjos5jBm/1XLVxNb2pnMSdOSpZMJpt97WjtPqC0CfeCGR8My8CnJvu9i0H
pinI+WxXIpC/zbW5CcrJCwWvFvImByuRxa7vgFzRcTHctomVhWZnj/ChdIeBFByQtD5mCfuLtDbo
dRONCA9scKb2bjHlbG/RKH7lEvzkJKXZQUyW+dLrVir91BLdDatS45rp+ghjLJNndNjJV0vjzAd4
vLptB9i7rK5BzY2OzeoLs/H2KmpEuZ+W6nRhd3J4wPbbu9bqEWJiksTlo9V4Kh6RM2RaLCgRsc/r
gRabNx96wpCXh0QcUCIGVETh4Mk7AmDpENUcuAkVMTdGFju7Zmy66yRz2AUoqRXEvrVQAhZF9S7O
pPkAzFg7QNshis85wnOJ+PqsHIvpK9w1XJw6Gi7zvOCeXhioelGhMGBs9bgIpAOGAbPZDl1gDGhN
yKiXnLeuELW9szRRHvpoMLZTN9YbkY3Nlk2qEjScJxun76vzgXc1mE/tbh9bot5VIi5CBDaA+Z57
7bVRE2fCLvK9qfNqY7SlEqIRRfOR17WfZ9ONZJhN9nnpgHE0duJDa0awCtjr+z7Win2is2inScN0
4bRTf0iKKTChL34sh2TDBstwM6STPNGqya2K8eZtmjmpp3HS77IJmJBCL/5EheypcijfNX3FcEkQ
/AMRKAmSUjN8u8Z7V40RuxpaJbm2x9L0JmWqAK3ToAvHjkx8HRvDm6yJHwbARIatnud3ZSKjA1h/
ukPeoOpr2DnI4XBvMHoytD2GT8DwQ3p8lZaqIguQnU495OA0ry+kvGqEcl87dbXhjiZ2nZOxwEC7
8kM2B1152SEwg28XjsitYdIJ5KsttMSK+/YbB34oui1tJwviBGmajODnkJeTr5MFjDY3d5R2B/ZM
56yoBvFojjEjLuherU1OaQ2oB8vaWEkrd3hX6DVpzMkfy9bcOWJ6SRW12I+k0AMNV/vSbBHCmARl
Ia2q7e1g1gJHoRSbAvxccCYitW29pm5st0hNsuOsJK+pU2fgHGha+V0SpQrYWGSXgnSxV6Pr5Wuv
KDloD2u1uhAqmK86k34vMjgfagxG1zxN0rNW7emD5Lw8cKdCC6nQ2y9xr5V+ZQ/mjeyM6PuoKEOQ
WSXgNwpk8rYGkl5IIg6YJ0ni5KzQTHroalm9jMbcrYrqwLliGFXYU1BZDEiaXGiZVh2mKIrOk5y1
TwOzh3M6mN0lDsbeGnGbXYGZ6RVdk93eMgTfICAbt5XIJyCORIlX2Aa+kE7GQ+GoGHhLK36ZFnNW
V5sk8CG5UACQ1MOw1yCf+dIyw3zQWUICS1aIeTkSXm7JjDTxksix92mPhK4Zg6ILeaxH5FqMbddT
PRwm3diM3DCvbaaNLm6w6qXZWIQ9ix0PhECFLxKkwnUgtZ9P1mQdMPLQeGkEr4LjWXNje9D2akfB
EqKqmOQeumRbCqff9HqWB3bcizP4Rf2eTCqStemA6w5ThOlZ3jIf2FPAtdGm8aCXzRig13l8VqhK
nrmg459KMwwhAsGCINrXGrgxAtlqeJnxVRFxI4zrLN5BQ7NvTaZUB+DFci8by4K5iVYU/tjbqc+I
golWNU83tqH3z6nePqoTUuxoDY+8XpT1bpyU9gZ9sNW2xEbXbke63vF5JfWvZanhlhZijPdKl/Aw
Q3dM4ERc35Yog93UIl/txX8rDS8Ldhj6Ar4RADI+ciSnlHQABokTfxJST9wU5Zlngvt+sCwtP0MK
l+ymSIcr1NXKRmlG6zIrdVAuNK0BH0sVePpjyzpvDSO5azLNnzJ98FHIiz0VOvyYpgVq0NXYsF06
VS0gOEhVnmmtEz9XgE17TQmPzosa4YefoyBx3xGTrVVATxX8bbyvYKRAfzwqru+7F0ZNy9ER3CR+
P3eX5N/z9CkHAN3ntc9TZVYbHM8AkcY/wPm8F1IlROFS4Crg+fUNZIlz2EJqfc2ncqX0fnI5R5IW
pXcwCraFPqF/YRLVuawRRqRh0ayxsn/sZERPwdGC3jCtj3o+4o6jIOGUiU/dYqf92YT0wC/jIPLH
RyQU7oCs6o+H6Rxh0fc1IpaVFb6hUB6JxsQeF2nbJX4Lr6HhmTeIOSYTK10tpyrwxyuca9lHYjQM
ODvJiCPj/exBIIWa33yuFKubuGjY6qvBjFkLEZkeDFfdFmmrfbQvbjGGjt7I+JXcmq7+dQJaCoC1
0nANl/D07f6pK0t8KSEZBlUpdGVuQqUzZBFqnXyXoi/zDoyph+oSM2tn2ZOFGYP6dtgoQBkbkJHx
h81wn99233+Zfm2hVfPRH+15rumDrqXzXUR5keSxHzsl2paeV/b9VPPN8dEumh6yopY9mfe92GVX
A4p2zEu3bDMK3wD1O2B2uJuA/gmYCgoYVde2fU2x5m93tEiniIXsHOy6iSI0aEeRzVhb4Iq5eWvX
PxJhEd5lcOfmBerIyVchgqD2PN+AkubZ9gV6jMVNy7aoK6yihp68nRjhc2Do5i7npf1xTIEcCQwD
C7pgOGsvxtfhwLdox7eBN6Jvte/p7Vpf9cnl/pS5NEa1TTMjqpBcR4UmYH0ZOjacODHQRxKXD58r
z0lZmFFExygQ0TD/+v70LGcStoHMoF+qGsApGpeQh8S2XaNrvM8lndzJmVFPxQT+TL35XlKDvGaf
o6YAkmQ4j9Rthl2nPn0u4+OcD26cM0MkIGCaJ2wXJogkHfodO2xdscNFsMKZO5j56L83wHO+DvP6
se9/IW++HEeaaWROYxIBeTNqUhVGD1WI4MTcQ0U36NDRAzNEYSXzMvTi74aNOLdv1vp9T+3r8ZIX
+2og5FDhAyZ+grbS2Z0rUKxK0Izz+daeuubHYmZFOlqphRAk60as1Inui/K1WUP5OaWIx39/YUZK
JEsi0kE9alq7DgAudYRhccd8E9WZX14KBiMtwPlQdIiBZ+P9UnK0liRaid51Lbm1OCY2hi78XMKJ
MzmW4CycsHQq29TpISGNCOAkZ8aICsFS/F+KWXTVNQnIkgiHmFib3Ayr4CxxEe//evPeu9UsXIdB
K9LMQMjiF8zn3YuFPpzf2C4ToPlAMgA6p7E4e9pwUlCrwYGwV15USG9ejLX66/YHSAI/hSwsnVPG
hiETrKLNuKtkta+YF2Ob/JdSFroVyTSapFHEGJxqYpcm6m1aA4p2sNamvU+q2M/lLLHhNAB2ZlaD
5SAi9whQmlC39TCis3I0J64lds0yTLCsYJZg2YQPLF1FolUCZw+MCZ5Ft0RaV+j5drw1O3bCwACs
DPO2ugriE3Suv7+VlOfFUDQY9bCQrTxXLBURWKr++bmmnRSCtlqA3ACC+AP+a2cWQy4ZqscaunWE
PlzHzFx7g9ZkLK5L2XZdahiYIyH75GWGNm/vnYvWr56SbXs70+WpK679x2Fik1qYVQbvBEFvLe7q
+62bGqr26jy5koIXu/S/mU9oJd2lu7709dDZA1Hnfs0xOqUX2D/gHhvGiRFpjO/GAshXsZ8U5JDT
ZhsByrpTIuT5flif//OOqbL91z/w/+e6GVG5TMTiv/86T5953dZ/in/Mv/bXj73/pX9dNq/VreCv
r+L8qVn+5LtfxN//t3z/STy9+09QiVSM190rH29e264Qb0Li13r+yf/0w7+9vv2Vu7F5/ecfTy9l
Wvkpknbps/jj3x/tXv75x8xmB0S3Iw2eZfz7By6eSvzu1RN/qv73f07+1utTK/75h6LbfwcK1oyq
bTgA9EXX+B9/k69vHxn63xHVAWcTfh0B8BHFR1XNRYJf07S/w+vD6BYiBwyx4az++Ftbo+4zf2b+
He3utuOAvhUDfvC3/98mXP3Ipvw4H2zKv/9/TDS6MFRvyPTgrwP0gaPhai+pNdQcfd+NitEN1OF2
YyXCFsFQo/zQkndK8rkU8G9aGMXDLCCAfezFpRsVpEc7dFf5HD1zvmNOANrIHGNTjsbKbfu4nvmK
YT4Mj9UMQjbfjCNHaDQjJPq1Eqy2ResX9eCK6EvKN0enfGLT1A9SMBCCndeJCkMF8KWFBzFMtp6z
CY3sQwhMt/6szjeYErmaIdpTzbOTjUzcHOTrGI36XPIpwRrmyXHqQD0DscD75cUiswebv01XlABw
23R+jhzP5zIWFlLHsA5Uy3wb5wGKw1tf/dEW5qh36i3a1X21JG6nvWrm2vbNx32U6PshYYYWB6gZ
uHKWgzW2WVSmpUBCArBU7Y6GFSZSi4NSv0j/bf52ZUULc/hB3uLZ56w18mE+rhadY2g1QpQvXdsk
ga39IuwTRFnAegLdjoZdxDOJO32sf12UD6AQzFK/yM5i0DKSKfFYfY0BgRVNmB/c93sIQQ76e2A9
5uGupSZQwiyaFliTMwaTKBk82KJzOTeJO6GI7qPw8rlefNS9GdQDUGYwZKgZmotLjMqzgdw6Ct5o
z8Y8sWmcISe9Q77UWRG0HH5/20QKWEaE9ToKVsZiE1V1ELpUMdGjXc/snojcHtP75jB48dVjsc39
bXRTfP31xc0ssxj1wj+4VO/PTaoKSwsVFkoFMgvStDcdqw5qLW8/F3Pq1I7FLE4NNfaqy0dovoz6
vYY+BFzEy9ZBV7fV7XTUVj8X91HxwaSC2E+lP/AnFuJKXUfrTwclGRSA25qvZq6AYxlT/ckakM5H
owFJII4A7gwwAzFY9X7/Bk3VB/QI4B0RIVFfFHVN31cELBOxjl5ODjdxh1EDQRc69we2Ahm9hAJ+
UzvggeMhBOwciBYWCs50GQNxGGpnflNuB5/dsOt071xMsTt46R1JXaAd7xUf3UE3nx/TMjHyJhmQ
GbhdKtwBOG7vd8/G4EsdSyyOuumhmdD8D+LMYcIQis92wznaKZUV83HiMmMqH+N5JsoEaOCat/vI
yGNGtaeNjXcSBBJ3IkaejksMlIy/OI08rwzey8wEZSHxAy/nvZysUVurGiBH7YytpXM0QkyhEw0r
yzmh6MdilvEWuAKqpEdrGt6s+sww2+tKe2XkIh7OPj+p03JwQICqhNu0nG6sMH0qIpCzY8iB7HKF
7iI1ee6cAq0VlK2p/DJy+LF5aMZASRVQDpq12Dy8vyxPR6wq+iapdD00jWmB5ZMNuxSv2UbflJdr
kcPimgGpYja689tsYM4I5E/vz0sWU0F4qqV+x56rHE21+uXnO7hQvA8CFiZJyWwV45oQMDWPJOMY
5Uezknz974TMZvhIu4sJXf3DaGN0zrmyml1On8308RdFoN0T3gsFUw9GJ5E4fS8ii1vQ9cRq6vOE
526mp5dgyzs4PL76XM6HA3mTgzqeDmR+jJ0udQANoH0nBS5qju7GSlzQ1loZf/+IoT3LmJmOEIQg
8fbh0PXciAswz/rqrXmuoAAO6Oe0dRUX7RLfZrhiDGsBNAjoLChf+Nm+2vwyhO7iGyy0QndE3bVo
w/KpOrhFfs7IysP7EYrpTQKQUlERnR2nhQRqiFyaAyRwH+Mmu/HbdJgxrQd017polFT8tcrLB0WH
QGrMDFL67FYsmVymbFIjfRhSn6iDGpYFuW6BNg34GXtFQxY2yYKjSoBhi2FkhHHI0C2uLMatJ8BY
SVzZFN006T6C82dhmC8bVvRk4by8CQK0EvAE8D7C/C1UUbAiQjPl3PFI684bTGtLBE9csM17rDcv
bTVbexdPSlQB/WAAQcYAxPv7SxZjzLGuwNDmz+D8mEaJH8x9GZRoI0TV8EZ3p9E1Q/QTDm62SqS2
fJR/LPdI+EJjTDvpnLSCcOBYPY8BBgL2YKsSrrXRfHC6rKEUndIXlLCoBTB98HSbixcZjCiDYmfQ
l664zRVr3w3RZjCs8HNzsgxdf6zqSMxiSwueQV857JZ1a1/TEI3rzO23M7MfmH827G7mT1xb2ikb
dry0xU5CcTC02GAnE7X6kpb8vMQ4wK95AD/WNT/LiCoBaLqEiS0FyXNm9qkPJvBrOh1A91E0xblO
dO/zHTy5GMBiAT0OQ+wfQG+ZxRLZSAsPmCm9PHmg9kooctJUzavAKwyLbLyVtY5er8kCVdrQYruy
s/rJSJGjjMH0oV5jMGhnb8k2Cn5jRUfytPe3zHKEOXYRts4U9r7OMMEJSI3PRZyyUdgtzYIlRKJ6
iTCASd8hY22aAfYmCmk1PehlFmhN5AvNWXHRTt2jY1GL1TCR5wAuSzB9xNH5knDPqkd3qtdY0k6p
AYw7vFrks8DTtTCGQEhXymbCdRWwf0EECIWd2ci1UtXSBXxT6yMxSyRK1RBGV5gQo42eqgfNrgyG
rXpjoM/vGeSO5AyA9n79/fPT+sitiicFxwSgBrg4wPFc+E+kQrfX2OKx7EP50AH8EQXuwEKqOgt+
2eFciFoEjlnRY7qlm0UpexWFRQCWrejeSYU4WszipPKc60PWTvNJIQEfOdC5wVPjtVrMSYX4S4xK
FjlBHb3MHeNYSEMHl7NnsabY8/c8yvj8UIUjAYt64oQuC3NMIAB9O5sSBLQ8+E/onU9UzY8PX12y
ULbWUJCJQU7+0OzYxQgmEDRXaEAvcPuZtmLHg/xKXKCnBGjjyqb003Atb7H6HRbedddHI3PMGKSz
oIjqPMYwxYOGQBPTliamb8BBiOlkP1KcF02LZzDLtruYetqHvDBTTFenaAqvMvUJEwGW16H18cqs
KlB9WAkDnECJxGalR4XP6pSpoPJT11Kca8owf35kwnWzVlmT45UtdIykqzFm7lZQcE+6J0DWIwjj
ASb2oZkiSgmY5SoTCUD0U5le4Zdypz124RTARcco/Vq71GlTdCRwsaY8rQaMGbMMz5I4K7cMVLZA
F9jZrh5iehmUmqtMFLOp/qDxGjKBSEbrH/GsBakZ5qiwROHzM/lgHYaDcE2X/ikv15mETvmaxpGw
xbsRR6kdJVUHQ+SMVxHw8jBiGehCXFWi/yonvuK1L5OcP66zBi8ani2qQ8vArgcmkxQEZon7U2g+
MC+6SoPSwwIvIxdFwU16GV+u5fZP2pCfQpfQqQbQL3gHuJu3jhi6FVtjo4dk+zsOn3EkZmGqzLTQ
BHhv8GoBf16zz2Xzq1mE+dU4ErA4LDa2wmkYnDBdTGCEx+jsKABo20UrUNon7/GRnIUdUk3eAigI
C6kt4lURc+01NOtl1nGpB9biWilp5PTKBO+rD53nyU++DndpoHhNgElvYKyUdzNbrfqS7H+90eb9
Hi4igSrFeHzJcbukcwsAPNfkayZqPuaP9/cvFbcWfn8h7S7tGkiwC3o+jPFNSbM9nRy/GYstjU3m
Dqp2DSAm8A63aNdH38GXzz2ZtfNbODIKgR5qGJpHWxva5+ud1a1RiZz0bI80ZOG/YJSsqq15jTJN
NhPm5CfrlqJbL53WIpzTFgM1/ZkpB91Ry0YCEkukbiTa07MdkBWsu2I3+XhijC94XwrgiW2mQN6K
yi9/A6F7vm9HohcnSQlJIzG8iY72denO1IOtL8Gd4vINxqJWXLaTx4ZUFCHoYkc1ZnHtKKbcDAYO
er9o2icMudylzpq7dvo5O5KxuHcmhnsBwgNTqFCqnCkRRoiLSub3eZwRIJmWxuAqUjdewYU23OoM
pKcVN8bDaFtpHDBTphuUvmIAAtA152FWmQ/X5uibLS5mWoL1aMigUrTVnnSmeYOThmkGFNfaxlyv
tuOyuv31e4LyDVLMc3em9ZY1OPJXMCdFJwmgCJ/bqk8KzUuNZCV7dMoNPxaxUKEagwoJq7GqUSFh
JLTYrZrxRjPFysN66h0/lrO48l0TK62aYyk9Zm4tesPaDggdVUjZGSAsvM/37dSisFtgPAAyLSrm
C6cfg2hEw1Q79m28tSsA2AOkKtWm39g6lKMsXQPtPYZ1FktqHQZNVIB+EZX8m61X34sIw/A1sW4+
X83J5NCxoIUxszqzTSRDmD4z48obK5TB5MsN8/j31h8xGeTXt8n9itD5rV6q+7HQRXxWgjAO8zkQ
Kr3xjfV+OqAchWzzzDK+1h9yylwfCVt2bggl16sxJ5mPLJibpnkwqXed07qwq7+jGj8PbQk/KKe8
BarihDwE8BsTxQByUeYavf0bpvJ4QfPuHt3cwXFqOymxoKmOvcF6jNu7z8/nLcn6yfkYC2NsgYdn
0KsqQxIWdZR7+xxdLeKHZiBAnIlo601/II2ru/pz8tBiFov7xM9DBzR8n3+XU3cbqRYTjS9v6e6F
X0niJgMaCq7bNI+QVsDoPmPZQ5oTD6DfK+d3UlN0YOeivQfTd8sKaVICgtMZsbF1MwVJRLeVnl7b
nDwajnz4fFknYznrSNbC4ttpbpm1HOd7R8ERmYVlH/Qg8367AY/t6tt30mwhp442KQMrcxb7qFaA
Rk97CoNyP4Vj0O+aS+ciBUyYD2YBzcW7i6BfrNUz16QuVBVogZwPFFI5Ou9LfRuZ+a6Of0dFjpa2
0NYEKAkKkzoinFxqQJudgM4GrDzPigSGMI0GM6tGb8kVqSczZgA1/WtH9ffX0O5Km+Uj1kZGL9o0
YYJZRBc+/Av1+CrNxknf5VjaQl/aSdNRGcYi+7B9UM/mUPy59+pdu4tRJFZW/bG1k1u83U4iJMG9
w10YtnGC6RDzwpHN71iyoy1cvHL9kCk10bAorboy6zYwSm3lSp/MrB/v2+J9E0Y96eqsgdJL7obI
7Ta4Art445w3F4nhjttks3KzZ3X7YDyPFrV43IBVQYFWDYnaRi+D2VhO3wWyGNPe2A8mnOe10Ptk
PPlzjcYyD9mNQwRIFkjUNz7FcFt9OfP3AM7gGeP8wAY1v8a6Nw/cKGhQ/Hy1s5L//xdrLPnHajJY
wAdT8bimxJs4pjXX2MhPPgAGhRuE/k6wAi10hGDqPs3Az+cTObmJ+izGXU9DOz0Y2po6ntb5n6IW
uqJlCv/xftsKB8IXOt+1Oxt4tZ9v2ZqUhX6Asm1AHzK8BJoUflOYB8n4RWNr7crlWtm4ZYNM3gAs
xinyzB+J4kp+n1aKGw/AqdAfaDLsPl/UaT34a+uW1Z4smwRxapxSB8yErL2Q0dpNXlvO4ikRdqwD
iBfLiZi5y9v+ou6ma9S/vVoHw1Ki3/93C1o8Khjsk8ANAxSzaoqvalvCEa/WfIC1JS1eEDbTtQDP
DSc0esD8HL4Crz3dYjXMTTdz6yMerUycjT4S7qs06itquKyeck7hoUqcWFGA/LB5AtCE26M75/Nt
PB1f/Ly+5uIdQYHWiVKOY5vr+f1Oy8EN7+WvzRceaKF6rr4SgDfVHuYPPxe8tryF2VBqe7TTDnI1
HqZAvBlVA8F9GX4u5bQbd7S8hcmocCNKY3b5W1B9Y+gg6LdEuqk3hmqAsu0qTd2s5R/tLfqA0bFo
oJlvXvaR748hugl8n1CZPiReOYGnea7UdV/pn0WQ3q7Z3pO32kQaCAAGM+P2ItZVKztRDQppDgcu
jI0ZW3v6rR08krFwTKemiASgEebHC32//nSgDHRprZ9s+Uaj27V0+GmH4Ejewo7EVpc4b04+Gp7g
RQHoBG8l7p2XmIdkC3hmpNlWlOSkLh6JXNgSvYnLHjjbsw+CsCV1VZ9uKYC3PG0HQq8HYKFjSNQr
V3Kxa1IX1qVOAJ7eES1DEfS+U15M+3tkVb9zy45WtlBHMSTmaDLIsKzvgGyRSFgMzpqZnE3EB50/
EjJ/fqTznd73I0IamEmv92cUgTjQMheI9a2rboy3EnV8OVReuRo0ncpmozf3L/1fGJEqVhsqSuh/
dM5RB1VuagWNwcaeBiPwwv3P1WR+9z9b5sKUtLbKUoZBgh8XIey3MlQ2/4G3uHapF/4HgPdyTOHC
W+S+GgI2skazc+VGO8WjGxT8UWj2q83vWBKUvOaJRTTQfGDoop3IOBlp6lcTKDar+KqM2z8/379T
+o5ZBQPjqqABQ5/OezVxnAyoZyXaTC3zRknvBDvk1YqXc0oTbR2OKOBnMOmxHL7EX/+/pJ3Xctw6
Gq2fiFUkSJDELRiaHdXK4YZlyTITSIIJDE9/VntOzZZ7+qhr+9zNHsuGACL8cX1dKhoUmRbyw7ER
TWq6QDlO0EIL8y8mQ9FARW2Mhz7CPydTQhZ2SV2sFwQtcx39qv1jZvZXBrm0E6Cwh4JtFGujC+Ls
XirHbFId1Lb8oeq2eKcDVv3NM/x1iNOv8OXsEmfOoOumcPW1SoQ9VHyhrzZUcLw6kcZX5nNxB5za
LSG24yKRcPaUQFFWluIU0h7ZdGMY6bqCPhMXbfz2/ce5+OqjjP6/A529IZkcrbgW7ikRr3vd3cnX
spClXgLik+0QfT/axVk56FHA6cGOOIczAujrtALKmdAsV35ZvUONIjLKH98Pcrpczi+fU3cZXGEd
O+KcoEehOd9CthcvfWV6UtzMAAdLMYau9RMHSRjh98Nd2nmMoI4BNazogjyvK21nBQ6LCbNpcAye
kz3kUP/iZWInYSnMCk7jebHW3A8oT+wk4hfglDBo4ymyGtXnX0zjn0H+p1Sr0KAleIrEFoYEUQHG
WC2urNSlr/9lHqeu0K8HSGnSiUFTwQFSkI4xR67A4rCN9/+/iZxt6LJJJ3RpnJwB6OtbSNS48orX
e/GLW4yeeuSQP/ufu4ZMrHAcxHHjyfXTfnno9Ob5+0lc0DvSddz/2E8QHkaL/NnLtmitck11Clv3
q+nF3gyw65hX72JISO8c1LStwFTY2dEMJaRrtd8X5/fP2OdlFqICHtdssIJqZD5aOHhO69X387s4
xElIDKHp0yqeTc8BgJLFpyGsMQuVFu8HED2+H+LibvtniHODH126Y2JBr92fEKh1bcvT+vfKOX4/
yJV5nPd1GVYFPbkErrXFoOI//CK2uHL4L+bN2Zd5nO1nmbdJarDfToXadfpe90w4uagBjJwgPdSW
1+rRUHrahlwthLno8QLzB0U7WCEwRc6MRoekzZyNMBrpfKDD7/SWVXtIOnvWA12Z5iu4N37yV80H
zIVtpTv671zJnxeFVZEG3UtY1V6zPNacgJwjhxSe//3Hu7hDvgxzMpG+POjSTcwEEUiE43SIOzv7
GpfFMF+5V3/vs/95jr6McraGWm2PzoReU8RQT6H1cpWsIZqOOvVrtagX4+pfl+3M6rb1UiCxf1o2
/z81dSl7KPKP+QiWkd/cuGbUiT3NrhyB/8ewpgsr0XHBBT0zvWxQOtF9A2MfiEZBADja14dhpaJi
J7pQjzfaSgRJqF15TE43xP8u6z+jnk7ml483gWRLoDeLoFYbb5c2Bb1H+T3q5R0dlZJxFclFKziN
539vwljUMlGrQgHoBSPwz3GdZe4rSNIWftcLri3veQp4hXnl+r9wrSC1hTgFIhLoiTkn4LoFknp5
QQu/iSVvpw93uRZRvbD3oZ5ggCRgoIvyf+iaYpaiZxD89bu28K0Bmnaa7jVD/RerdXI6AXJGmAdf
68/VqmC59AaYQ4ip56hyM+Rb5RbVKo3b1399lk9oXfc/3EbnPGg7WNIUvQIxou0gOc8dwLU2WSnk
ypjz8sqVfLoXzraehU4NGF24HVDRcLbhIU6ZTMnsnphSAkHNW9SeeJY2Q4D0muDmJev8j6HOdnmM
lnYFHmGBcMsYnOIFIHUUnuDN2opQsnplES9tO7zI4H1D4wydG2evMoR6rBLlRDBl8xmYn89s+vn9
V7q8cv8d4Hcr35dDO2RjWgkHF7m1TF4FnJedfpj56GnjXyRzsHD/jHRma6KXGz76gqkkea/vrJk5
kWKoDvp+PlcW7LznGirURh0bceG7xT06KQMb0k/fj3Btxc72GjPSCtRazEP2z1IXQaEeRCc8yFxc
uU8vXggnkTSCkMapbODPkzo2NG/QWA8tS2VuFvAL7VEGRvo398GXUU7T/bIBwAdBkzoEnf3EdIJa
FHcagRJxda3R+dKbZMGudCBegxZXdl7+UPb5SNMe0Q1AX8ZgwPnUIxLkIQwXXpU+M1YQ084319KX
lxfxn2HPFjETBVNZjunREl2m9C2zkKNNr5ZSnh7y8wsIahbQKYDTiXD22aboSyvTFgmwob7KFT/h
4H+R5bEItADxc1DTkU/i9jt7apAjPhZX6ykvzfLr8KdT8eUjTrNVzkWOjF9XH63lIY6nQKhrBUgX
P+HXUc7WEpLXcdPNGMV9xAMIy2mKltbrIf58Ki1BoYDc2/+eOQ1L98vCnm1PlnbIU5yCYhaYzIGb
Oy6wJaLfOE01X3FPrn3Ds5exU2KZBoahXAgqe1p38raAEGMuCloMxGdjYzsaxRXP9fKXw7WIUg8Y
F+eRhNTOIc8O3hYO+TNInFzmzENs6fsr68og55EEBDVbAlw3bhJzp5FHIKROsBrv+0Eu9djgU/13
KufBhNHQu4GmQDz2CP0W22Tr3rKBA4QRUVSU1B4IPTWPlQdF4HVpcmvbW7zsr1gCl+5/lK+h35XA
jEIj3Z8nQZaTMRtACPo5GKuQwgckhqhr4oLkwiioRrAIAmfoczTOvTCzTLQBBDgIumOqDXyUx+Xd
fJbHFKVWtj9FZlR7p4tNIWan9qQHQIiDE6qtryWcrv0ipz395eAL1qAeK8eenR1I1kJtQ+XZv38g
/pjrmQnijI6AcRLDjktVGDdjoDdg5y5L8P32uTIT9ywmXSnoeeUdlhRoWR3Qvrmyr2zQSzVVX2dy
HoYkEDQihcQQS9OFWXaY3YNxqj0XMVcM2tHDz6SfQltn3iT7K4/5JbsRg8NzZ1A6Qs3t2UXWwEub
dRvLaK0mP/UArk2CwivX9THfzNfjBKd/7uxBotYplYBC4pP21tnGcIVeVdgcaK5aJxEed9QBpp7x
bOPcnXS50eQuVpn0y/fvv+LpeH037NlmEXgFbXIq7KITA6lQgLmce8lwoycMpL5rh/1SuvXrLM+V
V5VIZisbTj4TEuRJEnZeGqJ5wYLajbzLKU831w7clXU9r3TMbOjR2SnoteX0ZibbMbHBEEDLX39N
WvTSefjyAdmZV5vmjlGaoNT5Rh/g6Ykcbfn3rwJ8ZkR0EGrTDbRc/Hl3lKk7lkJh8UgxYQIdoliH
9mrZ8sUdgTMDzYXfT8OZ0ZCpnOpKQxLXQvlHXv4kmcMNZfHOfJPOfO2IX3jDcbT+Ge3slMVlQcwR
pCB4Z2QDjWbN7w1PRvSOBgBpKt570ht6LlfdlmqcPny/+y+8sxSeGhIPeM7xmp/t/jqbY5VmsAJB
fyb+kLq3g1wkEDH6x/cDXdocXwY6z0ZatKRpSeGDQAH/1ZbdDr0EyZWX9Mpkzv331gLDOUaY0x9O
xB4ZR4BSglt7bZ9f2h9fp3K2z+NYSeU0cN1zYGJkBhqQzHi6kK3ev7TT6/frdm0w888tX5EULFWF
wYrTFgT8akOF67HWICCQVx+uQCnj9yNeCth+3RPnMhymQg9XNWAZQZfz9aAKtUOypwHbo/2BkwiC
XNtrCrHXdsfZkStYKl1LYndU9FcHd6ujyv9+VhfX8VRgfkpVI7l79tEIRKFtamGjS9n4YhhBAU48
eappR9xW0mtOwMV7Hllkdsq9Ytjz3EvSAESJhDL8m/9bz158sgOeabSLtyvX4fbd9/O7tIIIkhF0
BcCGRKj9bJ/YRY0DhWsk6boP04AijFP/e8MfCR304IAID2GO32W3Xyy3pZygz+IgRivzO4Cho9jp
OHzL1fcTuXSIv45yZgZUnQHqTYmwpS1BT5rEDyMen8xCu7LLrw1zdvH1sQU8ml4Ivy0Vz5xDI12v
0Oe/uJGgXHay7GF5ozbsz6+S0zTJuwqhNwf99uOgcQAEQ9ksVwQ/Ln78L8Oc/vzLl5FsQvlHheOj
mZ/6jKdxvrK7Lt4J0MVCtz0i1gQg1T9HaEu05BETTh+IeYfFRxfUPtsDQu/LyL03BF8eu/f+aozi
kukCvXWopZxOLHrg/xx1rGbXAm/t9DYuYXt090uI3Bh0nULXt246GiQeKKRXi7gv3RVfhz27K/LK
6NO6hvOJ9pdb14gkWOSxWpEk9kxgAr/f75eytFCZQxD95E5Dg/hsJ9ajM5Cewswe/1POxbv91HNU
/dHc6yz/5JLFvAnlW18E47O0wHq+cjdeOgtffoNzZ7sh5ULLHHfVQArg80De6/oPZsQPV2Z6cV1R
VoNvCXcCFtyfn5OWbgKeKNb1FIg2fIHe1s1U+8NriaaN1tN8F9SdVkWMen+RjqZQ3vnv0GefNO2w
e9OmQJrC7h/zXH/WK1BJv5/fpVMI9900oOlLdegj/Tk9eBEA2J8+ZGeshV3ycrSvjHDpQ30d4eyc
94Qm1kJxaWXuGLQq+QXmZ2Ro1Y/vJ3JtmNOff7lOQDkE5TeB11mlTmh3wO6muhcjjvX9MHgLTgb7
mfOFR8tAyYuOCgX0M/w5Uk/ATS76FMpm4FAas8PAxtOm0DQzCrI3NTbJOHRHsCJJhbxcBz8b3281
zlN725Kh8yAsjj6WhC68iOvY62sxre3ESjdZ5QIMO2QFV0lTr+mg10cGbxoAySELweOON/aUxqFa
ErVNdBk/LeCpPuLvp/5g2CMo4VXsA6tsbOsUB5FYvQxqqqqbxWiMUFop1N7cZNy3TLmhNRmQtSPs
Vz9CgNgoLdBh0zj91WDaW6iYNSZ3kx7xxy63St6T1tzqRWy9Sch1cbeNTa+ZZLkzmxhyIlqSPAst
xXQAZi4+HDHGAGADiPwxp023M1I171EQ3a5TYZY3TgnmO0cZROkTYxjeFjsbnoBOJ2HaWfaxzMdO
8Rpk2dJD52X9XFVQFPFykeSPNbba3TCn3V3hOr3DK3A/U95kc9+AI1s3IIIA3/xaqBa5tzEW9N0B
cBK6HOaSrRqaMGBTNetIkBkMqYzbta4IxPCgPWUKT5+rBixo1M8gRD81QUyTZavPyK2mqd54SwpJ
Ks0w7KDsRxdAw2FZFZDpD1FZLe+13jXu8xRHSVnI7vNeVRWkljVrLxQwD5M1QybJKiFiVOZ26w1N
B89IGcRDzSN6SJrOAhxxwFJr0CAYPNYNcOTSnr4iETJsUe4l15mo8vUoZP12Eg9cpQgVL3zsxDJ6
A1C3vl7or1oOuYsx7dJVptF5lbXlcl8RNnw6qbIeIXWknhUYqH6jNSrMsLsyT7OX9qaxWjeIobYY
WskMcWPTYiPHAbDeG60tnntQBsCs1JpPFDMBzppW3czdqQfiVGbFIz6QWNEl7wOVO7Y3QX79Bk2D
6d6UVRIYuqPt2jnubkrNGI5DM9s7qbkARjeDCjWpv4kyqaK+X4w7oY3TBuVSbgSqoIhkkc+RsXTo
ajYLtlKuQumpySZvkKk4BR3LLkrj2ji2dd/tR6EZW8QS48d5zls0DNgTCnlUl9/kcRGvoE8EGLmt
+hDtVk6AmpUkABrc5I7SoUUI727l9Aqua6OyFRDzUMixu36dTy5SjhgK5fPJzHs2OdFEybTP9Tpf
CUssIaESKDChuTU0Ras4tEp34RWzyMqUKUriB6OMIKVXgxIsulU89hT95kXry044e/yDQ1QsinhL
TNNdy2rT74SJbYkuI5S3oOTbq/rZhBcFvY+CycojRgpYSDu4gc0qI9ILSiNw3bMdhTt5VLqaXgHm
Hu7sRDM3gwTcFRXYEOTJWrmDMT4eVac5qONtqAflLrqaUG1z38RGyeHUsF21cuZpNQMcNHXTJiPk
pjXs0FX9U9z3+IhobxnKdReDPDyQYIjRp0mzW5N8TLG7rqyfyhDBQAag1NOnIh4PXR/vwAgNRQop
xthlEZyZqDeRj5LguC7TMwiqNylCMAScZF0Kfiob6a0lqNy1SRXI6i3KJaegdyCWFJubrusOU9mv
oBVncjN2wk7NkTDrQFTtBv1SOwi/PmWMrIqu2g2LnXJTr6Ouq99bAXVckzafMZ3gSxH9RnOdsC8c
6IuVJObTgr6dTD3GNj32MzSjUyj5maQJIaJ0HHvQ3pRzOzG5tRbbt3OQ2ce2+GDpaPh2zV67armt
a3MDYOgUFi0J+7be5u54l+Ry3Sobsfnkphjks96KiM2ay6HdvMcDeV8XExrI4meiJ+AEVykueIEg
PnobEHYEH9RSO12/mxsIMQwA3s0lvTchwBbqA7nRdPZK+vRgA2/qS0sdF1IUQWIO66xvP7VU91ln
R9VSKc+E+7iytZHXskJ4TZ8ocNtlG8/ZPkuK/KHr0oITBzHECZWfXkPpLXMg3NU65ptFgNNGSOap
7Gs0Ctp2z91+rrx0nlHOOGkWNxbjOXWHGruoa3iCJ8nKYQTreTi17kETFNeavCGCfSg6/XBks+8l
5i8RBcE1U6gczSko+Cr6T6dLtqxkN5MR36DQ/WVhmu3XACCAwmXetT2LXGdpOWpq92PaHjt4s17T
teAxT9L2bIOudOB4h9yK5hjoXr24SZi5kTT247gL2NDxIYUgaTLaFTd0icrfDK3o0A39SJtl8Jau
WGlz/pAn+etgT5vFQp+pTYudM7urXLA+SIZl1y7To9l2e0nkrZjn2s90/HNCa/E0aq5nl2IrZnPb
dML/LYQ2uGkAtvcNsgerIok/pwZVjaaFvEJXooIfRYMBU6haanvHR9Yl82qtCMcyA3+KlK2nbB3d
k4oEVa3tm4W+lGP5JhYwlPGatnVzW8saISSEIgDuQOAbWR+QYF9YW0dVbnEhdN9wBPqb0+mxnvCd
RdLkvLSXz0TaNSKHLFBS/1Q6Uo1uX6OhzPJiuP3JMO+oKsm+Se17IxMvtb2A+GDHikPi5K4ri5ZD
fiJkZhaJtoicEY87MuhUdhttNrG/WANMnE6g/mo5P8Ai2M2aqYNPXRSguQIonqLq2kEntDa9L4tu
rupJG4JiKA5MWvth6HJogTSkn1fQZJMMUEQtzrndm/JG71j9IdCw+DOxWblFgzzxtZQ8t+0Se9gh
La/wEx5ivLu+cwMFucJFgljcoWz+TVgzRPHwWHI3m0NwEjZLW6xabJA8ce96GAnRsMjWT7SxC9vB
RmW11oJDD3ahx4xk2zBA52s3ORj4ocKoV2Yf35SFWW6qefLsOl3lrAjAtMU2rrHFSLsyrTmqixKS
EoVtcJmJw9iTkEm1b0fcolV7N1sqkKlxEHp5dCqILdXTKa+ud63H+jjxhs7s8AOmgs2nGl/P0xXu
pIKzjuGYk6NRkyAFXOyQJgDID1226agIB8S/WBN1NYSGqzoA1R6HJ689UiOBnStk0+dMbBaW7KzC
tTjKfDMORNmzXnYeLAXJM80KU4h2KdG+dIMdjoBvMVvoqDCnH0nVeZmcfWcxn6usi9iyYOfor4Y+
h2JMH02t6zjL8yCnbeCoJUSdmueO81ufo64nabTb2YYicGc/sJo81k5ScydD1I4kK2Dag9n6XaoV
Wpp1qGCDchE3PwGaeE8oeaJoX+at0UKmVhpgjFcpdyb3GA/Os2Euhx6UNU4zKzT77r4YjbsSppGm
YaeaySM0Rl9LcrAVque07ugKtgMjhoA9L9e5K3eNnRd8puytK9Qt4MbB0Ft+guLnAjfhlJPIJX0g
ZL6dAfSCnlk580xP7iddvOpZRnkTE1hbyvJrEb8mc3VcjGWtJdSLyXhbMvOYJhPkOcbJS0fylufu
gYr6jXUughNmBVRflR1pG3/GNUQQrJm8QawZqs0p87NWO1Zui3etzdaurjgs/B/4w1U1N7yaXmky
ooYOzwGg3DtqLo9L2q41yVLe19OhTqZ1ZhU3GnJxo8L2NfbSEb4OzfqcwAKccUsMsRYUOYZgs5Be
MRgbaHgECUFteW0dq6YOWUkjZsW/4Fiu0qUdfZdgcJRnfEIS/L1hONUOGx6RI3tO4hmazyW5WWrx
SUm3IEfRov3K9Vk9+G6L5aRlo/Giy/HVDdtrFyJ4pRkaFwb6aMcBpV8jILQaih8sC7001NqQnORh
YelQNpm3JLfcqNXYYS7KVQq4dl4Op2W+h0jbylRo2yedj+bjgNrLamzAdpsXtV3c9lPvaIxrNQ2t
rL6ntX4USVtG4Kb8lFoFDExi1YFWsvvRaTYLFXdz53xqU3eLWiIviVnQaHI7lgmEBzXezO9T7waT
Y9/Xo/aG3jPIBVSruJIRDs66TfF8d1k0JBAuLwa/zVBsAXYwH2rnrgQ2wsTjJWB6KceI4SzYoabR
dT/agdkMgeU0byXUN7hjF3czBWdXGFtY9QGN2aGyZTQtqS9JBQs+20/EKjxrwRVe5X3LY3MMFQTV
am1+dqGA76OFhHC9wmaJba+s26BZRricOS8mG+0iMbSy8kiAWy/ZI8O71UMJvY3Z3Vz2QHTrrbOy
puKZoakPf3t47m0chm7Z1EkCmGzTeMW83EOlpfDGtr+VdbUfFijj1WM6weuxkTw0Rx8AFFwbVWAg
HyHqBzh/d43pcD2ueJe0L4WJ134UfjozrgF9Mlctaov0h3ZqIEWXwRL+ZffMH34zgNtDnZlrq8qC
xO0O5uSgIRsAFSA5ZPmJAxAo0wRhZwJpvdnlGvzfDCjlLF+5mQxVOtzWqjhqIE+l6X6iyyYti3ta
iqCuFq5pOk+Z3NdOy2X7YCe1p4/Tw5i95fpbY9wLc17Vmnzqezes+wX98xD8Yk9UvundeweofA/L
Jxsl9qP1mA0oy3CgsTDwxnghKBjuK+5W5SEr482gSR9pGj4DCW/Uh3o8aPUDS13smvl3MXiiKr+S
H7jvVqa5rCu4Gbr2qKkkSvNxQ3s1cPhYOxg7uAVcH+0Gvuo+rVz3nCLjAGH4pnmEvAUHHfJg1RCt
sXep/mNoSKAPhtdP9p1ql0NnxEHRYIN2maeTAscDPn/zIkQcmAnZNGXBB/aZwCUa7S5I5F2q0x0c
qxs3eTKWYxrjuq+SmyypA7d6qtMZt2UbUJi2aO0KJzpDYbUF/pB4GmSJEvR2i/rV7Iq9rTX41gOv
jFuow/ICsgdZCVcjWaMbCAaCti2ZCpPhY8EbWiwV78WCUwchIx2PHYvRngZoOtYWrVgQYEvCVNie
mzRefnLqW32Tm7dWH2pmyc1EgVuAdtC1kT8O2atANN1ldZA3aTgXRwMU+dkODUV9LflZztKnC5xV
a13LgwGF8mIDDBx8MMsXZlVy1tQ+oGze5L4pC56bHvO5gNwz2q5k8phYNxpx76r+uS9XUOwDryh0
+xewKHiXwmlsLXc9wxjngzU1vHQ+3Px2EgoCFiIaJ+BlSHFohR7SJA3srNnk6qBn46Yxx8AsnW1r
ObuuT3Cq1OwPdf/gzAxG8AvRUt6iCGN6VVQeSnt86tx30xw59CODLI9NPqfDpsLVb85lUJSPrJnX
sZ3d0sq6nxMIvuXVs0Fg8rAmSDMIFcJs0GKITroDErzaBoq5HIYvr9AkkVZ4OUQREXgUBcRDm/Wi
9UFdzuEyzmuKrCCfiYIk8YPqjMBJHtzxczYrcAHuJX1ZdMs3i2NtH5Nhs7gLwBla0MUAW2Qr28q2
nV56rcQ1Wo/4Hjgx4CE5MYockQYz0elUN+MK8DgudHfj0HZL8BHiFIzNzLqnrnocFH5raO2mQxIk
4r1CFGqYPTfOdiY2c9GYt9qISAKCHo38tAnowmYeUtjgmWjROr9k8BW2KEl46OSwGZsybFS3q4Xj
IWHGKQuo5f6E1W9w25qOjWQ/lI0QnGM2x8yQP4Re37XN9LoY6WkWkhNNEx6b87vMpT9wH0QIXZSe
Efe3VgvZ3NmEuZ8lLu9qGKVF9iuda1ziBBVzmVAPtYEf1uNG+bNp70lsR64rdvjfsJuEtk8rDXmh
vdtUUTf2sIDxeJb1sdU11B+fGGAOZ9mhmYLRcPA9sl+mGH0oCXotwgjGMB3iOQmbmgZgUoR5m+Gx
wXWf6Xh4VNBXuVeLfJNlcteCpsdjqfzKVj6Vr0V1jJPsYajU+xSPXuemEUNkBanzAC8tp+kvc4L0
pP4CoWgYcXmAYCLxbSK3QwxjF/tytGA7t2tLlnvByK6fKQJ9Y1gJbG5pM6430+CVAlAn+7Uz0O2/
ZDCwHQ/VU74Zn/qQci/VPhHSutOYCAQee2OG0PsID2M0A1DkVvDUuLDynazxrOKAmM2DUfzMcY/A
rQwN/I05ll410Lu+nTaaRnjqfjTE4Agh7tl4tJXD4dGhBo7L0eCGduuUsH+tAR+fuIMf5zJo6zQc
HBdYdTwZ1EQxUj/dq8TZVMR9mJx2A0P8nppPhYHmgyLZIEjpT3oaWOx+cQFQq4zAriITH3aRKoBy
jqfV475WzZNw6lBU5prVjxnFjxp9c7TMYTtAdqmamV/G1o/EJg/o6OeuAXu0aCMtd07XXbF1MraH
mRGZRL5Q/dS/Aci26d6Q5KGFGhtj6bpUJmct4xZKOVJEN9jooXsRV+kQxFBmdLMqsIsmTOHkV9UH
kXQF/IWXQjEGd4rXO/etXgedsSM9WVd1/dOoAjOOCh0pk/gd+RoHy9hHbDTWwGoFYgEgPct5p7VR
PE68AhCvt2Pf0Qa/pLuurISn2AizsYpqnAA7f7aGAVsH9b64dqzlTYtNkO3KXSX7XWGngI3CCoNk
n0vXLb5Zk9V4RKDTYD6xbIUSZS/BU4n/U6D+YUkoX9rK68jPBDaGjivLhPMP93sTk+rFQBIvjucX
wpxV4j6WE1TWMv1DS/tNQ9LQQeDQjJ/0BlfpsmwbDa/WNK31uVvZWRnWOOqI6PMxN4fImFzc7QQe
cFbZL31SHfJG2xWNmuBC9z/jLl1PcdcGLZsNvxvIHaSSf0HlNIbwT3FAKyGMKjjKaDP/mevQ/rHk
nWOP90mM2c7OeCPH/AEt4ncmiotcyd4BB72Dvs6ACOLjkEKXrg+Zc0j04X6w75CO8JPqhjgvAs9J
271So4fDDnkcQ6yTBC+cyeCXI29qbRlsAeaijk7b69Ps085aqZSFSSmiuf01QJa/sTVeO5lHY0QP
Ms9GmYIjPmoFQfOxDhz8p0VHPuJdcDWEsd7TmIQJfR3UGNnuwYZTDXZVmOEW1ZxfPdazgCMB9Rwb
76+dNugwaDy9gqJBYm4QUUN8P5qUjUjAsGG2tqqbFsG1G6rSH7GFb63l3NGwc2Qe9WLipB3KyLbn
+UCSDhGkU9BdvrLpiI28lsviU6aFxRiNvQZy22sGWk2uD0ixPLMcYSxaruDsr+2GRXby4rB4M4th
e6pszwFg0WvIGbrOKi/eFfKsTk4QsXeiEl64htpGvtDpvkyXhwX1zMrGEcw3KVTSrHrBVfhwqnS2
7WOGLEarPqERwCBt5iD+iHY8L5nDpOmjPMfFoiOp26KcchwiNze4bt4SmNIFIdyq9t107yTapsx/
xK3NHYayePUEIrfXqvsMfnuNhc2yjZkjZFHcYkvzbHH5yfAoF9xXzXNJeq91d7Q3/WGA9+L4VhoJ
LTpFGasaUYD5U5gPFiI+cTZtEcPgPcE/0H5W0I60l19VPa20luyqpfzR09GjpePnFsTs+iQQJRrR
C8ik1KxdTzqNlHmsxLF0HkZRryr1HBstb4aEd3Bg6COFFuZQp56KV47G3kZHgqpjBEsyBPIkXtPA
p0WsqaRbVz2REpADtJwnLjT0yziYEITlTh1B2XWldXPQwXjOrHGVZf1GU8qL83zgBN5t37h38djt
mxJPSe3Wq1ikYYVeWerq96KnEcmrqLC1u9iuVyVhqJPqkDMrq7uxLJEDGFOdQ0Ni1QLW1DsGkkMU
kcPFCDS9NLxKWlsEKwOjGjaUgb/QzoONvjyrC80YN6Nphm2K0HO/0NYTTfkQU9zUSW/9glREui4a
y6/K/tHM0QJduvPOneYeqtSFtuocGmQj/EO3+EnYfN8O4y6FvrnSDQQ0mw01ym2NNFWDJIdW/hyy
EvVCIpTGaqTDvURPoinekhogrRjstvnBFV0wG+rQFPlTWU53uDX/D2nn1Ry3dm3rv3LK7/BFDqeO
/dAAGt3NHERRekFREoWcM379/aDt601CfYlju2q/aFPUwkpzzTDGmMDjSVFH9XOQxRdzMNyHWXcq
ComA9nWu6oPcpY9667Nn8eBppP77Od43OiTLkPJbY5EjxVVrM9Oz2j5mLQK8+TqhZmJKz2ju3gxj
SpPd8aaSrEsStHu6GDtiLexKH4ECFady1AWA66AlUYHYA2ew+zG4AB71MEZp6AVTcwXA0TEC/Zve
FNQXaCog+7bE7S3x19r25xQ3pLF0UojZMZbJeiXdZRfoV+KsOnoSX0aDhpZU5pVj70S98DSOzZLY
TXehEd9qPl2ipvKkN8E+Vnkg+uLkq5ObmYXrk4qTRDZGeZwmOoBG9aOc9HbQS/x1E89lEaJuXYJb
pza+ZE19nEKg8ZLpGGF9MImcGjSfdmJZ3pImcVNTx+a+FkJ6CjLtaSiSfcXUhWpcBN5upsnYhbH5
HPdPQ9TvjXg+dGPvLa/8kGdeNQ5uIQX2kCWPoHj2lQa3MI/d2bIeRImLN/U3OgFu2Ef7NClsH2kd
scOs4M10wVySHJYPSsNFavS9qCY/WnrED9w7ebrlPUaab7jsLCpEUnOdTM0uCi6y2nBKq7HFCudA
luxCjrwwnE+mGN2OaurhC7rQzXYpSTBrivaNYNFIObj0jW6vSqSCZkpzyiloKSyFvhcV+TUttS5C
uXBn2b+f8/F6GrndIxumljh5yXTQRt8t1NeyAmbSVgfLp9hEikmts2uxDL8pSUvwVV7kSnFXRZab
6fl+rlQ7SFQXhtyzr7AfnXQckuhUj76jBpk9RM1jFxskRGVHRDknz+6kSDlIIo5yFhmP3cTiBDQM
7YCrLzM3fEqGkWsYuWPklt22T+iOI8LhlqXJ9paoVIcOIuvXVlrZUj3jMlj7uhi8AfHBUKw585GL
WMJdOj8hMHDwsUXIgO6tLqOMLj/6mbzTlcCu6p9SFdljalB6LPfNZOwVHmqjD09Z2npyE9x3tbZX
+uzCjMVnSxlOZZbfGPUg2JFoeAX5ZKMFyJwNF1EfXWZ+d0B/gEIrGXFf8oSOPVAnzxrVgzyCpa6D
71WnQh2h9hPk6akwyCfUKXmI+jREBAR6uVOMxI3l/qIghVyJmtOP5T3A80tprvdU5W05S64sY3Dj
afokJRVAA5+2bsp1qZchi9MdMJQXXRG9qGVymQfUijTBa7PQHuevIfUp5IJx3T9rtbRvI7SrE86n
pRduq+LSG+Z+lvTLNks/GxJ6D318AkZ4SqzsKQh1mg/k8pVo8IwPujd3pU1i1hX7/KqPrTtdaXEh
munBD4ksOsKlPI72epzfxehaHFMDp5QUz8yHFKc6LAF+k68tcu0UE0AN8zjsJlW/9gvye5Z+FcV5
sWs5MtRoHKmXDrEYPefW9LUeIConA3GoSBMI0XSVYvESf7nHrWJrs/I0xSI1yOk2GeJvQNIe5U7p
bLGsn6U5HhFdrlSPRoqfY9/HERiD0hZSy7hIU/SISGJLNrokL6lePc2ZQh1AkK4XLR5qdqR+qsg/
5pN80kfzhEz7M8ftlrTmSQ/bO12gM4Og3fRJgGdfCc95QgdFLfgS+OmV3rXNTo2HvVYjLzogqL+r
c/NllAcavVWv7FS9K2aWVM/vDdQz44zeYmOqlru4l4WDEEhf8rL/VLYE9Y2lAwXIp09JX1wHaQ2g
gINKSiB9iaBc7udILD0xLWYvCoerXFHra/CrGNxy/DxnwiEYkictC+6rhL4mZdAgJSh8GWe6IsJm
zHby0L2KVlvupp4y4iCSH8z1JyGJj+E0/iRhau2Ajt7XERWLOtEc0lYVC5OX5BClfJeJ0mFWgXWo
InW0SsAJkHpz2LFD+m7M5MxRrDl3pLIN9uVcXBUKSSU1nO/Iqzx3KvpkQ24GTg5Gdyf04rcWwuje
T/XP7DGtw8RjPisADQwrsKOIaoHUNSdVC6aDQag5lpFk96V/LcbCcdKm2WvL5BiZuVOPxm0gWZk9
V7G8o/fZDypZJM8NX94VNZ0iWsE8jBTOdoZWQvqbSNpovPJEnsLDVJnjlRSnIiFLX9jmbCiuaWk/
E4V6lGok3W4GCLGrjJbYm+7YO5r5PsyyGROsSsO1FebPmLXPgxKU+yLSP/FASQclnr9ZYp3t/Lkw
3S4zv9N08I5a5I1cI4UyZIN4UOXwovVp4ZT7ebBL4vnOCJiTRWqxSrLWlUocU9Z0PPjl6I0N90Ql
lq4UkYqgrky7vm3jQzWq91bWfEkCPaVSGhnuHKM6a5qgEUKVklKAlqFTicENxc6MencZEIvKn+Hw
3caZgLvKGd+lfX0TZHliB7OJ7Fnmfw4VUoQkCAzQEvHzGIiP1WS+lIGV2HOPJkKSJMGl4Q8quUkc
R79R7n1NoXQtBE5PYx9bFoHoBKr+Qn+fT5IRJzYiBZEdhBm0OsWgHsLagAYwoZcm6TMK+CgOivja
TU58m/uGbMtz8Fq2TWPXQnfs86rmZ/kPoTGuJW1A8E6mck6HK4t8pEK3aFlQ2CYtpVZMsDrO/YtY
mveZ3EV2qXPLm6r2KTK0F4FsAg+puGmWqRAHNveKLzFMBq+xp4IkpF4GzuBYaKFKqELEazQiTXyy
NruZxZT30O+1ozpwGGbqbEdTEmbEqCTxTunl6di2huGJgsFhigUD9EdQcd9Z6y9murhqcdEeRSMi
ylcbfXhNxGaACCSlHrRSenYZ9Tw5QmE1X5OGP3M+6W6lNcLRNKphn0hwjnU5FJ660C/dhrYVR6tT
Y0+TwyczkcVbTStksrc8f1R+UfeXOyKBOU+ji0EISNxBIYi8DKfGw/7VT20+dBfSXOWXkxGaD+1o
KHsadwVPdJAw7VkK2l3TML+4TlJbjbHD8ZD2d3Gd+zdmGOd2lMmaU0XAeoIGz2jSFkHH1NewLzkx
hzBJFH7N/hjHFkwJsIWHsA2jh9rPpL1PyApMSKMKEhWzKykdgVNtEXuJSnBUY18/9aAAP5UdYdw0
VtmpFkeL269TJhKN6qrRRu4WYsGO3mTCnuA09zozTU4YZfmyC+di75tqA0dVkbyoqydvqGXVawIN
tUtyPsex0fKrqq5DD3Y/1OfQzw7pSNlr8EftwNIpF2HajHd12VU21YTqOOSUrfVJEt1JaQVcdYvc
m9mV0IoLf7xpjS5zRjBuz7FRS1cdNWWu+oTVCwXTpbCgP+kY1GNVtII7AWFhtdq8vh7mvr6eJau7
jEUDl1ucUy/BNd2ztBPHfCpuYlX6Jgp6yb0sBjxNToepTyCMRiX1ClOkLcFUGZeYcusSl6ekAkGx
pTYwa/LYmJyTYXwyw0G/qFSrwioIben5ej0fe3WSVBBqAqUG1ptSbF05Eu38XvtSCL/XqjpdT2hz
3MVG290PqoFLw7LoP3D34ot+DgPHVPzgNZuT6hQ2ZtXiebS8+3GhKXdmK2R3tWAMRHZD3eyMzpzU
XUHjT4pFgkoxeBHpNufoIMhac+EnKSBrsU2pZIxkRR56OaV6NTR1e+9n2YxmFaTkmPMgBB6VqPxz
lQgtVliLXXI27aNsJkZCX1Igc3NqQS8nGbUnXQZUNq2SUxKJMbUTXIfPuUx79GiMsstBYQ1nEe+X
McMUy9QCpsSXSr6KUhjyjfQ0cZswDu/EbNmCXFI/Ie0REm/7PrngbuLCq8E4vJqFSJaBm2NQ1+ai
fUnUhNJPAjv3U6fl1Jd9P050p8mrcT4ENWhDQIb+8JjMY/wylOyjKfm8PkHnk+GFioU3B6Z1/BYo
gvylHJPmotUbiUoCHRNek7KvHkxl5heGcaJeQM/uWbIH+kr5AF2ZAThSy7xWcxrwNQlRjVtQtLo3
rVLWyGlRYHdktdabo2Zk8bU1jj1hrWTlh6oTRvLUgyaXdtTB5tv1WdIA6AET92SKY7bnsQx5ATIr
/tZ0oZHao5yQ/+Ll0kRXSH1zBnMgkfpsEmtA4imfpE/ghQJqzmXi0zZJUkrZm9tJp4pjReD+gqng
05JQAw/lh7p+H0hJet/g3Gs7tTRNpNtpmU5uCghvcVSlqH9p81L8iXgQPogsxQBpMqk1tNsC61na
RWuIPGsiGBxUPEiPXIRmP7xomWS2kGrVqr0NjLQCgxFqvbU3tXiuroKxJYhic5/lJM3gvsZySNpS
K6TcFkgi0gcp6yFt9rFSJi5wYZwawRep4E2aOX2ax7LM7AxU3M9x1IvcCZNZLC60UcIPa7O+brmP
A8o/U6HEAHBRIbKNUSMVktWC1rmZ0AW5U4pCd5Oa7N8Ocf0yxQ3IchiqcZo+CDSLUZ1MJZg/Qotv
5yuQcyZqtoVgDfTEYupUROQ5vdOMFnWvRAMveUfxq9DukDttZDtRU/N2hsa/j8Sie6wzpfYPWZKP
3Lkqpi7cheKxNoXiMtTr/kdvFa20A4VLTkxT05h8XSuJcIxa5dosWs2yoQwlt3FC3mRWW8OulWI8
DkGR7UWxtH6KbdCUANYEYaeOA5ZAsabqIlaS6soIrd6tUwiqxIyh8tBb1D8qIEXQm1vJ8oyoFw8h
7+d9ksR5dmirLr20BiNpXTUes2InDaQSEgEpPUJmoGJpGJI8MaVOtFNV6u5UyGV7Y5gzGLZdJnqW
3xg2jauqz/FsEbjWYXwRp9CnW+rTF5bfU5Yb2HVNJUtqJcngAdyi8XwcdFDupOKpBb2wi6YpvVCb
cD42UzzcKWpkHgehUMhMyeG9lAr+IQiKwfWTmpc2a5InCaiwN2a8MpGRKzAFqTYU0hQcE4qhF9Jo
kcmUFXILBuU5JQVKWfid9XPM+/Ykkl32CPEFG4TFSOllmMHFtuEBiA0pm0qp7jCgkEWnofasaky8
JC0iYJQkGpo8FVyj1dtvSaOqyc7Peu3OlwVpPydS7IadPFIxNks3aDP2USJq6EGGXUxzl5z8IUYG
Ffz1QzZiYXpRDWy1JvsYkmbbxyHkudgfvsppBRipkEVHmbTRi3pdoliNSnwiUgEUFDiDMfkIcwCd
m7aqdhEbg3zTJnLwYzaqNN4NXV9/Eo0svCmBlZp2kQXYyUbuTqUhFo9+3RLN+mVU81CE4pccU3mU
58igbVFCfXfQDOsbnRfSL1bRU3jxmS2Vl3Ff9ClaBqOuWV/0rFF0t5D9/HsvWZPjF2LiVWYLy1Er
RdrvaZRBI7OOX6vACm/8qmiuA9XQbuRE5FrQxTJLd+B2FMxgDMyl1cMuX65A1ZBHnOpPc2KWwN8S
vU2okQRkoZpIaV9UBDE/l7ytLF8wwKLPcctKu68r3RVzBiEh0F4kQmgQHsb+N7mlvyzAgYJosGqO
OjnBh6bN6Y6Zav0PtA3GR6ESRYD2aj/s6xw6QDBTmLAgKhyCgl6TQS9bwU5WjPnKnKeKgro5Jc9S
3Df3Q24YtT0bAW5OofPOTfVg3ABZLJ77bIw8NagGkWPU3EXWIIJoGBAlAmNyneKzP+nZYgcbLf6q
jFZ8F3Vhda9RT7y0iqFvd7UgqrdhYQlfi7yXQV+EsZDvsIHSDHoyJ1UvkQz75kcqiOsRp+K7Hhny
DwSD+v2YNyQYAbfsc8tsr5s6rx6kJmwvwAvOpz5CUYoK0RRfDH0S2VUWb2hGyAv56HcqikkDMxFh
Nkgp/PwN6UVKDMBkOZQD/6tw070AZAHMBzPhgtAQlJOjkX3f+d/AWsc7qu+Xv1Sh3Q1GzBnCG3yY
Pz9iRVNqefnUVlx4D/v6aBy0vfHNv01OJkL6gJBd+Tjak5P8wSK9Q5q0cBInVxHvbPfKhiSfunBv
PlqQFTdHKUzJ8BW+Ze52vJV7yVk+IbHrhbq1ry+FX0Q84765mh0Awy+qS9NO2vCSoXPwbpz02tyn
bkO/9uxGdlSAOLvUiw+1XV/lm/yuc2IV71ZuRY0Kp0jO55mvzS8XsQrlc8g66TtzRz3nYVMlceHk
fbQ2K4ZUF7dlUwK5XfbpMi53YKCpf1rfqq94sjt1N9stTz3e9NPEBXiNHrZEHc5QtN5Nd6UaYCBt
2QwTH9AK7XW9IKo7BfwAVe3Xj4/kGVLbu4EWTt+ba9F3QpclwAuchDh68DkLgE+qDV7bGWKgLuoW
GQDkaokwVrOZEyOoCwP+alXrrRvmole0YU4tIQCIJFB67Kx2476fndebIVfzmgPfN+uaefmE4vRC
Fx8Keb7/eO3O3uY3Y6yozHPZ0VevZ4wwvxqFCytH4XUfot/y8TBbU1kRSMeiq0w4OBBIwwyKVbU3
t4QRz+lovd0gfSW8UZaJhBI/M4mP0UEydz5tS8bHkCgLyaDRNeVdPJ+i+Xu1IXD1S8xvfdGk5WjQ
OATJt3Undj0IEg0HGWbzoXMXLYJZBMAFDQIW2lHDBbd7V3RqjxRLjTwC9PdwF76Wxf7jJT5H59ff
fsfKGEKyk4zWXEQHvfYYufO3NNondusqNr3ibsDFJeLGrp674W9HXBk0et0bhbocUC0l9BGbH2kz
X0ZwcD6e2dYwy8/f3O9JIP1Yd0wMHLNT+DVCFtlO7OqN2fwSB/hoI1dXfDAhXMEjoMsTohLaPnEp
NrT6ycy+JVeKB4bR1YYjjIF08jLt6t/opvtu+1a3nWedpIWR8liCF9Py4CAYsvvxQp67hW/3a3XZ
6zmeZYD83EI1/tEJ0W0e1JsNOLZ2a3XVk0wh7zBz1aufeoiA4066XHolCnYLhoESmJPeq4ft1/Xs
3CQRnqKuyouJfn9IarmG89wyN2pGzZ2o5u19KoMJ/3gFz5lL6c9R1pLhy3GX+hAGD6f+PinvVfmn
PssUQvuNrfp9oEXvECV8RUGBFyzP++k0EkiF3ic+ykEFEnjjHwNJNAXgDK8fT+mM8PYyFKLXpKTO
6CaUOvRWTWKo6Kl4Gp3mOt9jy64hB0b0uqFdqdd/La+qjcftjDf0ftiV8RBoIQQXnWEByuePwKAQ
e5epte+1E33v/g0xx/fDLcf2jRHJlDEE1c9wgvqaps+RfGvF1x+vpPr70X8/xsqAlK0OWAo5CMRb
pLAiJS70oCKzsZQOvQ4USYH6iR9M7g2fbIo6oHUgtTtdLvfkJkJQAxm8QihxNrFYTwqlKoF0pWGx
E+e5eYCH1X+lD2rgokQNDpmEgF2VzfgcUyGx5WRyopT0FFSQbpSuTT+wvDaEXJGrhnCh1XJ4hCNm
uBp5CJsapnEzqnp5ymsdaf0+ib0ALpObR3AqNSiQHspuOvGdpk47cgD9Qagk8ZaE9LTRmuOXeux7
u7tw6zV6Y5GGkn/T/QvC0dLrpo0c6UH3FrYE0gu6uzjJixIwzNALEPiJ3TyL+zDb1XjnaDBEW7Jn
vxuQ91+xMo5x5y85NZqnJ/WLD3EmjFXn4/Ox/AsfzXNlooRuMHzwdoyQNsKNTF1gBzqutodqEi8y
AuKfRRcEl4LRxd8+HvnMwXy7wr/JAEaR0cclK5zlSMSO8EKVx2qrs4a0Mb+1EqBOKicRU0YJAVr9
nGxl33nqi3IQ0AozPtGY5Fm8BPzeesNuSwb5zNv9bvdM+f31NtSgjcmUcr3DnXiS9pkbJbvqa3uo
Ame08cZO9Z14SG3tCA7jP1vcld81NlnfxbJIK3Mw6PB09fhTk9/9O2NQ1DWlRY77l+V5Y70EJREj
pYPSXczAjMvZeLTayimMcUNW44wXvazjnwOtTJg6tnPhL9zxGhIb7f98IDMOj+qyiJ3dvihutmma
z9+8P8dcvXVREJtNMtZE8XN3bTXxSROnq4/X78xz+m5aq8tdFbVQdbRjceq6wUICc6xPefogTz8+
Huf8RftzKqsrbmV6Migt45j5jym4KZTQtkz34zGW5fjdjPxzDG0V6CBbgFj7yBhzQ+qbfGhpKe5g
ASH3TxSdNzyeM2HFuxOxTjrNMx1aCoub1bi+B3LiYoYiSnrH8oo9AAhw7ceP53dGyOn9iKu7LGZi
VhniEDlYYZ1YxjiASb0J981e31mhnd3qh9BFrGpj2I1juNbGMRurbUaDYcNjW+yKX00Gg909xWV0
U52WN2fTai3H4aOtXD7pzbUu8MrCSmYrhxOkjaayMxgtHVNO9/SKniGs7IbLLHSln4B9dWTt/vWg
4/1SL+f5zQdUvWz4bHDkyAg8WIAHEAT4lyXZ3g+xsihQ28a6mVjWrPuWIN7SE7zJ5oZ9PBOEvx9l
ZUP0MZ7iWF9W0i4vA/+6p62XO3yiQ+uFZSeX4I7FAujx0gbwQt+Dit7ezK17ubIxYdikIiB8/OjM
SR9VG67IN4uumIOj7607wzU8zZYPqaf/h/ZgZXNMNRlVMbEiR9GAacJKhQIy+V+K9jmeyi1rsHFi
11mWRkzFYeiZpHiynksqbaGjPAOxPSXQUez+p7/TwFzCG9lVDxAg77eMw4aBXcutgfnvrVDmNIkw
9Az/GejJrqq8DVOwNcrKAmXQ1CnF6MtpWtpX5g48leBVuW7BVznVcZH5RQc72RRa3Xim9JUrEUoT
71TP7FRPP8kvmZvDeOQAL0ni8SWwQ5fcUXraale3YfnWaprtmMcJRakIvgdMpJA2pO4YAxbbWNVl
1T6wdvrK2KhZmCGQwKoWPwF90cK1PcgPndMc6ZW837oVW1u4MjtZHVMcaFjKtkDsAK9whog4ZFv3
YWtOK7tjNSpN8RqY1saDfIoOlSfY/l5+VuyMzu2bb/HWaCsT05VjqisCG9XClNhFh/kADe4uekSM
zvXtrRB9w6CtUyq5iMQO8WzkIJECCBte5TdAe3YPiEAHjfrx6djYr3VmJS1LAUYCHO5MnIed5Qv+
3ooBgGsq2KCPh/r/BJz/9KCMVR1NmCWjQqt2yXjw0puSZ3W29N34bgVeHblLyBl5/kMGAzU5TgCP
gzvIAXA4roaLzS3dmvey5W9eYDBgVl8D4F66QxcX1MchoChO4Vl2dBQ7O9d32k+IAvJhq0C0NfDK
1vRRZRWFyG3U/KtSM3ZG/1XWJPfjpT6jHPnuXTZWHo4aVybaPlzDOAI576KnBVLV+g4zXNsvXYET
pDAcSHBa5qqBk9zmtNDaauYsL1P5wPAYy1K8WWNVR78BUBNezh0CSySOVZq3Q6dKd/pL5PYXE6iJ
E02dYWLuxUvLW5D9dmAnTuptOVznsm1vIxFjZZe6hPQu+OblaQkx51hBmFruMO5TAmaSzKMHGdUO
r1Jh41HbMPLGylLFnRUGA0pnzjg+iD2lenrffLzZWyOsrJOQ0XFEWRygqp2zp6gru/2gGMW/XA3g
RFkIkaqSpJnWrwj2zWZOyOnpicG5DUIaQ1DDrKo7kF0bNuLsXN6MsjoyeoonNxnMJU9MCI4AYaOt
q7H8E7+dyjdDrE5CYOoArXKuRvIUXY+OsQdx6N9aLno3L+l1f53thS/Z54+3aGvM1SGgaXuKDBnP
VdwNRylEb6fyvQIJn/9smNVJCJSp6HSBQz6H04OkDs+5lriZVm5Eimed0TcruPJ88zxIC2uJ6lWv
PjZe4ikevO/ttg8bh+FX8PHmyKWl3LbysmrRkhLpUDBx4n1GQUPPbwYHJcCD8Bhs7NTZKFih0YRo
0NtCN36BQd4MqoodLF9URkklyCelQBhlhi1nlz3MM00Gmh0LQXfBdxm3FsDVS7UeaHTTohNjCqYP
0qms77pIosxvlsaGK7cczfXRffttq0dL6kXFgPaKQUWHaYK0Hed7ZFJg/VsbJ+nc0iuGKqmKRe9m
cd11uAgmWessLkkPT7gq7iH5Ov/6WSXOBn1lqSrFltWVaGQyTuNASafSLsToYC6pXyRaPh7k7IKB
25E00jOSKa/MyZTn5YxeA4sVCaeOlosQw9NLvcpupGze6qN8ds3eDLY2LLNZzXrGYH6D/CJaYYbw
8+PpLGvy2/7TGVCTgJSJWPX3D2oxhUMhGex/NkA6t1Iqovj2o1f0k341htp3mY6VG/by/BL+OeYy
6zf3oaxycpNLVsiYdIiNIDtlDW6J/iDWuffx9M5ZSeXN9Fa7VaGkLZDIoyBhzI5cfAOyT3LtX68l
wmuhewf/6Rq9CFdeKOJuaqAmLGKhPgYNnOfpUGuLPOFW/9ez54Gmf5ZmmAYghdV04iBHj9ckQZC3
QQ/gr9Gg+ufazb++aKpIS3rJ0EFBrLtFQx9TRJGObU47xAc1ME9y1P5U8y3AyrnJvB1mdQyKcpRG
MN24Mb7kUND+ZM1i+W/c1rdjrBYsKml8+qsVsYDwfiF9C63vkdyAH9nItp87Z8D4RB1daU1kxPdH
Ws+jqTPo4+noauFV2Xxt9slN3yMA9PHWnM3hqpTYMMsk9411JIcMh4pWIQPVdNYyX4Yr6Jr+L5De
5PQAH0d7K0l9BqvIDfpzyHU8V86x3sbIxJI2HlxtXz9AWxB2nVdcCcDzBA8u4imwew+Ol0vn7U9b
8f853+Dt+Ku1bYNanxqd8UXCcuWiPWTH7gjcdQP9c/44/nNljdVL6BdaG1fLqZ8iepaJzRNaWJ/+
s91b982Iad6RWzNT0fA+ZEqiyufF+UCjZ09K6KRulLHlc9b97dKtrxgMO79XGa91aDV8zL+MItx5
p/LCfXIXPtCCzYFI66IBcd0uQZI93na38dem28EG+Arp/eP5b33O6jZCRFEkeCD4rK2bQ55NHqDF
O62O5kW7YcPOhqtvp756OnNTapX+j1NbHxHOUD4LbubCLUOjZql4OCiO159Sr7VJPwabOeTzBuHP
07QsxZs3ziTQKIE/88YVPaqUMVoqYNaHDZ/qbJHv7SxX7nnuZ2ZSLA6CdNM8qTaSew+GK3kzjV/I
cnjw2Dce1LPO7NsRV556EIVyEEvs4WCb3oK/RTYvbX+hUBUb8eiWOhLiD1tHZ+N2ruveQ51bUSVy
O7WpRcyssKkDblQWz+FY3hq6ddU7a9NGQ513mRoqyU5j5w/jBXR2D0JXstvqvLo1o5W9EduI7ieL
JQcMvjfybPH9Hz6+b2cPIb3tULZXRByUlXNnAeDrwoJFg28Gc2hyreF7C8Px41HOH8I3w6ysDJot
C+6BmRgPoyM5Q7XrD4rn7yBEX6r72s69cQMuvhzrtdeqvhlxZUgEDZ42ijBgXUv0hClq9hc0EgCi
PvtDcpflUnfsqkRGT78Nta1GnmcRCm9HX5kW+KFCSgMezgniNc/lUQWD7kNE9ypa1MiPCtYc9WrJ
Nv4X6IjlVHw085Vd8YtQbUQaIzgoIy5J6uX5CFM6hopO7FLLcD/e27OH9M1Cr+wL3Y/1QamWExTc
lrOK+I21McK5YODtYq7sCQJaxljWUQx4rEaUj5M6XSEnIlzKXRscy6inxezHc1oOx29LyEW3aCkJ
5XvtRGeIYQsci8jpqglxNQOhKnVnYkM/Hua83/RmnNUxyVQ5SIbgH+aErMYOmqGqcVLMS5WX1iXG
t0mUPspObWfob+7Mr5tQqLOr++YbVselz9qu1McGKHWBUpSMvmiqfbXa4Wvhz82/s65E3qICrIWe
XaudDNpBTDNaYDiGanw1JuVKpLFsEKGL8/HCnrc3fw60dkjpLBtJY8XCyp6R7mVXOliudDd9h9lH
66L8lF9tlffPHpk3I65c0AkOVdX6I1NDAnoaIFjTeyXYVW12//HctgaS37sNoM91018ctix7neXa
ycqjEm4Yz831Wz0LlayMAXIM5PRuiqfmxThEru/0NpqD4nfJjV3L2XLhz5qRN+u3eiHMKvxHeKQU
NwX6UhnUzI8XbmuEZWHf+FuxJc6J9cvTrbtbOYptVLK/fDzE1t6s7rM+ZcYMxiJ2ZJ2GOteS2u90
WLD/2SCrC9sWtTRbEwcgme4SxK1E9Je7rZt61iq82Y6VVe8Gvc6NnOxEWmfWLqAbCkrJ2lcBzRMI
MH+4Vf/n+/jfwWtx+4dlbf7+P/z5O71k6igI29Uf/35TvuYPdKx4ba9eyv9ZfvWff/Xv7//Ib/7j
X3Ze2pd3f0ABMmqnu+61nu5fmy5tf43JNyx/83/7w/96/fWvPE7l69/+8vIji3Inato6+t7+5R8/
Ov74219ki8THm41bRvjHj69fMn7z4SXn/9j87zpaGl798a+++dXXl6b9218E1fwrPQyNpbWrhS43
R2p4/fUDTfmrqRi0iACvjdywvDibeVG3Ib8ka3+1SBzqJrkkIII0oP3LfzVF98fPrL8C/lggoJhY
UkAkZ/7fMrzbij+35r/yLrstorxt/vaXtSujAkc3RZrb8hrSBlFe4wVQaYqruO3pIeEp++k1OqFF
6iy9uWmvcufvaru8ij0Rerz7ZrX+8SFvB15d1/W4v7naDYzefER7JZkyqqR1ApLIULYc+q1RVtZU
mgPC32V28RGdkPaGdhI2l3YXX2eP9a+i4JZTv3JMf5vXyrRaYaeweYw4Z495fxXEpyY2nUbTbcR3
EAbeiMbWYKnfxltW4K3Zi9pgiqKucKbT4C4lZ/A7/eIWXmXhYTHq1l32iJoVXckv/EViaKdv5BjO
rrFloJIsozxP+9H3XwCRajQoXeQIGhd4oKIl2aOibBwXeWWx/pjnn6Osw79g1IHI58yzcZH+UvYI
mdJEHtae6dSPyLWeBIpt6Et7Be6UBTwrPeXueFXcCPSP/fjorp6B3z5l5QsYtP4w0MApHATpwrus
GGJXhPB+qENV+PzxUOvraZgqN9wg1cehocffGshIq6KCpgk9Uko0J4cTW32dDwshN7pN3dmj/8IO
TSWifGG/MfBqvX8NTBaTogBlDlW1Vrsa9VYdJc0A7fiyJ6TrPIS3gtFuPkVe40zQk+kV1r+mXjls
vH+/V/iZ8tuRV29Tn3SaH9X/l7TzWI5cxxbtFzGCBGinmUwrb6tUE4ZUht57fv1b1L0DicpQvu4b
Z9CT0wciEwA3NvZei5HFHcwAN76TrqS+YPjhHSBnH/LLF7HtixWejbW2ibcaGF16wbP1mRewWMiL
F8B11edpjcFu8sK0SN8zZzhQ0PL004pW6XrtvKYHe6sWbknybG7Js2Er/scRJ6/BcKSp6pogEa/O
s/DDwjb0VNNTWgpcu3jW9INXPObNmYl86jc2bW4TNMlHiC/A5yFyn0a1xjQLt0MTgpJs1VVvLWq2
Dond92/z5I/6Yah3M+OHp7GrlPZXHxAjiMn2X/LH2U6XATUj4L+uWlZtuDPIF9CexNzOH0kHzgej
t+//iPlxPh37eKMWzZ00dprCEfriccGTeZWjtwVbiH2sd/bB4Jxe7c5dmJ8axra0uXabG18uFz6/
VWlUI5UAesU3pzlo+2bfb7X/j5vsxbb7Pj8/DLO8yOZa3gZxyI+Xh1xmm3+ms2L6UyvAxitqSGzt
jrAXnxarQNY0mjyIFQdvhhqvskLZDL33Wtd0NZkX/jlj66n5+HHAxZSHKlmbZjfi1hsMNwkst+8v
GslNg3MuyP6a6WMuzPEYrXI6LRjLW8/Gt0EcJXy01F27gRK7SbbpLvqRH3K3evqPLxbmwTgWE+0R
1CEX/jwj4BJCjGoAdZWOePEn0BURjXLfT+6v6W59bpy3VBU1oU3k+CXUKRAUpnwp5kAuc+NfSrQ2
LYqy8idrM0/Bamfdtisu26Idqppz8dzio8h0/Dz8Iu7xauRlUcsz+mGqrk2t8h4dGQg0dt705/tH
PTPUMs1gCWJmzccJNHXUZvZ3hZcwRYX7fxpleRuUWIGpIuFoXEW7jZV7+LeOfPh+CI0f5sue9Om1
LUvIKqQwXjiqI3jzHBqgnSllvKbIY3rqhya5NWAdQVzNxz8K5s1VoY/jRcL9UbGCaeZtglSa/9Bo
F1CkqXUQnR29KX0IaFWGzSxV6fpD49M26Gk4K9QSjYKT2A38+yDCJGDbmzJr6Z7RQ9hlJf/VLLP6
l2TAMmnQl4hHpp72PSSvraEaOdWifviTfE4//qGYKwduGei+Aka77WzO87KoqDOlRTHKo9tSwX6F
scoCvBqQXjOSwP9HV7t9SBOYV/YoygcRN80+MQvn0lKwnwTUhSBk9ePLNkr0t1iNEDg6dRC4YN+C
rc8rEG4OcutHQjflShkHbGRq2WJY8PVMXY2tpv2l2rvdU3c9oeio5E0BA+yiVRPnZ42qdqQvI6dh
Mh+hZEFP2yhhER1wuloXbYRGEE+FEh3RqMljFMbmZab6zloXdMQbWDPvjUS0s2MgR7DbxWl4NeJ0
v+/gva69qgwvPYgubtL3znVVOeV2ygSONW1ENVNio5o0A15tUsp7u1fryyRs242QKKZ8/oh1VOTe
oezUdBuYNPV5E6RvM6G1SS/ECE7UUg61Y1mb0KuyS6Xxh22jyWolIgcS9GCD1rEw3/3laBkDcoqn
G3J96dFvkSsSR6CNmzrtpZZqdOUQa74MQx9fTdYwbE3LUZ4mK9X6dc4S7l0VnNe90inh41Ba2q8o
a9CLtVO0UYYAlVleA31PqlZ1J1vtr1LfajZ2baQPfWeGb0qSF3tzCKE1VIW9DeGprwFwUVVkgF0i
l6s+hXSpuCYTclrDIM/gOqd5/opuxT+OPtC++iKOEhjaBYyfBkVN3L3KPgFkhCJ82jlZI1dVj02l
K48A2ldx3tq/5NjmDhhHOgQTFb5jVSn5bpJ2deXXjnroND2+SdOifKZRcwDsVIWXpY4BtAib5rpV
tQQQQaOl/5RCjZ7NAAwEY9QNoC4FNx6U0RIgrz2gWcOcmTjFtJKg2i4TlB5rIyqNjaEN4pesVRxn
XlttndizHsak4qIx9ZJ9BSbD7ceAxvkgLzBqTlPnQp+ihzFXgFtNk45fBlY+UDWiSc+pXFFaqKGH
Ib1SKvh6sSUxNMgK15kdZPamT4qalqIKRnOUhs29rRhxtHWcbAQSO1QV0bMfa9e+WdC+EcmpRszU
26V/1Yla/K6n0QE02Gau0pkTkqGp30A6xPMiZdmhGTSiXVq02SGciumCnwcDAhLg8GKC8c9cDdTu
GGnCug+oqkH8lIbPNeS3W0dVakh4fvEoQeti6mk5kMKGVWeRDXaAcWDNyQq6Jh3jhiupAnJHEYij
nQXNg2Kk+jbBiawiThBwZLmPgwxeJf5ro3fxhVdm8l+YRvzI1GBYxQo1ZAX33tI5FU6a+sBNaLgX
hf4kUVMiLUd0Ah9aAkXL+0epDjpCHX1KXF96sm1hyhXYcuOIxKeDvzNJgxrsL7qZSemVNys04a7Z
jolyWNNafK52+UZervqFmAKEfh2shpCL6yQykQSOTbae6kZchKnDPhr1lsKX2HjovArJKIYOKqtk
+eDAgtrlbLXYHbH4BurQ305mFVw6Slm7IsCtiBJCHm3Da+7RhgwveKOr2xjI26VR5vY+C+1kVytR
tMNRA3xuNgrrs1vYGgt5xKebgeHEPDx5NaYdI08MgqnKPmaOpCczS8d9lqbyunJCMIx+brisS6Qn
EbXzpW9yn4uEeKfAId3J2YPcWb63nd7lyNrsSQ5CBSeUwMHGXpBftRz96SV3BrDydBJktlDcwKyb
A1h4Y2soDgDUokHRJ6Nyr3nIsjlWyr1XVhZ7xmwq6i1QQo6S700jiG5KjJ/IdJCTo9LWiqcOk8el
ksr6KpxF0QDU670W9N5Lxr65jk2m5dQV3RojDIaDqe7x/lgDqgr00/Ysoh5QXByd1htxV0BjLVJY
jlWiD+s4Ej7aZZiujZI51zVO1Vuh4rpm5vibGrvOld1pys3goPJ1MILQp48ne7C7+rHXB+fYKGM1
4r+EexpkXfW3nS3b1ezbnmbzdvMu4c7jzLxRZjN32Sf2BmSevK0gvd1KHH/3aGesTW5W5aYrZ7d3
EupPVtF0f6PZ/G2KcUTYgq3Cm73gGoJwtMqAKxN/GtaEGmgrUc10u2G2ire9Yu7j2IwOaJ6TKzHo
+g9v9pBnsB/LtYJAHvG1AqiPDM4RbLYOLpjfwzF7wU4K0MCTWoUBBMn5+O47pzHZWpWOhX0VZ+yN
nsLkXmXI6d2qa4ZratPSF4JRWIdhNu0EHNGVDxRgk/VII2JstOu+p9dk8Pk7ldnG7hc8KcXY2QYw
cVGyjc7idoH3OV+JLIn2GgHXtqPy7NHqM3+XiTwUq2EWwWN9KOiNNevkzbdFka1GzaDDUovE9FJV
hD96rFjwLA2tuq87f7oJtTjeCgql/uVRiUwBI3j+o3jX0k+OPs7qdaW/DrwQQl+oyh9ydtmDuUtx
3TZ2AGw7Mu4oy6wOidM7LEcnvQH/WP4GT+WItd8nEO+i0R+tdZdV0Y8KAiAE+CK9tDVD0rlndqvY
6PRfrajkhaMPMl3VU2Lv0r4geChI717A+A3+FbXKujc7rM5mHq2NuMGJhsh7q0dadxGhPbjnkK5t
/THybiJpl5v5J1jXhqNeAAP33NQZ+32WDAGdF8J7UqbCe24nv7soNdPZdlntwcjPw63dmskhCZTO
zfn0b1q/zA9ZS2O9nRrhfsD0eST0lIcm5Zl835j4g1oI6Iko18M4VHfxNDW7Vq1ZgcAwW9eq0uai
mrr6Qthl4SqRJv86isp+DDBv8izQee8UPX8AqIdLoLloZshePuP2DDPItk2plReAVRH5mDksb6Iy
SdBn9nQ/xaP3qql4QSCVBjDN/LSENqDHo1a4cA+Hi7AO8VPKMHyCtE7JiTljAaMZEFilY3QHXTH6
FTLVd+kMEqTk2r+OZ7hgNGMGC8O5Lp219sN4xw/yZ9EjVJrjUQemu+r6JFoLekxI7c3IQgVgIhvJ
DDIsyqi+H4ok/um8gw5ZLdMVpHMmgx/V9hWX88ZezzCI1TMnUY0KWNvVDE/sK6NH98HaBDM5NK/N
zFqsE06gK10jtPOG8k/qUWGZa3Z9oc2cxiiecjbc0unW/TvIsanaOkW2Ct8xHvLmlZpToI9qWACA
VN9hkAZqVhy8MyKyyJw621ZYnzxwvxVmsHegJPSBFvKpktk3ykycrGb2JKrY6C+lpAAppxSIezVT
KpWZV9nP5Mpc67Lf1IiDs9RE5bz01Qh1dxBi2ALobd4KRXa7suVfGmYuZkPj+h3CNWCZeTYoe8uc
ppc2dkq4ZFH5TPiv/vZ6R4dekfnADhW48oNVDkcBlHE1BbRitnqor/NOonQA87t1JjQfYPfFahp1
WkUHTEZZ0iDhEFO0R1P9r/cJXH3fsbcRUNNnNJTgf7uh38HzHnaQxu11qaAY7POMGsa80S/q3Mdg
CWr0weRYw8Gnyq6cQvKyCiRmMOXH9TRU8WWjxOl11qv9hT1qwVMT8pKUsoGW2sniruIkgbfbUzcT
WeGNpoJeUYuMJR0TbAw16jUjLslT6xGGuLpybqlP9w9BPaJF9ihX0fBs7tIaR0InlYF9DN54IExn
p0w2obo2ZA9q0GWHUueyLlNSk1YZ/r+ZxyoqjFLZSnw+rtmH/gZjy/RqR2g+RrMdNkalFhdOh0nP
wra7siPktn1d6veFhYIgikCYdWVbbL2SksBxKrHdhblGfade6/vccuqX0saBlhpB8isMTHZLOPBP
dRsFzxxE0q1I0p7DgxT/hrEb/wQK7UGsUKnd1Xqj79XK4EkmDyOHjoEXVru/MTXP27dVAV1ytMln
9xlhJqjxA/osBNOaH/yVfZ1sUIyHG569pyKiLctmzdHMWGvMeXCAIbPd8zmmUYbGDxcYpEgbMdn3
GoLvi6LOePFjkvnXRtmo961ncOnBUfUn8Phox6aooXM139CEmK4BlhzSvw0ap5vqOwGTaS8bK9yU
gSauM8XsijUYgWCdJBlpX1/GFLtppl+vWzsUD81Y4BvIBqjmkwVIvWkcygu98CeuAf/Yt1V116t6
/7ctZduvRVOnv1q1zW9SqVvPVoNydeyEuscN4qhIyWR/A7BV+eGrAX5hqm4gnSCtpsOtr8IH2Yb5
GwfFzu2sTAOQ6dv44rxY/QF13ta3KETJhgBOEVd9q9m/ssBsMYw701ZxpuBHU0/Z3rOI311WXb2p
lJFsNvYkoHqTha92ynE+j+XUxGtliNJ7OY2Kq2F1mZkJsxXNyORRoTD9bRx9yn6zejrkzB2icord
LTMP4byqSbBWFOjfAxcal1PgJQ9aQrnIKs0j/zmLcxSOhki3lSCwH6Qw3XKcCPNUQvV1G2Uw+XMt
ulOEPkGX8SXSmni8yaxu2EZIAjp8GT2WdxK8v2220UPuN1TmFap+6aSld/B8ezgAMVZD1H29f6P6
qrPv0nD8V4epbqyIigiCWbO3jp1PEZxqp9k4wew0zoeJd/iOMueE1m8yeOOPCemXnVfEOIyCKSkw
7wbk35DFUfk16/6QSrB81yzBcosYdfo3qeV0EeaVvh5VSfNnkyvirnCQW3rC8P7CEufWhkI5bF2x
79/jlfD3Yxmj47U1kgiK5jsbRBbKQyl1/JGJnXBs8fKXKpjEZTx4nLBy8gINMcCj1nSE4sboPJh1
6bygieoftLAIKBxxMG6OfiHvLHVEIqz6EuMHrVukC1JS+6mhewho/Ens1G5MCEeMGLuT4Te/any+
z2rhw1ouhuIlt7L8mmYN/z4oAkHfLBoYoi69/6cXQY1kL46MLaQG5Y+OiAGRSYKtRfUrH4K7Jxxc
qVZjXTWGOu0drkX3AP/ET7NBQxU6UXbjcejZ6i229qQLdSydaozxryVRgQFH2zWZZqydIJRodX1t
gt+NujAeE+VHmSehwol0VO+GruyfifptHeq7GGk0nvC12OS8wLvlh1Ya/h3AHes28RAeiURXbist
G7axI8y7iFKwZw6yLUfyTjuECWf1rJ3My6Fp7d/DYGjXHLhCzuYeIiXqKG/Lsu/2uaMC1/I90lpS
NN2bkI39mEZNcMfNVXHnjGZzmRSD/Yzcufg9dK0OyL2LkufE7o19VDcEBHgd/ZVslXiDBsuI57yK
f0mqLUIyYeMh40u1yZzM/mtiE3nN+QI9ofdp33KAvSgoODJ2yC22gYTtzPl02NAfr/8CnF7vesdK
6ECJikMSJ8V1wXdh47XJcNCmfLpl5WKJLWICVM8ZL0oY2VsQ2ZzDbMQno+t4sdh3dZ3GbkU1/KGP
Moy2qj7ou4Kb5qOp+d0mjsN2VtGH6CR0NeWMZqR/FSsgdBs1C8xi2bjSigaOXXwOV6HCz70i8zC8
RTKbblt25JfcgGafjJO2HzzbuHM6G09hGxrupJOUk2owruux0h8TGtSPjuiSa2wu6X0sMrlrpao9
db03e1ZwrOyasRGvVjsZL47t9y9643kohT0dp09ED7APrW0VDGMNorwmh9ia8a3RYs0NlGp4yPgg
/hQd2yc4WAW2p9AOU2nPwPo6O1oYRx6d0pYIRr0eA6du/Eyj3FobQ+3vB1UZLivKFw42YmqENNIf
oWB704WRgjIndar9Y98LdtqgRJdjZFu4pYG/I/nptzkD75VCBs9hJdSjnWvOrdOL4LYuTXsNiHt4
GjM9OZj9EFPOalOvXgzkxAKVVewpceaKelQOVAuZ1w1x9x9SKRmbuF/ciKxsNmMfF7ckd61uFSEo
uyLtW7w6ZTe3H6bt3aT11e8KTvzK6GDEVUnOhqJGQwR53wbgp9XiFaphePTDPt11zYgL3C5tZ2VM
ZrudRhMmqZayC0r8TZINeGMUKVFK2eWXdjXJuwYE2q1Wp/Wdgx8S3s8Ur/quKFbN1HMIwPl9UBFv
PJcCFxtNdcNaNiNIe6fXn3LT7n7XvRxvU8RLOBA13OF6kD6b1hhckVkKd3nrxBsoV+rG9q3kTTOm
S4qz8Bx0RXlVRQ1O9igKMa0ShZVFRCOgz/fwGgu6uh59DqM18Tm0nFHeDIWhrSY9CY6EWA7bZGgg
dNezHecignC1mq5GEpQ3QarEblTG6qadKnsfDmTrfUsNrtQAuXWgeppY0RpYYWhust2EIWrdaxGX
50Ez6OuuTSUkGdnZF6FeaNs6SJxVzFnLLRUHIYYWKG4cFco+LNjOItn5Rz6A6T3vEauLkiiYtYkU
wylPdk4y/stVJA66rcSPoTD+Zb2BNUgfWgL2nnjXwe80iQintN3oV4Y1xNwaEPIdyFKjq1ITfHDK
MKz9VCPfXOErGKukQWGWpwerU4u7roqKSzoqsaQS82DzElhgPXLw3ShVrg+QKWtxql82PQAVDee7
m6JQW6O9w9dYWnjx7IxakNAqUL5mf5Gz+/c041UvTTNBJWkdfR0aRoMgNLe2KJhqzoX9H4FPcU8y
XOKIr5xrjVoaNAZKfwzVsLuYmMc7S5L5VshKYp2rzN1gOhLxn+TQM2DrAGhhzVHT5CGJ1gxrGwZ5
dtHGRn9bqYqBWLqljsLqoUAJUutVUvVkRcTM39IAzCVOuW8VcIye7jW3sgmclT0QesR9BQovlOFt
a0X9vhgm58LUSU0FhZgOUprxmeKlucLi03W1YQtqTSjO0jVnvoH9fGtYhMxeO+eC167u1eS2M99y
5L5N9afpzoz05Sr580jLy/kuoQwk4R6GCfAnn1uEfp675/r+UbTFBWgxURpgRThhR6XbTcG1Hv/U
pXAz620g2eKlCpcXD4ZnrBWre+iL/X8zvGNIc6YMzBV3izfZpHHrCL90ady7ykfvSuUTQaZ01s1N
07hCCXEdenQk4X5T+UThPP/+LzjxgimJNnTxXu2nW/Mt4Ifqh1k7Vilc87iGliHaEf0f3wvPlFic
mC6Snur5IlYKHnRxAZtbJeSEeijcJjTaFayOV/FudMz3aZf/bCrEMP/5QyF1MFhDc53DsiLLAvAy
eYWWu7lIEhwmyV5Ww933Y3y9p+cHE3NtoqWzArg///zm1CFX7JJA7n87cjDjrdOdsVG3wL/25yA5
Xy6W3web69epCbCsd97Hh5+pcFQusoIhd2V8mfd3iTxOxpnS6y81FfMQ/McpubFMxG+LX0kPulL1
xFweaP4pIlyG/r2fHfnKbG1VcZs22X3/Ar82AFJCymFLE/r8BhFkfn6BuT9x+1ckudv99l/l71lW
QLH3gU6xbaqv4nW7xeF3QTr+xr8FuLAKNt517NYP4ofjnusl+QrrWfwx8zr58II9I2i6vuOPgUj5
PBfHeLv+WBwKIMUZUEDSeCsshMH16IpVcmdfnMcunViJBjkJVbcNqoBwlH7+CxCGRaqqc2Hk+Pkj
FTw/g/BcrdOJWcRjGrTh8uIt6SyGyNKg8Lk3xrSIeDTqro34wR/9M1Vyp57j4yCLHaWZap3WdmyU
CWUBjY1PxjlXAXdiqnLS4CUZlBvrmlwUlABhNeOm9wgyjemPluvwB4pxjZzoh1FjV1IL8bup1DO7
2KlBWeYWG8pcLrYkOPS9X9utZIb0ZS3XIVURCLaTi74f/vp5exFq4rnLxZnv39eWRn4wxxSC+hn+
115i/5WkVZwkKObi0kahAtrZanvz1rxBInJJWkR1062/Nc7sn2dHXS7NSamoaWXUHkhywy0k1YXG
9UBjENHLvj6UNyQxz7zf92/5IqrAZkiJkOBJ6e6ff4APSxBxoNYmY1i6ySXXrGvUhQe5C/bV7hyI
7muTyVyNRNU7ujCDoid1UUEqm1QZJ9Uo3wso++v+aVakeA8e9K10m95463MvdP6Mf3k0ju3QhAzN
+dLsWGdDbCJmKamAmllMZK+3c33fuQrvE+vb4lBL8T0iaouH+/wGx9jmjKvUpVsXqEi7POKqpLev
RATN+vvN+8RisGi9oyCDCFD/AtMuLUUNdTK1bq46BxHIpzDprwlxH+FvE71O1N421Tn85omdheJF
Iak6BiH/BU8cqemkyoS3GGrjsyfT52iQ+++f69QQXAVKgCNgVLQlDicy6hjfWF66CsD6lSmcZ27y
z4xx6lf6OMZi9+rMINfCMCtdISiDCfNjgDnnXLPWO2hrOeUEc02wRUKxchajKA6Xj0ablK4sW/W2
mqzkl15mxWvUzSqZFCNZ2w49plwytLbWhRsykGD5Zz9zQb3VET0mF7E1BUbk+4et1tgWplA/c6xV
ElkJ7ZZOaGy8fiz3ptIFl15pGJdGMrSPCrXy9roNK/Ut7TPjms2tu8+qwnYbILCbaRjEVdxkIl2P
WqVs0a7Fa8Op0M7GKZ9XP6YuXjMx23uGuW3M2v9nJ2p5KfOw+as2gbr3HcP71TVBcIsac9y0ngcT
YFC8VW7E2ZUfOKi+mzHb65oXXStVkfor/Lzqg5b12q1Xe1z9K+Z0LEO/4nSk6Rcip9oDpH6Kz7iX
67Lu7PVYlcabBtv0SRt1Snz8vAhuZNKbe2sIu3ujMrVX8rfRY9CT7ZggnxzNMJJuNvpU+WtcpbAb
dD+B6Reb/2KOkkXiT5sZ3csCURi6melk/LJ0oa7yhkhNnKm+/lrbzwbJOsNvwWZCw9Fi/1eyMAnN
LCjBBcbXzaV0+13kmi+zR6rbOP/8tbmHm+yOZ0LCU6vPBldDnEPtqyUXhzFPwcVXKEbh9pryq07q
Y58Pf75/eacW38chFsuiMPpK6g1DKPLZHnKK+H5P2s//Ygw2RZoF9Lm/dfl5Scuhw/NZuF6q42D+
XcV4fKtzcdbJJ5nRdDMLx3D0BaA7sWmDULhUdxNuFRsE59qNH5055JwcwxIm5Q2amD9enz8oJvjK
MrD7whWUto36MUBj7ptP37+uUx9HWs2ERb0pX365GKSIAoI8Celi/jhq+/njGOyLsx/Hrz3PTOqP
4ywC07golF4veWHU2aEGRdWWX00wsMVtuqMuYG0dKUZWt4Bit/0PCh7c7x/z1Lt05pQJxfdz58xi
5nHHJ5KY5BVVu5ddc1dRQTLGj9+P8f6FX+76jsbni+4Y/pGLSRH7bYpeOs0IF/37gT6G/G4G61s/
0p2/Q6jeuxUrmDDHVd1yW6yVQ3JVbX03P7eDfKke5mV//EMWS1nx9FaLbP4QeZM+dy6urJX/y9oM
x96V63FLHeQO5tyZqORU3EpzN/Lb+UQprXdC0YcQEuerFquSfWtm2PTPiPp+dfsGN9bcfiU3ySbc
5j++f+XzYv7yxj8MOe9pH4bklsMzY51yfZ+mawX3pvqU2cVKd3ajd+6lnphCNuwrhzM6YZ69LC9v
lSBhAlf/s1K84eAfm7237Y60G1E2RkekTZMsbIczM3d+hMUj8jZZ/aRSWKbLfh/Re42ulwyboZ6M
jGM3ngMcnzp+2xxudfYz9v4vGcWxH+yaih02ml3wOM/bxB32xaG9Djf2oVkpV3Nx5mraUOdzU6xh
SezPdQmc2IUY1iCdyfEb9sIiE5cVHmpiFVG7g0/KpvQsM7k/rTtg+filg1dkzVfCzLbfz56TvyhI
QMmXwpx/2c+zRzeJNzw/Jf1WojSu7GqHeYPLybMAmVO/IZkdqtgldV7akksQ99TZDlMw9+RUO0p0
L4fCP3z/LOLkGLYhJZ9wwfXLYvMJm1yE1sTq835pOdxofU2BnXoMHhuwmcraglK/ETcpG9Fh2kSr
NbjFa5I6m+//jK+vlCnEAYE7esIXkpufX6lNZaZX+QqNta0DvXJn6/06m/5T3QBVbDrJejZyVcyx
yudBrNrkLrsh+acWv1W7Ww0dBQP+f8qgXQwyH8I+bC1qALq1wrPsRt6VBaYp12fJ7zmV2sn3Rf7Q
EnyBSbcvRiEOJ8qUFHQ5un2Z+eHjVCsXxdn0ydcuoPlpOJnquhA65+7FF6HSGmpu5qRs40aPOq0j
YqW5zo/4OFuXwnXySh06HrC+2VTr5sk6MzlPhLSfh198ftsgtUerY3h9l3HpCKB5cLNtd2G6+WVy
X27zw2xQBIiV3pzLN3z9FhJGY9QhXCdQs4zFk4t0snTTSnOIGdzgVXn6W4t8up5Kbnf0/syOcmKw
GWNKnxHRFP1xi5lpTIjbPVuWrp0/0ymzapLHKhg247nD+IlvLd23HwZazBu9iQ2hl3z4hq3zm1sy
zLzdRbWvt+lB2VUr7vmfnD/fL+1TPyLxk6SJzNK4s1Dnh/+wIlKlKxJYJyT+7hqx6kjTChINHBp1
1/vTHbuNueVGj+o7fedE1O+tvh//RAjpaBbRtqbT/soet5hEUm283LZxb3tX9jpe+df9JrzQtjNq
zOOD5eDBnJHe9k18W99S2Xomvvkaazgcy6gh4rIG+MLyXsPTAi03Ri7J1fy3pJSooVDDKSq37a45
dp4Z7EQ+jtHmlUqkwXd5eW1Tyn7gmzwkbnKYHWnaXj80vODoeC5t9RUcyar4nx/Vog32Sz6OatFK
97luJ2odkCZtqMkBFDesCxJyJqn2cw3MZwdczN2yAiNaxgzYKc1mgstvymJLZYZbj3eWQ6cPVqo6
8VZx3+0sr1vrtbHTWmr/v59PJ9bqp+dexBy+1wqPmpvEzSYO0/QqJK2/6WNj5avJmaG+atPmdzx/
D9mB2eytxZEezxy6vrBK3kNjAHKrObKKHiz8izv9odvItbpS3zRlVW7OdTefHXsOHD4sW3VKKRPw
GTu7JPCgoXBl4T3Nd8VGHpP7Zhdcz6tmbqw+F7qefMMfnnoRDISxbXSYgRKaSX53k1g1OmUJ8Wvr
vHz/S574iH56u4uNqYytXtF1xhkJryxS1oXi2rV2bknOP9KnSNwkKSm59XCEEBzwFi+y7FUZZzJO
//fOMViXO2pX3Wbl7LrduD/XHfz1OMl4QnIDwQGc6HgZFMdmGUaqDfDgHaiobOp/7dHGtteXMAhL
7CrtlfcyOySs47CDYqsbmyk+VMDDlLMSqS+b3/y3UCKtE50TLquLZ49BkmfJ3MYb0k8hnADqOx0z
5jHPgr1Cr+J/+IMuRltMnHFwrLiayJLWKifHyrtLZXUfNvXD/22Y5byhXyqoRENDVhcdeirbKJdX
QkDn4d//ZiCDiwF2AAK9xVYTxP0wVOVAo7e4abLnRhyK4Pf3Q3yNCOZ3BjGI3KTgVm4ZFHcaDcPd
5KdkDQUXONYNBanbGQri7ZW74j5axdtzp7b5R18uiI9DLjbyWBWJNmL8cen1fLbGkdzwuSPaly1k
8VSLNxepgK2HMUyRFNIr2mAZzv4Kap2a4FxG78xI5uL8VHCh43QG76/N/mbMAs9+jipaUcdzV23v
6/ab17aMxXtrGn274LXVm/k3as2VX62Gbf06ofTGT3Ird7MkZb7kpl3zZuCeMd6ywm+7zQgRMNye
k6fML/G7P2gRWLHaoFdrPPr/OBaUTbtVducdC2emyzKv3UX2UKYpv2XUaFcFqLyuGrffr4IvXwKm
C9eX6hyjESYur/Ez2ysih7oTV9rTzhKlq9XDv7SjPeb7ceaZvXxjc9REuouI0FxSqiKgiWNdSr6p
TrIqk4OOxNc3fkjvR1D/840z9twTT8WJggQFLfvUhyw/BD795b6vRalbFI+Tkazs4D6xfnz/RKf2
DwYh/QIiAlDC8ugCKKGMMy6BXNrupnwliavr9TsXa50fEtY4IUJ4cy5E+HobTHZbJTqCqwYTGSIt
b/pDdBJUHCo4zSfMve5SN1fJNseVM+x1d7baU4xHReHt9496YqV/GnIx3QO6fiZC64rbomtqmFdT
NbjGMK0cqWy+H+nkD/fh4eaI4sPDhbVQysECQxF71Fga1xXVrm1z5it2+pf7MMri24z7QyspsE1d
C1LPu8oOBSOn6721bt3h1buYY7vgTG3E19PY4oebn/3DszX6mMVqDAWmHdf5vt0MbkpQmdEid8yv
001KfDmD4pp1FK5zFyytW51Z7F8PEos/Yf6hP/wJtC7/P/bOZLluJNuyv/Is51ChcXSDNwFuQ172
kqhuApNCCjQOwNE5HMDf1LfUj9W6jAwLickXtKxZmWUMNBBD9Ns43E+zz9rIJEMDiEYn22G6lCe6
nMn6iXblebMeXj25zzvj2WNP2st/EbIXRBLnKOmnBSWCX3SvPCPugz0k6nY4YNtyEPvukqmlxPk4
XFg3uC+v12d4kbPPvhX71x6YF87qX17CsztXLMFEf5+XUF/+Ya9HbgTC5bWs8MVn5Kd3+uzetV3N
NNHWtzuhfvMZoxlIy4IyWdRrZlkvPiJ/LfQcV4SHX7egR292jn3rzp83696Jh1dO6xfXQOwGMgsQ
HTXmX7+2anPFao+scW6m1fXnCgtWWbxWn3j5OfxpmWfbMQ8Wzzc1y0w7s48k8jWOsfd1AissYuB5
355wMVJwdl55ey8/Bz8t/Gxb5osP/ITeKpjt8tY/nGHTIllO3skmXMhfTeBf3Bs/LfdsC5qImbNB
n9/nUt1kzl2vi11fEcjoVwiC59f9L4/bTws924RttGywCDjYdHfbDjJdS3WwovumH9Ks8F/5FF+I
Thjkh7Ng2zRDgFv9ukmCIqjRsyrwXIPN+AYTz47/ypn58j6kz0CvVbiUfH9dwo4YdffE0O56Wd+s
mf+4jNEhGJfd3986L72TM2QMtQ8Kd46pZ8soPELqc2GD4YW0d8lTccH7+yVe+mZIZZyICjxSiCf9
y08HYTC1RnSMIOzahqa0HKM7W04ny4+K3Wh1l1iMXv79gv9axeCs/3nFZ5sOqoHXWxtxyPnhOtu1
dpfONTaOd/NFEdGB81BFFHvru3X/2on70rf288rPdmFVt3G/Dg0nFOGJXt6P4TeZvxLhPUmIn2/1
nxZ5XlysVscEWpDxtp/ck0hpHf8QzVubey3d9u2+eZcftirJszSfXvkqX9otaFlQObqUVumm/Lpb
2hxn2H4iCa6Z9L40vWhu7TZbXjuDXzwdf17n2elosthhuKJlnWt9qudkI1IZj+NNcE+HcU3l/XpZ
nKJXTpCX35ygWgvWjxD6/POf9mnRBvWq227cMVd4ypvtcumDi7/fmS8+CjSE/1zi2ecXR/O8zj6V
kXB1v06RufBya0ntzbsrs/YyEONraukX9+NPCz7/INdisfLG8EHmkBtMe6q8+LLM4lei5H+tQJ+f
ODYE3DgXyN/zyBylWBgs8RM4Ljj5F+dW/pZq9BmvdWhe/pL+WujZsQgSATBRxEKjh8Alu3PqV97K
y5/YXws8O9r91VuRfnAND1CnvMbZDdO3KJte2QivrfJsr42WaPw8UM0ZT/SWwdP1jDm4sPT0Ws/w
xc/LpU/vAmD1kCj/uqkdRq5VeCb6De37sINQVYvd3+/pF99KgEwSlSn31HMjBE8zsq4LntUNnlo9
mXS07jbP/L+cPD+t8mwjd8sC5mfkSLeK5iL0+0+L/5rg7KVQxftpiWeRkRnnbPQyDrei0ad2lKmn
+tOk5M7r9P7vP7MXv5Wflnp2QQUrMsml5gQX5Y2cm3ShM/b3K7x40gSotNAXgyh5LtVCuZE3g+Hz
YnPtbecip5/pWFCOlq8r/Oa/X+zlt/PXYs++HF+WtRg0i/nxTYeKGWrH3y/w8ldDd+AsOSToehal
+E0cy9LhWmXwIyGg4OEkW62Q0czzKx/cv2ojzkdZzBiUHwgwkM/DFTdWK3UVnpj5QF0DYlB1UI/y
y9kFGqerpLkJUxtVlPtpQMZTL+/nx3O1o/jyT3XEv0W8vyl/GxhP+H36FW//Kyb//z8ufvhkePm/
/kTO/wsX/22p/us4fG2///iv7+q/3un6FzT+H//6TzR+/OY8igD8nokr+rxnJeqfcPzwTXBuvyIV
QnR51kb+BMcP3zDH5ProV/mGA5i+f8HxPe8NwY2DxSpVO3rHXGZ/vtL7P8KwP4wJXobjP3sQGaQ7
+5Sip/Bt6n/Bc0lBbCLhTsZZkIa4ydgxngwnMICs2j8yh/rKc0LtnvP8l9gQ9SccTRJXWi+MTDwL
QONhmDp0zv2+m8K7cgzdXsOaqAQUFrVo34sOEHpmJmKYRw1tk1qjmmPAfFB64UfNQ+5LnZraVdEx
1EwPJ3KAB5dkbdgrOHzSRM2nVeejpFcQ2Hi0YNOtCuq08yZXOe3g1ljDlBo12Ms9WtTcf7Rr36ll
2q5Ib6IknjqGldMoy0cVU3qtt6pI9eYh2k6nMTPTnSXzEc4R7iyCWWVtrxfGWYukiuJVfLGWLhvf
ul3FaH3tRvZ9Q4J5bdwxylPcLsWQOFUr+YTdzPvGx96lS93nsDrsTDJnMenHulzix7DlqkxyL2px
ewrH7nouu+5h9Ez+Yyg0WVc2KwfeUV9YMrXtcYl2eTtlBkZstG6HopLDby3VnS2RZceYsSdgcDG/
zsh37LRSpEjxnHtjKQv0Wt7Y3zp0bHSnraJ/fyZmvq/zInowlEp+29ze/8A7L/tEK2N99wuPNMwG
lfKgzlPwOS5D/WG0msplhlr4H5Z1i5GrL5UfJKvpmMBzCwuAaaBtlAaNWzG6Ges6/9LV43YN/wGE
YSGbrUnOk8zjTjtF5b8NdVl9dXW1wA+qKAikheKrALzRdyABwQiotLWyHmBzs5Z+0uk5js5NeIFE
X2aRk7hhqVG019Ld3sMiGs9auAhgrCpycBIruV74MX6iQXhxPgsAIetyvWymC5PW8KWltBLgCjHy
fdQzBKh+tvS1N21blmIFgJWTgAyy7i2seL/0MEF6KEg8CZD+GheKew3u7p0ISmc6ZpEcxv16xm1k
JZCJxLWt2MLFK2r7tC5Gjcw/hKJ3aLg6MIfqpmo7bMbChIVocnNTfMCElwTBGHqJWecyShVTGBTs
V4arEyjPcOvdIfQkf3ZiTLe58GU6NUFT75ihWBmEHOrCTzcP7kPqOYUrj9oMloES0dchuzgaoanY
JrCPg2ejdhFhBuFMCYCXSQVcXVxgGYegqjX9tu6kzPid5TaBLQory2GAgNga/COcojANBCZ2SR3E
WZwuo+7nxLcXOk/WADiQjQSJpBPTUl4wpdiMaTmF/rSLFdKRdMxNDoV0xr8pUXPYyH0ZBJxHE0Ua
Bte61fmtEFuPU4fXBZ/7Latpc/Zt9mMKPUafdWY1HZ55gw0uasm5gyVS1CDJMndiGtUwYg9PTRq9
A9oACmNc/EEdABpYj20fVUzEWcucXcDlX6tDpubza/GZL0llgYB9h3Jued+WanIhMi9WvY+c1tPJ
5MzFDW5sE0aXWVD0h7UdNVMgmWUFO9hXnjw0Z97s3jUBxkquqDQMMuBra2IEkDh25Fbj+Qm/FRAz
ShrkE53y3g12sMk7ewroFjqAfSlHRN5gDpbvCfieYbT5F9ZgrHW3agALqYuTAZgpT07NBYxJZV3O
ZV6uQAgcK4Snk3NsmDyUeQquzd32TB0zfMPiUKtax0E1WnJ2q/0CVcneGy4GlawF8xvpaCrCzABY
B0PXod3O+6IYpveLNYLiaJqw0YD5HN8CTIaz03U1x5zclc+Iz2WR+9P3jWmdFhJvHlABKFbfOzS+
qyzOWgGP0SoWmAlyaU9dg9wkyccgAx5kGHR7K/pRxI9VPXsU5RVdnSQXOJgmYSSok0ey0OYU14Ao
976tXOeApMnuH+t4aqfD1M8hM/hh045386pa5kyEZc9pVyzNcBHBPx2+2iF14aQuG6DGdMFM8WXQ
cK+uUZyL8jvulto/LPSY8tsBykTUJGG74QNZBsxLjcmsXVveK0sN7p1jisg9Bd4i3EurafL4NqgG
XZXJytOo0xZ4XZ5M7lQwzgpOCyG5iesQHFC+RRcxVsjyhII3EmnvuZxbbSfyx0xa85LIdq3FgSgD
GixnZe2c+iGKGDAKqsc1zHBZmyAVf998VN27og/i6tKVVU6yE5W6ZmhW23ypQ9F/M7WSw760bHOX
uR19db/u35K32HfZCpt05wHQulXotr8XsRjg9xh3BUTMFEKTRnoRW9L2Qy+vtsGqxLvAm4cPnl9O
3Y6PCGxy3awaMf4AJA5ODM2oeaF4mPrCWbf7RfhrhZsIBJSDV42VOsyB73YP0YDCCEAVeLRdH/d6
lGCceuIQ/OBlzo3fFHbalGHh42zdFiOAL0BK3ztnbCsgdaXVJHPRSX2KRSnro2wih6Ov3Upa7LNV
v4XFYnm7eFWO2OVutPh3i/HC5diXEZydOQDwC0KTG6RYo/yruxbbsJ/rpRIX9SyC/DFvpRZTMtl2
B5u8gCXOzQDKLQuTRihTHucRwc5e6yH4OHZxbW58NetyDzxKNbdZ3MTfwARa9eVQL073EGaYzOx9
Ih38I/tGyqveDOF0LMuoNYAZWllc+kveWLsuV2iogJnhG04MkAkL32OpYs5yD0vGrhd28THse6KU
rRbNxKC7FXf60XDXd19nmqwlDNFlWKejWzKsf9B+L853sVokZ334h8T4P+nAP576qz/lg/+SDtx8
nc75gBpH9VI+YJPkkiB8/cMRy37D3Gkck/cSeQdPWsg/84HozTmo9xkYpRKNVIo09k+zLCc8/wyL
Guwc0Y0ywv1XPuCKN4TuZ690FxYtbg//llkWGrBfQ3QmJ5idYmCPwP9cMomfJf+Z55Y5oNx5t9q6
rN938EHzk5jbUjxMgSiJxsul9POP7hgO07uuCwr/VFeNhrkpoi4YIZwr3ZwapZf6s7C6gn0oc2uE
vyC90bq3Oz0W31Z39MVXFyqT/0XPjFvByaGuxfWWWzbm5XWVT849NNTuzG9VTMJ9UaEop71QmYOJ
QOmPPohFqXFGLTbHSpspNM3eM26o7nWTga9e89Fp9rY/19ux8ECPp+sMxO968cohvpJ1YOL3HGu1
e+1JRsd2GTD74c4mqJaY8ES0oj/KcTDM2822mrOrhrmL8LPDgVJwkE1lsIMn09X7qvGi/BQxRIdf
dy/y8NHyi/FLDuCOlGrKxKOhxTMfotpYkOBXE6vrrt0gqHeQqe/LQc7LfTiLQqX5mPfLhd0Eo06X
ptUnWcmJm45gUhSH1RuCYQEWAI1oP8f9Eu8GmH/OHj1FLi5Kt/bqDyoqVXy1KGd0zwA4t/wQcP42
l5ssYDfadZnl99WYV5BCVQS/9zAKALh3po0QS0RhOdLvW+OhP6JvGKu9afU6PYiW0/AUwTJnecjx
OnUbWQYXDUydjWHWDprZ5rQ9rAs5uPapDxb6NATaRh0EcF+disbwteVYGcSpmft2uFZNGYQAkMIh
Ppko8lKR+V4q7b7bAxHkxcjNV+2DkMUcUCISI6YGISzFC2rfQ/ROlWoIHkxemGDeQQGIAR4XzP3D
35HCPtptjK9FExT4hZkAjP9bUPXOdqvxhKwvXTX271alpvYSBHw1PXqYl7QHJPcbr4O2lj4ZLsbw
zEyM18tWjCNQyHlB0WsHlsBcPGxHbydcJpYPPtdBuPPpuM2XPa1LUJsl19ldHm6+PDUR8x2pgxtF
lW7RKHHyAvhiTm3mFaRnfd+4e7WB18prrny4SxGZTQvBHGpubk2f7Gks79wO+hWE68n9raAuF6Yi
mrvfwX/RPpzsxqPeHC8+juf0JZYEg4etT+yGHPsYmGhe4Vo1BdYEUBu3GzeHr77X5VKvl+vkRUgd
str7AZmS/VFWjDbeIpDMatDvYSh3+bT5EZS9wot2oostdx94zXA/AysuIcLCP/jRC76ud90WR3jZ
6Agmotpou9yqkI8v7etG1WQ1S2kdymaY3065MeZSBwNs2BZnhjyNs8kDyT6US3EcyqCumZtyJkhs
Q2WD/ttMYOCAa9OQstLfSQC2SbXPmyr+NrRLxl7xpnbuPuRl1o/XXed3iWdZ617YmZfO43m/ksib
7SKgFOjESBeNPU8J05XtfAU1VsIKa8NcEGFbc8lgRUnWUukc/xW1hCIbP0y5DEfIGWVb/TCktgwF
iqXQuxwqIFzrrgqmVKi+xahLbYNNBWmuY/qHdpunFTKMKlmcSHFK+byAg1fPJjzWWynyvedWvX8P
jS4kR8y1hDBm/H6EDFl4xXW3tSseCU2BXULr1sthdiZTplFe4q4QESUqNuoZsgvWk1EzY/lI8Czm
xfOd50y5Io7Hxvlt6/fx783gmvAidoo5O/ZW7q5X4Cvn8XFt6OGewq7WIRRDcCjHdbBJJeySayAV
owwel4zQ5uhi1DbtC6d2RFL7xhovXM/Nor0cGDBKlnBwPg3LOpVpyDFoknJYxuYIUHYI8bWQ1ZBQ
ARixJjR29n7Gn/PdUjbbe2KwvDr6cOTVRd65MnsHQue7F6zdjTYaVPO5wOCnLexcwhdHNcygTAtD
NwZWHqe/rsNmP8mGwWIwiZZ3sQ11a8EtaytMPFwi/MOKRXGRxta0MCqU2ebRo1EjkrBbCvjvwtZM
dVYxfiN9NI3zzRYX7PBxHiPnqjOW0R+yJu77y9bre3FlW4O7pWaklnW1eTh4vD37bwcPDCWVRZpl
Q1hflKBl2/eqhVi7cyOrQOuYTeO65zQX+CCbCTiAJba2eiyGpp0ez/gnMHoj9hBpVDoaEvGo1+pU
TxwTVy7NhO16mrzlo7OEXb4bp1DkhzBc9ft2EEj9ZSQX9yTJCd10weU5u2i7YIUCjjO6sw8tiImQ
GAxJVU3YurGxUMfpCRKcWuNDlGkgdoH0S3NCTEDNaQHvBPCv7YHgmKFTmA7PsQ4PIrPt75UEKEBJ
bjXiHtqxjB8gJEJO7QGIy+NTJPWfsJKwMjjPNf7PVeafwspf6st//Lu/4kmUHkRrjkuDk7FXCq7/
jCcD5w3VYUJNxpscBu/Pffo/48nwDYg4N4rjgIEc6szuX+GkE71BW0SFFuYHznweP/s3ysviCb71
U8WXEZHzADlWcaBDfOSl5+bMT23rJtKmH0qFrqHumuxoN2vxO66o7XBD2y/QN5ANGZvBIgouWGT6
Tl9aZRjoh9K2qLw4qm3ci8HK5vZucPVUXsmV5OzYRDO4U9/Xg35PLr7ofZjF3kdT1qAYqGk4XVJA
1x7fr4NZrdtQZdbveT/hyqxK7X1kOMC7k4PxiTIcAs773HEGcssiVLik51nbHiVmoNFdtEE1h2Eb
KCexdUHpko511B5j3YZDDfqK6/pglk2Luy2bO4ZgJoEZwxX2SqbeB70rftQNRhy39ZKL6n7MR1Ak
ogt6Bhu4FbrELiJsJOyIivGe8gs3XgJXfritBcCE3VJ2WrzF8mahomVn1rYjBMzz1LIrCCdU3ltA
97kau13ZY2FxUUsLRGTTbwB7oIDl5NQYHvR7j2KdwfLAKgoHbvNYBre1ijvsijY/q+TJw/qbiDPO
CC1kPXTrEa5YHnxYAK7LY95iJ3Fsl2EKT2umoWOu/lD7H/Raxm+b0gqryyFvR04DRpuCO7tpbSe1
sZ5rUjWaRR36OBinE3VWA7/SNuK7DcW12PtU5Kjto07crYbyUuJbTg1Ul3mxc9SwD7e4nw5ucbau
b6us6FLIxyEiZSNNcGcit72PZoeT1Hbjh7YFyx7EQ7ZdDpvQjFqXOvB2VdN5iNJJc6CsNNpe7jp8
RKKdyTQ9tGYQAZp0ey7dizAsI3+nsXGMdy3WAlU6UUs4i5vk1v0Q7RBobtmVxmsRyrG7UBtQiwPl
5WBMliYKfle5VFEyOzkWViFRsENEk+fBwakYVj2FldsZWIwWIf0hi/E/fz9Ie/T2ncKd9IfVwP2H
JBNN9oWOZtPZ6JFafJAU5GLu5244zBaMxXCnh3ib0lZ6FEZAZTv6i5N3BL7UQfi1KZBEzzsMgn3/
AZsP17t1sxI4b1lSs08mWW7BycyLFSe4DFXuW09nOj9Qj6cKG1VYlwDGL9dhH5UrNQ5HGQOcdQGd
ycYUrkY/OQUZVVYH46KbQARNtyQYUC8Cou/aVJB+qMOkWDlNs5UEesI9p5vQ9e5bKaMNH5B+0++x
MnEoLYVNtJSnSHRO/c1GHrddFDKQyz2V9yW7hGjU5Okkc48ioQWg/XZwQnQvUYYK8o6dNdpJUOUZ
mtHNzsVjQWM2g987YtuGZxq+A60vdt0IgOmuCKxQ7gdnWKYvsxkUgOtsIhWR+bm8Iql8xvs5U/Vb
t8+t7SBBs3UpzmXWtzpYB2svMbv0d4ObiS9eF4dEh2ouhr0neybTl1bb1j4o0eMd4OBn2NXmKzEC
Q9ftx2abOvT7Og6HmwEDCZt+gKW7izhQW3OoBHznXTF5cf+j7TH4SI1e3Oijfa4tX25ZxmzIOGsS
MRFxQkTDFF+PQXvOi/wzO8mjolaXn1a6ND3c4UBMDxoXjE+bLMs1nVDs1JCZ+maDu0RPKVGeppI9
Kcy79vO8cJRkU+S1t6Xbl/2p3Lx42k1hD20ppTMz+SfR57Z74Tv+91FEk7roHFOLyxyYqvvgOl7v
XxYLtdi9uy1gnRyeQv8b/2PoXVQ4yVm7fOxrvZfTMH4j7pv8C7DM03u7xdNwdaJCXQfZWgWXjeVY
7Vftq2LYxXqQXoLjkKrvw5YQZk97Ba+bbVae827ZvNnfjypYdNprp2X2xIEznVcMMlwx5K5hrGtv
DtJB1BU9tJpa4PVMM+F3Y4X+2wXrKuTb+WbyfezK/Hesx0iFh6AUN2ilbRDJXpE5iQBM/2WGkfGj
WMr+MzhLb9wHRbbYexr0gwan29iPmBuU9RWMUFlfdFiftEmQYSf1jnpda+85dTbQ0QPiwhpHhq2p
HjaNRxwGAhl84/nkUTvJsoNsyHzWZLZmd+QEqSHBN0ejNo98IZCVc6npWbpJyBcSn8Q0d8FDrufB
ZmZXMgB+aLgOsCvoJec2EYLOjjgtDJ9MEwBhF4tLgd/qZ7KkPLY+kDB1Le5dld7CKwvIdHPE2Y7j
oPJcUmyLaDhOI4lZ0ftBNJGQCTk011Vgl4P/yRFtB2a86fFMcJ0ld5mbxk6pG119p+pubY+MQLDn
2qfUT+DZsd6OTymh0QhkrmSfr/aVwnCvIr2Fv3gitu/cz7pXzaPyQSrvC4+GFtTjCh9FZPEDGMax
nijQWiour6oc8v9lXlsGgP05eQ0222SU3GsZ7AIMDbcb549k1zY8mmO16fCICUZp0gzRanyZ1WJi
OKnGNO7QKoxsEhMtwe+2pfVjTMNuTCgm2JecMeqh+SMPb/KIpJyyQv5opqy4qZ6S9pGdeNe22ndv
1qe8vmGku05HaYoxLUw9+wDexWnwQnDrfqnvAijhQSKe6gR1FstwB3mC+kHk5cN4v6jKyZKssqTz
W/tUdYD6TwXiLLLVJ3+0VlyYn6oUkzfX0+PyVL2Ymep56y+2gzwP07PtFiS7dPHwquriEoxuOdHj
K+eBereqxh3WrdRJVOBh3sQPwAhwjtSLfR8h94lP21OVRXRcr/vQKevopl28+phvDpunOldmIorL
+3bQVDe6ysYics5C6BvuRpHIKBfXqdHz+DNcZgMs32frnZt63ye7Dda3/8kNpvXy+3//g2D+rIT7
n3ODoyr/z/8ef04L/vlP/pkWCP8Nzr9UmTmxzlzKgAD/zzKz9wbYMGP4ABcjLgmbjOHPtMBx31Cb
DqgjQ9U4T8gSrI9KT8V//8Ny4jcAE87l6fPwAYIE/9/KC8QzzdSZZoY8JDhXwX1u1+eIyVHJDsOs
PIDdJ4LPCsPHeq9GShYge3AqmghhrOI3keOdlIyhU3xHITF0R9+nLnNl5TRNwG95a4yz0DCH+0n7
uIwtoVEg9aYQJ4KkmbZ+vRqGaoM3ZBX+MYjnjcou6oDuNDpUX5F54HOB5aRaUe5xsm1JZC0Kd2FF
rsxMn+pJEHj0zA5hZ23uSmEZ0F7dqAObw7cATFtJJCm7yDXWbx4daxxNzWb11IxRv+lTRTFnSih+
UmiVXOrqq4+HX3cQfRhLDDYxEaWoJ9eDx+RWezL43s4Hy14wx93a2R1Snin8bIaFzu9ejk0JGmrz
1mYvLJe/tybEudAK1fK+Ckz1Va4CigNnJkGN2DBmTPI14HHcwBhyp21SZAdLqOWbYg6V9njf19OV
WGV7tLt4+iQoz2CRlCt3Y1qUKIFjf9rC22igmlPyrP+wOlObxKowGru2SXsoSvrYEOysEkPdazer
+3XnVSpr9yR70sE1XovHOCf74RVL8z5qyr5Nq8qzvIO9rT7uvAvVpp0VZFZ4pweVfcmcMqwOI78F
+BVGwNs1vKfyYYgWTCJxrER/4US3sx/dM79+vyC0aaLM6xINZrBPZRct30NrpVmqg7z7Tv23dvd1
C+f3baYttdwCp86+h3oYx6uMRjXJlCzj7TThAuc+tH44RZew3EOKNYO32qfFHefYvK3a1ev47XEb
oGoIhpJaeY87GKYLZBOLIpQra+VfhKtCzxLmZRmmlH7LOGllZhcnqmX+Nl1bhcCiQOVBI29t4xfz
rWbnFAca9iVHeBVX7mmOpjgDIEPF8aaT3VDfTM1k4QBhB5QYCVnRafiJWTL3M3vNni/1OhTyGjVJ
gOd1VkPfzFvLIO7v+Ash/ZrPGgONKckNChv6ByM9UkX2kd8AIaG6jsuJk19aqs+Un1DB84t7P8Ol
AaPrkJNfKV2zxTHsDA65r2h8MBRBz8DT6yhQPsU47lzaVYBtT6WgSn4kwCWgQLNAG8GLqaBfQDfj
wRa4rOGzgnDEOmLR4hDt4txIWodKH4ie8nuMytWKPkp62VZfxHaM0SKu24u1C7U6+yO2XFHJhBdy
dorjjnZ2FW3O1zxuzJ1yuuxORkCOUx4XV+8yJYsWE+LFD+k5WOozWQqyDaUGczed2WgQD9fBvfJj
y7OTMZDxLbYH1ofY6mS1cxqFheeEgMXdCTlvPMa668S7wq1pdWEj0fCSJ0NdsDQwz1OKHJlO47LC
roGjpxo/9lsu/evO7tWHzhrP/Fx66T6a6gagA62f/Nu01bYEOuPUM3ez9P20WaQm8BBR/mEIrWiv
CUwhjCKWDc6+YCOG0w1RfsS7r+38bKSc6UerH5SLNgi+erivArvBBSxety3pXPrZDzhtaA9zaLe/
EkMUWocVY9btYsKRqr2aN6vFDK11M1jJ2yrB/fZdC0Aja4ZbrxABEFWyK6S5lMLNngE3Tk/CwqDf
rwWirFQvYUyC0432NxnOZX058mfuJqLHiShVVkwMoGjzsfE0BZ93BkcqeNC1EvNBz52JjvgH8zd0
g7aPVmBCcU1lMT64uBwiAyBSoXOBMOU0Fq2wb1bBIXsik0KGY+Nw9z2nXuEex75Ztgt0xUzcSSlp
xSn7HIjYrS3yt8J4qj6N+HFcS0OTkcbP2Slu8Xaqx/wCuzC6LYvrZYexsbzsfYS53vewK8O33nRm
wSa8DJ6iLTchbGdXbGGKgZcyDMI2VDmwuau6r7huqvnBm9Yxv8ugGmEZBvwa9ptv+D99B2uUd/Hk
ZXNxrFBYF+cyPhqyK28pW++2yPl8E2CgC/veVY2TTE7dfuYQ0/OhmZzoo+oWntuVMSXcK/11HL8u
q3U1klH7Q4IQQNJaqcpqTS2qSB/jWGFZMIkCzu5aMd99xKpyXb92Qkt8+iKZ5eiaJnyX502FzjX6
5bGmaLY29R2nwoCab/UQYgYVcrwPNo6kG1oSuhrXppyX7TgVqz3vQ2kZXNCAQkz7qnba6Kp2pdsc
CUhzTOmqVlmH0fZGfMfBU2T9XVggsjpuwdIPvylkNIIxJN+zd91TnarHvSTeNZVVEkLKsVzfiSor
w8RvcQFmp3WR5NoNSopATQCrFLhO5cTj74BhMnT39WBjUXyOHhLKoiTTq8KSYic4d7wHiL+OdzOb
eEbx81SeK0Y3x7k0UudPil011nfI0aOONhqCcfweinZCU+R2g0Bq0tLN1W7TlYgQibvuKMcYnBBL
LozEr3DJvAgwKKJzvc3TnNTFYKYbJjP6MMm2Un4PnWmxby1r9t13Lh5vc9IUS8FdgPg1T4azGmZH
T3psrvAE3yiUws4VR50xp3vyLaul5Waq0Vz0fr64SPw8xzxUSGyny3XOdf7ApRkFN+OW9f31rIGt
phj+ISpcl8UqrkcSEABIlkUrNnxq44rWM+I0P7V3w6dWb5TN7AZDMPl5jHLiDaM4V5JoWiv3bi4p
P9/ytenwm93keXGPpEnHe/+puZzLvsnAVRrONd1aet8+daE5KulI25Cm/Iu4HUJ33/1f9s5lt20k
jcKvYvSeAi8iRQ4wDbQsifI1duxOOr0RZFstkuKdlCjpbQazzm7eIC82X5GULSp20GkGMxpguAkQ
ykVWseqv/3LqHEldFAM3zlJliJEW5WwE+XQUvyVsKwAnT14+UJrS1gADARWM9SzOCKpix9NutMkk
lq5JTJJcgOdZvwRNkW+rsw//rzj8BIsqYcDbQcXAzfIUbsWT0explk4bqPbqb3fRBeUD4OmA8XQD
HQPAIs/RRdfsELpgZUG2w0UnN0AsekeXOegjJE5qoMpLdGF0gKFTdSBm0QUCpfs90YUG5qWBMxfU
9eBhNMXQWdwwHFFp2a86dDcptfZAR9eXnJ9QBkQDGpU61XNYXqsieYrDwOpdKwHBuZdcJitruNWT
i1xRLhIBjUj08CrKqcFztuN8FfjnrmvYYeGPM9O8ZTe5UFRtyLnyX63l6jElqQYYEUbyuffk6fL5
FnilZcI1qocG1F8RAHWHxPZWnthhr7hWtO0HFRXbwt9cSNn8DtEwdjvDY6fwqU37N/CC3xQZB+7n
qOwihLUqtmfWpBgFnnLjLI1bD+m3TWzZYa79gav5h0Vl3JeNc1DOUD8Eid1de9PUlcd4MOeSJX8C
7/BOnWyQ/A0MCgZIZKOSHqXrywiVq4Vj2cvcu5tYJEPwlN97KJxZZHqXOK7Y8BXKX9bAJ2uCwDKS
wqjX99H1Huu5NM43qY0Q3u0kS2w9p5oDL3u317sPttF7NsWLMCcTp1sTqqDO1UZy7cVCf6Kof7Fx
YqcPdM7pI/54bbjBu+3WsTcmCt/FyiaV9qsRaHZq+Z8i3ziTF+k4pSqSE/qQoJt8nPvuaK0Z50HS
RZHL/EDlYFiIJL7hjXPDHNE907hfTJHGHqtGPNqqq7M16jPaIhsidyr33RD1qyS6zWJ3pCyKD0qo
jrdgUtnazuJ4cz6PNuNVlFC6iN+RpQ84YrAG9bG5MhbSjHrvJ2MeASOO7MU2HM1XFFnV6E4JXChR
k49z6NslC911I79YKcn52gCSu5oDTJzLZ5IXchh2eb8Femiixo0fZAMuH4QKamqyMZQyad53F8uR
b/i/Erddmy7a6shQ9Mn7D6REu6Vibc/Bt59uU6Xox9Lyk5OtBrFjnC615aqvqdvB3Ewv5qHGt41H
Rd774E2UEQHDsBds/uhOIOXR0+toUgwTyblwF7jAxvLDao4s8nJrK5PtGKEJktuLs16Q3q6DhY06
3BQpOWnggw8bwoDysWesPoH/xRHy2AWYMoh/s9JSakj9eWwh8zs51/LcXmT5/dpbftTmvnKm5ybn
SXvL8wSFVDmBhSFPthkRBKclQUCFrLtY7UPovhpkLsiEdfFbKukXqI8iw+xwskkqPmyDxCcy7IFJ
7mdLKVEoUesLYvpTM1Hz3yUXbIwN8ukCV3BhZ1byaK3ybDhJJGPoyFpymolz5CD5rb7WcygTpHB4
bs0ivSZtjLrhKiLHbEh9auoPWQExIlRNd+B/AHymvj9COxBifwc0aLCloEI6lRAv0LSxrHkjiIl/
96Xl3SI31mAp5KskydTTTJ/P1ovi0o3dqdlNBug2/LaW46dMUYdJimNu9uN8MogLzZZ7HvSvUhcw
CYmJoNe7AF8vwCPFiCoSkrmKhphYF/Cxg93qc+7ogTjuktMTYr8XcvEbe5FCGRK5l+gqXOAV2mt/
csoLnXrKGmK1rXUHnPoSZ/fOCXrDbBNd6qkD9D170EOddv3Ne8XJPhFgD4g3BwbHIlzy9l4m2VnP
HPQcY4bSrgEmVQYRgieWJsYADq+RP4lspfDOqL+cpovszIrSMwoeN2HmmP0sSd6Biz0vCuOs6/gP
lu4NjXDy0ZujeVjkCelFjjW43hX1jEvXQ5U4DsDGWYiZmT5LWrENnX+lNUqO+Jn9dFtcCyTrKlXf
UzB5INn9kZLApZmEN8HSOfO0OOnrgHeGlo+od9RVLrUVirsTvv3aQANwEXMMUF+ljjK0FrJ1FaZg
vwapL931esGVvo3rg6j/Q45F/aoCwDoMczff3C5n6eb9LFv6+fOZMXH3JsL83Ud/7Uc7tMDrDZ3M
yiffb+LZ33+aPlEZrNyOx3w/m4mLAMXtITyifK3ynb/Vij+la8snmpdUvdMlx94ThL3V9dOJH0E9
XN/vWngrACQVABS7+/hHe+P01kh8u5PVkH77N40uPEbLMBefgppmuD8QX3lsb4zBQQN7Y6DIHa28
BMfsfud1EsGyuChnlFflHP7nO//mLBAAaTLQDY/1jf4ftPHSf7UDXQKECbByVRdw5v1RMOSOgY4Z
aoKoUIqLA5r/lSlw0INqmYhigCAgxyluOQ6S2YE9BcSPhQ9eXnS0MRCaKBmA+Lbq6XB0A4GMjNZ6
GFgOHLuEYrW3mxDNYSCAgekdJgL0A3bDdFzzgfNzbeeC1RHn7qEGQsq9vDig0JgLvY6JHipsAxxm
F1c17EdkGoRaWNtR0DpEhpSerHrlHxpITAOwcmgQeugIievoDCSSXCKybWUgJYU9UiD95Go3KC3g
/mRgRcC2jzCJwAuWV/nEI5oMKvkpzHq7YVBV7J8J1RQn1HfdbAwD0wU6TsFTX12kHI7LMIjtsu1s
YMojNiXXI1D+c7Bh6gr4UI4FwSFbjcPR7RMqlKmHia7vdRsktQM3v/Aa668t/ILGdOiyT8gGZA+1
a4kJPa7pUCMC2q0KxegwqQRHxIuT2BgGPGgQxKju1sahWodHZBzEqqiW6uP6b3BiPIcl3xNI6B1E
MBTkMHfT4cCX7uJmwtaL4u5LoHFcswGAq6A9bTcbVK2DKI/F2UDspLgOFwWzRTUR1dgZkKObDaXa
hsgWtxsIKFggMEGy/g1nWjM7pQcJiObYzAKbpeAUatd/neleIoEYgvI6cCA1vSNEakjD1x7m8W0S
8EK39hk4lUt6oZTHe3U9aN0OCnIaamD1MBydz4Aoi1ntXC2sIydGTI52vFjHA7PAMIA2QwsXd3U3
W47LOhIBtJ4MVscAOUdgWe+UosX9rZI1ASWrgghO7WAenXHUOO3Teo8gwCagopDXO5wFcFrB+wTz
09F1HFRj6y0B7CTcLPgHGoFp47uzFxBUNDIOxzX7hYvU2mEGH4pWKLGDUucMDj5/l/yS0AEmrVDZ
yqOzhcBaf0DcQLqVsABYbW3rDqxAt7wPvteoNuEj8pSRZ1ZaTwO11xHSl0wDUcsXV3M1kE3QAR5D
qnGs00A4SK3TjJoIpOG7EuwZ+8aA6Fllp8TS1pHE8fmHGOnWHoEqdyirQFNc24LDQEHvdiDLUICC
vAQSx2UTXzue+91JBEWnm12Ovgpux8Y0AO6CULXGCFTX0W2Jr4CF/kr3EX2nsCLOEex3v0t+mQQ8
Ginfn0P6EwbzuZZ5Cj3ZU1nFdGfZa8XOt36wK919fb8u24nCDLW5xu9ETbN69EuN8+dGWaesLO7d
3FUay8fUf1737+snN56169TuP8cuiK300dmUNzb1W15PA8qgvzyms/2aYllAeHmLr8qwz6HhNxv1
p/Nomu23WznRrRsOptsoPGi5zPa3bbk/ddzp/gtXbl/bZmu03MmrdewSctf2CcMs/vK5RObdTcM8
2u9C7bO0fcLb54nertb/qWlyNYUn1/nyz8ZL1wnati+9R5DwDd6t1h14JvfaH/d6e2jbhZtp+uUf
jXaris4PaHf65fPDwWwvMx6tm56l4TR4WD42P2mVR2jbOLw4J7Aqn0/DGYyejYGpajw/4gEv1M3X
UZo3TGOdHPuxT3mDILrlxBSmYHpyClondcPmh678+LaduGPVntxMl37zO1R55NaNz9K5GzfGvs4+
tG35PnpkZNywsTXV0IG2bf8STOPmeq1rbm0bvuITZic2e7jbfO8qMm/b/I07XX75vL+c6qpI24bf
R7xx0Jh9omXcvfYth09f/hU2N+xnKEzb1rG707D5JZ8hZ23bPp0dGvXnosO3m37N83sGo33tD+5A
Zq/9WdPXFb949Hmtn/8NAAD//w==</cx:binary>
              </cx:geoCache>
            </cx:geography>
          </cx:layoutPr>
        </cx:series>
      </cx:plotAreaRegion>
    </cx:plotArea>
    <cx:legend pos="r" align="min" overlay="0"/>
  </cx:chart>
</cx:chartSpace>
</file>

<file path=xl/charts/chartEx3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_xlchart.v5.9</cx:f>
        <cx:nf>_xlchart.v5.8</cx:nf>
      </cx:strDim>
      <cx:numDim type="colorVal">
        <cx:f>_xlchart.v5.11</cx:f>
        <cx:nf>_xlchart.v5.10</cx:nf>
      </cx:numDim>
    </cx:data>
  </cx:chartData>
  <cx:chart>
    <cx:title pos="t" align="ctr" overlay="0">
      <cx:tx>
        <cx:txData>
          <cx:v>Distribuição Regional da Emissão de Benefícios por Incapacidade de Natureza Previdenciária e Acidentária</cx:v>
        </cx:txData>
      </cx:tx>
      <cx:txPr>
        <a:bodyPr spcFirstLastPara="1" vertOverflow="ellipsis" horzOverflow="overflow" wrap="square" lIns="0" tIns="0" rIns="0" bIns="0" anchor="ctr" anchorCtr="1"/>
        <a:lstStyle/>
        <a:p>
          <a:pPr algn="ctr" rtl="0">
            <a:defRPr sz="2400" b="1"/>
          </a:pPr>
          <a:r>
            <a:rPr lang="pt-BR" sz="2400" b="1" i="0" u="none" strike="noStrike" baseline="0">
              <a:solidFill>
                <a:sysClr val="windowText" lastClr="000000">
                  <a:lumMod val="65000"/>
                  <a:lumOff val="35000"/>
                </a:sysClr>
              </a:solidFill>
              <a:latin typeface="Calibri" panose="020F0502020204030204"/>
            </a:rPr>
            <a:t>Distribuição Regional da Emissão de Benefícios por Incapacidade de Natureza Previdenciária e Acidentária</a:t>
          </a:r>
        </a:p>
      </cx:txPr>
    </cx:title>
    <cx:plotArea>
      <cx:plotAreaRegion>
        <cx:series layoutId="regionMap" uniqueId="{E7DC37D7-EBA4-4B1A-8ED7-EFE43C8551BE}">
          <cx:tx>
            <cx:txData>
              <cx:f/>
              <cx:v>Quantidade</cx:v>
            </cx:txData>
          </cx:tx>
          <cx:dataId val="0"/>
          <cx:layoutPr>
            <cx:geography cultureLanguage="pt-BR" cultureRegion="BR" attribution="Da plataforma Bing">
              <cx:geoCache provider="{E9337A44-BEBE-4D9F-B70C-5C5E7DAFC167}">
                <cx:binary>1HzZctxIsuWvyPQ8YMWKiGjrumYVAHJjchFJUSW9wFIkFdj3/W+uzXO/zR/Uj42nKKlIKFuU+nLM
hvlQsiISiOWEux8/7sh/3gz/uEnudtWrIU2y+h83w++vg6Yp/vHbb/VNcJfu6qM0vKnyOv/UHN3k
6W/5p0/hzd1vt9WuDzPzG0GY/XYT7Krmbnj9X/+Ep5m7fJvf7Jowz960d9V4cVe3SVP/4NrBS692
t2mYuWHdVOFNg39/fZFnt3/9nyzcvX51lzVhM16Nxd3vrx997fWr3+YP+27gVwnMrWlv4V5LHgkb
S6UUR/cf/PpVkmfm63WbHikE35DK/nb9fvDTXQoP+Kk5fZ7R7va2uqtrWNXnfx/d+mgJcOXs9aub
vM2a/d4Z2MbfX+tqV4fJ61dhnTv3V5x8vwB98XnFvz3e9v/65+wPsAezvzxAZr5hT136Dpg/bqq7
Z8REHSkhuURMfMFEzDARRxJjSW3C7r/Avw5+j8lT0zkMx/1dMyT+cF4WEue76q///robz2Ae+IhR
ReHoky9QzMyDySOmhC0l2dvQ/vN18HsonpzPYSy+3DYD4/yPlwXGH+luyrNd/XVLngEPeoQJIbDN
+AseZGYa6AjcsU2woPdfgOsP3dXPTOkwJH/fOUPlj5OXhYpXF3/9qwqb/NXlLmvyr/vzDOAQdESR
LQSi+LMpKPkYHPb5OiHSZl9HvbeSX5jSYXC+e8AMI+/yZWF0kVe7MN193aX/OTbkSBJGmFLiHpk5
NDY6srlgBOMvhgV+7qHd/MSEDiPz7cYZIhcQt19UiE93xXNGFvBT1GboCxqf/5lZC8dHiEmiEPlC
zWaQgEN6YkaHEfl63wyQP85fFiBXwLCBBGfPGV0wOiISCarEVzOZOTAJDo5TDmz4PrrMIPmpOR1G
5cGtM2CuXhgZPtlVuyz4638/a2Q54piB9/qy7QjBxj/MUhgDYCD0gJO7tyhgzA/d10/N6TAwD26d
AXPyx8uymPNw1/71r68b8z+PKRY/wohjATHlMBljEHUQVkzyL6jMyfGTEzoMydeFzPA4X78sPBzQ
HJ4zpFj0SEi6517/Jpen8uiz68J8xoqfnslhIL7eNwPC8V4WEBdh/moJTuv27tVt/uo0ByXnWa1E
Iq5AJfpCitUsm6f8iIAdMQTE+fNnFlR+cXaHkTr4kBlsF6cvCzZIknd//evj7hmxEkeYAulS8kv2
OI8zlB1JG1JLxb9gRb8O/i3df3JKhwH6ezEzVM71C0Plrsp26cf25jnjvzxCkmP770gzi/+Ai4K0
n8KXDsb/85+a1L9B5sG9c2xemKP7I9mZ/Fn1GHVk2wQBYf6iDqNZEgPOTVBADkEi8/kD1x8Ss5+Y
0WFUvt04g+SP7csyl8u7yoTFc8YbSGJAHeOQ6s+NRBzBn/fObQbCT8zhMAjfbpyBcPnC7ELvgmct
qmACCj5k7mAYj/OUPQNDmDxKMB+aw5MTOYzDl9tmKOg/XpYpnISgFb9a3oH09axJPZRTMEiOoAt/
41ePckeocFFuw3e+BP1ZTP/ZaR2G5vHdM4ROli8LoT2LBJK82WV3YfWc8Z2AwSApIa//EiZmdsNA
91dAvIBG339mGP38xA6jNL9/htPF5mXhdAnqy6vzXZs8K0b0iFOqbLXHaf+ZhRdmH9lESlt+FTXn
UeanJnUYn4cLmmFz+cJ0yz3Rz5417SccipRQLFbob5nlkYNToGoyjjE4ufvPYw72EzM6jMq3G2eQ
nL8wbX9fB9u9cnbNroIQ9HVznkEgI+IIeJiE0AP/fP48pgNQPeYMSwKa8r1Jzdzaz0/sMEDz+2c4
XTovy609FjEuW2gHuSdPzwAV3RdkFCfzwhhUYQgknhQu3kM0k85+aU6HUTrwiBlQF5cvC6iTHVSX
l9AyVQNfgDrzsyIFVWZwZgy83T0g8zjE2ZGNbVDb6N9x6iHH/rXJHYbs0DNmmJ28XMye0awwBzCY
AvJmP3Z93D5CihL6TRWdsYUHO/yj6TwJz+vHzVq/vz65elm2tMzDv/67/tEe/GLHHwaephAViH/R
bMCjzekCB40A+Ph9zJoh8/SEDoPy9b6ZnSzPXhYe9/2Y4N8Wd7eQqj5nDAJjEQpaMBCD/phHkEDD
H9SkOYig9z4PqPdDl/YrczoMzvdPmMHkLv7/hunf9JI85AePvvKrfbKgqtHPHzQzF06P7pPSrxLo
jCB8bVz99zM5jMjX+x7N+v91H+y/75H91kTsAk32PncfP2iT/fHVzwuEpujZrT8ib/e7tb79/TUB
SR89QGv/kEeHH7KQv9OpB3fc7eoGGpwhLUU2s6FkQwSXQiqwnf7u8yUuwazgzxLonQ0CkQ3QZVD9
C2BUIO5IgRgBFrevK9hQtKvzdn/JUkcSyCDeGyT8axP+rev7PE9Gk2ffduPL/7/K2vQ8D7Om/v01
f/2quP/WfqrchscwjDA0+4I/5mLfGVfc7C6gsRy+jP8XTiZejbnIdYXUlbC6xBmSvNW+EX8+2JQD
A8GE5wOBUg+lSBtG45TtJ/JgIDLGSvm5letCyt5J0uxNkk9nikbVom7i4yLExz8eEMLEfEDBoUMZ
NAMlEVGzAdOsRKbr21xPeWrcyha3STtsJTKXpi4sp0pSFwfG/eVBJWTChDJBmM0VsI6Hq6xU1xZt
A9uZy5oZXZbMd8e0K3QUiHSdo7FdpDXNz6p2ikCc+9ZLf2CDHyMJZwQassFF27BeYtt8jmQ+JrxN
razQ2ZT/iepQi+l9LdD7Xx4FyvuQz0NDvgICBULZwwXKtiqn2vdzjYrbfjBOnHyglq1/dRAGVQIM
xx4YGuX7esHDQdQYctZ0Ta67RqxFdFKYUVdTByHi1zZsPwq0uEFDr8AKg/U9HCVqkrozSOa6r/rF
qLA27MIuxBOj7BH/28D2sOxHkYRLIjACY388Ci5qm9PeznWDr1lan7ZVfyb6s3S8+fFq9ob63TjQ
XgHmDEIzk3v7e2BfkR8MaeEHAD9Vx3wUq6gvkydwwfTQIHvaDJVOwvDeKz0cZOCRqasK0McD37Ig
cTijDmP1Sc5ooTvRxJ7ts/hW+txsg7oWuveDq8mQUXdx2Tk/XvL3Jx7oCPQwQsscAW1271kfzkb1
JLTLmOQ6C0I4IFk06dxm3mCy9Amz/n5zYSSbI0o4Y4TbMxCtyidRYtJC5yQct8aKlZsHZfSExzo0
Ct4Hc4lhDMZnziMMkoH4QVToaaKtHnjwZzBk1z/es0NjwPsEnNhEMQLSwuM9s2Ju1Ch5rkmfubJA
m4zVFz8e4rHj3Z942Cg48wSWYsNuzQ5JmcemTzF4empMsa7UEK1EM2C3SLJqNwYJc+Iq6nyNadb8
BzgxJGFtigh4b2KGk4oDf8BDles0HYXXKWtYJXWNrn68QLx3co9tjUOb8r4VE6S1fbv5403sotqE
fG9rXHduuGKxG2UnY38SZdpymEYLsg0qbccObt0q9sZw0X8UTyz1e78CcyAITJEISJXmS52aPqG5
UOC94gkpF6l2wlqUVZDqLAnLXsuCT/KJQQ9AC6VdiKafW1Sg5eHxwm1iN6ZIwTEHFr5pAvkBNui6
MKXLRvxOgf/Rw1Q8YeUU7w/MbLttzgkGCZlJ/B116IfI9qMKDlTNj8PB89lytGrHFE7Xavh/KZw8
fZcVf6a09Prm1i9CPXSBa5lGl8JlymmV0tY0Okl8lnRGWxVx2tTt5CZJel1DqKTWVRXu7a5xw9Qp
zQdTIS0j5LSmXMTJRTudyxwtqqFzURZ7vvRy4SXM48WaTp3Om8xJujOSlU7Y4kVfL1C4igffSe3T
Bg8LPw2dquZbWYeeUVsLLajadZK7WVA5vT1oM6TuaAJvDJx42siw1gH2dZWWXmE3OhmCRvsy2fZt
VG7SYHhviUwb64NU6ySsHOxHXis/mFzqyh9W4ZSvTMvf8fxt3yxEsMpHV1IHY+Pgchs36xGfyZbp
xGfuREbXjoiTh42myRs2XvnyBEVvA7wKkNQjv8Zt75n0LetsbTerOn3TD1cJWkSBcQpy0baFQ8Wm
jzunL6kupzMbnfltpgU+jfNPLI90O7ytLHCX1aaxjJcx4orAdwNlFtK/mepIU/tTJZcTPY3RaqrI
ImgLHfeh0/DlVNzwIdZxs4vbC1t6qvd1Gpe644HToNLJs3eNKjdMZe4Ux2dlGGosWz3FJ10R6zZd
ZNIjrdMxcAbDBC51E1O3V+9rLjVAux4yS8vacqy20xFZEepvWmvJkkXcYkdG21I4drYI/NPAr0+H
ZNn3gY6rk750URRrmsdubt5yAN8/w9NZjy778phlDlIf8/wExUuSR07YtZsgzp2mOybFG9Os2q5z
cH4xMOnY3bnfLY1qPNMGbmOds5Ys8qDVzHpPpsWkrkklHBRfhv1usD3Lf4+SFRbLtL8z09u82RLl
TqUeh2XfbOz4wkQeT96QeNFlQhfhoOswX9TlhyHInSr6WFWZLhvbmcLQ49a6G0qdiXVaraai1kId
Z/XkhkniRN1pwdYiiZ2AN67sIMImthNVoy6aD7w9jXudZsEqVEQP4/tJ3eXdZRReJnGk4zhbD5GH
/TOZfOAJ94os3Ei7cDi33mZZ7lmx0BVXmsfDhgzJqqBe0tjajxINx3tR2JtOvQlK2ILOX1h1ru2R
OVMwaStpVyFKvYZxr2qRm5Sd29jnMWp0l8qToYjgUukEGVtEHaBke8o/I7mbWxpNShPrI/GH87Lt
PFytMgz2GWg7shY/jg2HfJUNr1YoJDjwBDEjlcwe5dSZBAg/R33khsRv3SHogrWPlKCnflxN+Lrs
FX/743EPcCHbRgITGxo/9mnPY89cNKOUow1I5WPvr4MeYoYOZFRcdzXP/Sd44MHBiID3dbj4zIhm
g7GqroICSEQr7KYFyw+M0hjbTeQAq7Ghz/NHPH0fVObuHzIbCa/V7bPdeSJnxbKjXWIKbcITLN+P
In1iOd9jtpfrYfP2HF1iNiMsaiRVysa40EWdd2AcjdRCiEUpSrcg4SJETf1ETPucWzxekw2BTELL
LbxES+GsPN5BTpIR5fs0ig3+bRYNNz5M0UOSXijLuuTDtB1lekIHynUS4LfwmuMpsyvoPfvRxn4P
o2KQZBFbQo88vFKyZ/sPUgZU1UWcQlKuZfUxoh9xVTm8+vAfjMGAJDFFCND02bkc2qSXTU9zLZLC
kWO/ANq2HlD3BIR4T7kebyjQWVgNEAQbUoG9gvlwLabmzG4gs9a1Db6uI5SAf4YXz1cgqpE1vI4e
rvp66PSIabOM0yAM9ERIEDhtGz3FQr+nZjA+ZGKwtUCVGJ2Bm1sxKBoF8IlOxOtMtm8DaSZdJPaa
NMXtL+8vp6BzYAU1XABzhmFohVUgS+BGYwlHNUnqwZ2CMXMjYRWrHw/1vR0q6BKH1mPQF4Di27Oh
TBiLBgwdkr+gtdehnde6RxDK/4NRoAsaXhJgIKPMuTXuGrDEeH8owdnpqO0zh0Fw+/EgB04+WDCF
cisshZC5xdNJ9VGcgktBCukwJq5VD06SfPzxKAc2TIi9soaBu+4Z8+MzybgVlWI/Cm0CL+ECIuhT
ruvAELAE2C6uoHoM/3k8xGgi1pAC3P6IeKxZLE9sFC5/cRnwCiCD3QJ/DxWAzz2FD02rj8jA+wGO
GASDVWFko3nWDk8Y8HcL2b9niOFtHgr2CxnwzAfTsUsxCiGlSrt+2AZZ2LtYdfJXQwmMIgg0PFA4
yeDx9rN44PFCEdaTGiF/mabbgL6pftnbwfPlXnuD98AYtT9nMg+eX+NiIrkA+a8rk3hbyibSPQ7D
RVyX9Ami8d0R3hegGfx4hoChIJGfOVYVJ+mAG9CVJg7etCn8s7RN32eW5f4Y/UPjgGALui2D0UCp
frxlNWVdh/K80KHfAzvmvrUq0ix0U79OnhjqwBlgez9mw9ZBp92+efUhOjznDeEJA6nMnKKp0G0V
O7++GOh2AY4E3bECXul7PELVRmOnJnBhqsRuF72j4w7EhCcG+Y5OKExB+YXfLBHShp9mmIkQVVC3
g0Bgk1JAStkSLwhylzDwlv2fllU+Mdr3+GD4IQ6BQTLi4Gfm7KhivfFDAUdaivCMKryq7GgTyOAJ
bL5nLJDtQ1wF4/xMGebyclmFZW0lsHVD2Y2jzuv2I+MBdVEF6VoKAm3OWaahzRVYtT8OV5GouNN2
PHIMnsqrH+P4XYRVmCM49oJSAQeG7q8/sLMB+jNEFAPL5ga/Gyvb14XpuOYpvYoj9cTS56KHAlcB
77VBgUTuf4mGzlyT1RsSwSYDhalAZxlVpyUdTzvbXg9pve2ayUOieMJRAXKfVe4HlAa81P5VYAzn
lO55/TxI4Q6ruqYgCeSdhLyz71qauXbRWZZXBElhLds0EFMKqVPf1CcsNny6ZsnI01GXfowQ131W
F+GKZ5iNTlPWbU0gNQ5w7oYB6tLr1vaHwqNZVJFB9wWXVaRZOODQaF4MbQvhFypQeAXlEitZhxa8
ZXaBx9LUV8Vk19kxyuxu+hgFLWu8Qo4gK+ous+UkdMptE10HlTXUTj4WfruiIA6bP5Max8NyUrQo
ToB2F8OJGSPVLHFWWJHR0WjscMtjI7pzVlRFfJ1GPLOgsl/71aaN432u3yHr1HQqNJtWDIJrZfe0
dZQsI6ppD+3vjtUgHLkliYZz5VvjYsztehX4PIo2BERepvOQ41TbSdmkOrQp1ExIK5Lco1Y9nXRG
iYtqKFuWLCdWco9RS607f6zWcUOQxjVR0btSTaKVbmapAUJVKEkb6ikrkkgHSiZu5Sehw2uYgxvz
se7WxgLu5ljcN7WTVEModInk2LokRsGo2xHjTcqSyBPEToyG34mqE4dZReMG9lA6fWJ8N4T2V1/7
qhrWKmTVpWyDE9EiTeLToUyLZdH0zM2rMXRg6uHCjEG2MAmP3aDoJpeGHJ3W0prctIFxAcBg3Zam
XFnY8KXfULYth0h4zEIs0hJLKLsEpF+0UgWuTETvlLDY4xL3tosgf9WcdOkJj3N0MpQWWCLOLBdx
EXjE+GKZZzT3GupTt25QomOrYjq1waEPUKnwGOjpZ3kV0HXbZuEi9+W0hp+wyq5HJcYl5kO4sMIi
ccxU1msMrPYM3r2uNqOCDRnrPD0vcGedQHJtg8LBsRcFUb0oud+5ewH4eEDx4KQ5aEmiV+Myiaf2
pKBB5lAepa7dYuNZPSef6pGRyzAL1GXMI1AUqkTpJFLIqfOAO7IdgHsaai0geyyOAemC6LFVH2tV
Npu6QxQOhIiXFWKxQ7sGO5y26DjF+bDAORp0F3T5uo05dVXUTmcFGIc7ZMHoxGU4vVWk5BveTPhy
GKNmW9EmOU5FgTUJY6z9IfNhJ1XkBGUhTpnFQKmyJmvTpw06MeUgXJ5aDIhrVh9nCDQRETTJWWJN
7TKa0m6VqgidG5OobVSwZpNErdSy7JotN2xyqiDrVlagkDf1iVrXkvcrOFRIV8Dwl/Gk1HGLVLAV
fvWR9dRfdnJIT8FLws5VdeBJqyNOBLLMSVzWoH1HzL6AZ2SbiFod5LAMXUwpq1eqS/sFAc/wkaRU
rEGkiBZh3EdbKFbZy64BwzRlZJ12aak2iYCgP9lVfSplUO7SYrKOOWnGizHD9ek0tJNrBZKsauDV
Hqj/9MQas9oJQzvckHhIPZ+iej0Vcb2oi1Fqq8T4/dimIP71VCynYSxAd1I11SovJJhhNy3HOB7f
Wy0ItLmp7GMrbUPXGlDh9oj3iyDP+HUxMPyGUJvf+WI0Szzl3SYp+tAVSRd7ZgRddf8TZhqLst5G
VhcsO/BJ66Tu5Ro3xgJPZwcgPEZ0mWNcHHeJVS65iQXk+Kx3orHvV6GJuou6YuMqUCLWVRVlXtwX
oQN18fSYQ1K75bkZvLBsi1vFwYFolKZhtKCkU+c4jZOdCuwg0LDBeNNNZXXMzACF9lbEcpfwrj6t
CoPPAaLqmIdNootUWh9rkvF1VPRT6GQ569w+totV7jfVe8Gjyi1YJY9DFtjGhQQguRkKE3ziU4cw
xH+qTvNaRG4ONvUO76OHriHXXgRTHbzLuYRq2VAUFOsxoOadBb4WaYO6eHLSlJljS1RIaFqWlViB
TCKuQhrwdZ3lduZBHAcHg42srrIhjE6njr7ratUuegvLpUUIiM64ZDcD/MzQoOFgiC3ILNmfg9+Z
t/CDAfV1Fab2m2mY6sUIKsy1Nbbx+yBnmOss9m2jWZ50C1nKVDPD2+s+asrMhTA/1S5lESjCtJTs
Gsoo4dsmS98HoRkvg8BHx3kRLIs2OJ5yUkNNmkrNUGVcIYYTIOxbCVq6gJBZ5vYli1APpypeAElc
x32+ixlaSGUZd/TtkzRjLm2zbZLI0ymZascu4pW06iVPyUpAldVhMpUL3FRXnV9toRdk40uRepiG
5XEbJ+9CQhdGyDM7GRM3KKWlw2LwJhS41Ey211dJtg7K7LgzOAV1epBOqOSxbaFAQ7FbekEfvcFR
ftHxsss0yjLkFlW9a4d1RhLs4gkqSQaOnOm3A+/WNs/fJWPwbrImto/p1ImzcMtk2zkt1CqA7i3K
Uq5QsWCGHHfkBvtZA8Qw5CvJYHCr4scghsV67K1FrgKnatnl0I8uatJT4/erPqqugCV4dBQwG7PB
fvKmG8Y3E+WXQ2KWFogpAnQUKywXLZ1WKhm3Yy+F5iG961p+SpP+rPWjQA9kWET2DUWVcGtWpkBj
WuWQUSUwCwOslFs5FHACD2WTB6d1L4B1ELyiCCYUNToaiO1YlpTQSlHuoHEgdawgk24b15lbFNmK
lYNXEOtuoF2q1WDcwW5B1U5ro+EHY+54wI1WGXlPcPupq/0L1RjQvvGqmfjZFIDbAualk8Ryasuu
YEF15OCs+7OKQ6wRt97ZWQNmU6Tvww7EfZxcFsoGWp1zXYhOoyAE670DE1nUEcTu0LBNPFiOn4IT
opZ4B60gEMHj8mOdN14P9CTx/djxuzD1eivfcl9GUMCXXj8or+ji9RCUy8QEH1PC3CyydF9GpW7G
GjwacoyAsiItPEGhthBCnWScmljXBdQ9GmVWfkVcFEOrCyqibW+KQBfRuIUj6U3M11lbB7qKAeSe
nDQtWzMZvyEBFBbCGDpz/DI+bqwMoiqDYikt2ajpKHelVF7LuuNYicIpyxaqLUEab6Ysa3UQFgvZ
88u0Uxe4KDttAu6vVZVb50pFSvui2o4VLHJMnbwH0kiJ9lHpjuq2r+AUotDBMf5giVBpAX7fCVRx
MZDmJqtyqKSZXjjcWH/Kwb5Mix7poObe2CWLgPWpjrP+TEX2UrW0BgkB0Oo7ccvK7m0++dcprm9G
H9hbKesNaW8q2o0gyQTLyWyZX1FNOqjsQLQyjk/6T1n23pqmCTz2ZTbKk0zFy3Tix7S/TAUaXJwb
pwtBjwZ3soUvXIBXDkGrKs5t1H9oE3k9FWPhQvyiSx4OcA5D9GcU47NuECey7j4FfQo6RCTzDff5
VSGLmwHlsS4IaRxI6o+NL500CI7THnmQ+K/AYR+3Ue6UVa9N3tBFkJHrBBV3UTlC9DrleeZk6phN
zZ+Z3WvSiFs/tE4z2ORqGDZ2xN4NRepMVbz2CQAgLF1M4Ult0LkwvW6t9CQEMY/2iZ4kuFnTwQFM
nDGsXDS9tXGvIfNcskZoyzoeg7MSVoch44qANELdzyl8qBUFGl5ocQwRDq3rRZSXMPXTxGRnI4UM
tDsv08zJp2QVI6qncljU1eT0QbfuQRcxtQWSMKiyGFzWVHoEJVeqTjY9ODmcZc6UWCC2Iyer81EP
DRzIqoECMHuDLAMFMODm9Xlvdh2qdJS/JcBGqjQBO+cXZRdvGkI0HJhrNESbiahFZKXL2G4CTQez
bcMdjy6MD2ZVTouWDMdtYa3EkK4SXy5znp2wiZ1IdtuE0JUGRdNEjXqkllZQ6K3EdQSx0+bhZWZu
5aQcHvdXY2LvyupGmiTRWRlE2u/tVVeLRVNBqiAbL87Ix4IjNxpA8K7AsZiPGWQsrerdIH2bRs1V
VyV6NInOLbGKQ+5EcezYyl/GFM57NjkhIjuQUnSbHMPUAhFBHjJukLgGon2SZcViDHbAxhcciiUD
ZUuTd+5UF1BiTL06C3TKSs8Xaj34tR5ioyVwRtIatyjTjQWUI6mqdZmEOofSLPjlt0CM1h0IM1Xv
e63cRmOywLHtNCoDoRkGb0FNG2tnTHMXDYFTZB8z4BvcfApJB9V+f4H73pXSLCur3RD0nmeZN05U
56xahJRpWr+36BYUNYC/g/ri1cgC3YEzLKolUdM6h7woFXjZCunGFXhnqDTVuF6WdqorNZ62+XUK
jQeJ9As3CLZA11qnprflCGEPwkqRlrCVHRTFlvV4Sdpt0l9m/QqlmVb9amrX0VC63OqdPvM1ZPT7
msgyAgqZmxuoJOjY9x0+XVhwsJEVOxX2vdjeTFF+Klm2sJPMUYH5AA2M2zGjnxhUZCEfChwLZ05L
Wte0ZtUk+IqnebRAFWRtkdh3oHS3DPymSSIXdQnQBxCicDMu0hIq2AOZQl3VEXB/H+r5fbHpjNhC
h885qAhGF3HlkPy2qsazejixONO884+JbXlDaDmkME5IoddirJY1xF7WXwr/GApJEiqrPVkNe7m4
Z17MsNfbkCHSxrFTIJl9uRwhGQaf7qjcXk4+JGs1d/yiXScFX5hKehjKwWQqtgjvGtbr2FS6srAr
odCfg+SRGrGaml2jaqgrq3Xfvwmba84T8I9nQTyCrO8CB15gsCJZp9taeQM7NdCTU5ddAMsXb+LO
dmlx1pSbDl0RsEUcugwyvUo5o9lFpoK8+F2Vry3Q7sL+TQ/0wpwP9dssPm0Y8ZiYNLduGCgmBRAq
iT0DYl8nmYeb/8vRefVGjgNB+BcRUKSkV8XJwZ4ZhxfB9toKpKgsivz1V3MPByxwG2ZHVHd11ddc
GXL3AfoubNbQRcJtyRFnIwgNjJgVuIvV80LLabKyndKxcBLN8HelXdwoA6J+CuHnxZbN8br8OAsI
D0bCgeMNKVWG+fLFEZCv3sHwUgQ+TAvEMd96eOsoHrI247zAEynx7dYq6pgVEjvT/RbTW2gLP5R2
Ki3gB82nwfe8P3TqS0gj6uDZ6OLP/8w7D93kJConZCoCjBOaaIJan8ySRW4XVTTx1s/K2M/5eV0S
uqYVhZPaRp7M5JA5Oca5owdXGtgJJoi0BnFA+wm/NG3828hvdIgX+AF0JCmrUPJHzKO/DowpW5sR
8IOFBHjXTr6lk6lYd3ABQ+L0W4uJXYtOMTUBDIAhq+maDEGzH2zMt2rZ1ZYVFTb9N0gG0qdI+hK9
HvqzQ74j8GZbgAH+UVAjmp2swM5Wn0TwzzNfQ3y44CS6Bd2qOTjBFu/cGvDwiZdMDo3gzL0FpbM3
LLbJ+3E3VhWYBPbb1iSa2uF3Ju6xsAwgUWs/XZZRO+HS2S800FFr12W8LGWZ1p2W307B2abVPgOP
sKZzMe80r2EDlE3kevVFDHTXVE4U1MWxsgEVrd4m74a4MesMsg8GTgrONOXBplTXKZfb1r453d3H
cTAh4LX1ykW+H4w66WmdYps9gczclaMdGcN08aAky5JiMIMokBiDymrbGGcfM5l5m9xLsRwp/tbW
6G+ItlCHPldFwtkhR9Z+LOaxL0g4eixt3OptVKjt3RAC69i7yyupSQKiMUa6E0+Vt6NBWnprPI4Y
ot13w1Ox6YQmrcPGk/FQJU67aeh7ICMvB0A6wEOrQ9F+TORtdFhoVmPiER0VvY+vpYuL/toaz7cM
/aJ47cqHa7wbdD/kp0XCp/ROypxBFiVzd7WsuIaLaKod9Cr1ZNgtmen8MK62bg9YCJ7fuN6aTkWO
zbbjEqQWw7srKuCCS+hOTsyd26wzJ3hpxyC28xrjW7u1inm/OD9mD7SqPTl1ZHmZ4sUx0B+yE5nN
0OXaFfYcvq8SdJqOhHtSYiOqu+dvufnqt+82Kj/FUKZ0SP1Nnb9SHEC33mozdcW342SOHfvmOwbG
fMwCxNi63mHaCHEnQSSLzbKenWnjyXsVnGh5Vs4UBzOP1znVOnHhAvgitMsyqepETy85+BfXrcOA
H8oexnAyUpHhhErbSHLpwRTDi4+G6i3s2avhNgZIp/tNbbmpWauXoJ1JFLA8iKmN5uUX/ns1LTK2
Gd6f1Q/zCn6IzkWyiuCu7eVqtJhL4b/nZNohtNn1ssmm7tw2bWI1r8oqd5zqS2PQuGyNaK105HB4
pGsXlhyGKgs+G1l/e1DApPBiTgDtqaM23md7a8o94L9oHGhYDak7AcEdU3t49F5WjNtxhOAkF+kc
iv4mx/PavBOeCS5S3+I/VYmDSqZ2v4IDNS0ZyhG60RBxzu0MDvmnkjSpZp+mDKyW8LubpyDoFnvT
1+Zhatifb2LUceUVwm5HjCIeAHSizUccw5xoplhaPTrrYejkbhkXEROYnpYPU0FNIZvBqfVrhN9n
Oxn/HN+IjYpujQ4iqFP/tG28LGJ5aB9Uy6gzSsYhWnpU3db+LrwyKuQU6sYFCmYOOA416MM5mnPU
F2/UO5nrsFK1FU7Db0G6y6wSs8P387GO4UKDsLIArUwIY5xCbXl/s6t73kEvqXhS/dle10hU1+ew
3LbLJld10hIVz+tGN/KrJhD/AHSLUSTEW3YMJlsxNW++oSJppgHb1OOC8irBXM+XsW6gyHtgg0HF
gWIZp5oY8ZgLDB/Le0MIWpCbzcYQl87v0u01VLbXHLW2MtrYoa8OxOySpT+Dx4M3EDNdhIrib1Ej
mjfGE1+fL3KSW7ug2pE8bTEUMmUfRu5sZAf7w0BFMY/dJFiopyqqXPm6aHSSUif9NMP9NS4mlTAb
+zsxvYM7nlxzTCbp3fvizmseSYy41thAoJBrF5CHMxtZDUGWW+WGTYkr5CWwy38OCS5tt0IiNqA9
YRhi/cH25qhXOKxWf4BiyiBLB53HEMcvJlq5RUCaumVmV13sDM6WSJ6M0DIt+5tnmpbjuwEFsSIw
dqeXoNw55F0YUzSQH7mKrWX8A+sScVlHBI7E0IFqfLRehZcbMt/Jd7KiB+vJlvpmpuSwXaclWXzU
TPmGAD3CHUGpMHhMBU8Eflqpaxi/Ku2dIAzmadOsMmqGcsuL4VY7+Us1HedOp1bxDxUo8swbxuGk
qzSmKgrlzdFnyAGA/LbhQzov1wlNwngVg7fFu2/4PwbEYDO9j8OjdfHs+JYN95KN8ETmsM6NQ9MX
t5yNKAZtxF0YnK4Erzn/Ceh/JktIqH7fQt0aOuIKgo878QyKD3M57WAm+kvIOxr3thNN8sMaT6W1
GwoTrYhs2wkAYBFjPSFyujdVPnRBoWgwiyBdeeYFBBSptJMej9nsl/M8nV1bh97q77BEjunAiyvb
xjT90s7Px8OT3MXruOCbkmt+tkl7M4OX1Y1VfZ+s7SIUBvUraTGemiQrliEZuk+PTMemNEPaYHR3
7bccX7UQoRDfvnf1EVL1gMFFe147BND8MfYfo6XjkeJkr++y3o2DuelWP6ZDj0+jfhUQUCZcVBBv
8+y5fj3AnF2eMxdUC3a60M6GWEk3cqUM3aEIG8MBfAoTHQZ2pca0g8s/KbFfTSdmdhmXTJ+Myto0
mLpy0qa1NyUY9TFKNahb7Z75iJEGmuUzpJltHBdNb+gSES9JDID6AN95K2c7YSyP5h5uC/hl4fuA
ptuw9kWMOTTpaqRS7rXqMMn2U+i766bBC96iAmlgsJpYCVudHRalkA4Uh8HPt0YO2YW0r2XNa9WM
EcL1aNVL3CtghTBOWDAnZcOTcgDrGfhJxZfEwdvWWWMiKEtAdyEk/WdA7qK5NMk65lurKuJpDD5q
PUJCm5uALdulCa5G8OnW1bnU+bmQYBlcun3C3trGQgI6vHIazJ5G0rRG3Egnsutqy4w8nXMV94X/
WnuojRVJWF5nHghhbvlbanC4voUqzjqnmWOKGwwOO6JV/b5QDxaHh2mhVzbeusAswsnnFIeb/fat
DMUs43apjsxa73oZI+aJiLAe4GoQNjPPnNn+IvU/QcVjcPWNc9wWWKTKk2+rtNCP7FNBy6i3671R
Fmcpx+3kBn/FGryVAkt9nYFn8mwflyVYkoK9jA3KpWv8k3T+ncwl9qmZzEpmQnU708ET7PoIiiYq
iodozYwHT3fUh2gbNcIhT2cDm8EYF7HvNPtlmU/t1D8GNcB2OjBnikZuwhJpI5em2I8hZNnoQux8
+EplCwsdTprtmBkM/+tcB4mGcB2NBb6v/eKMJGNrvw3oe9dcFvpZBcEOBbsOXWUmKi9SKmXirMsO
9eSbVfiMKLxG1/7203RmpQNnkiOsxUmH91Djc/iQKHwRm9l3jsykMVuPpgyWiBUWNPL615LvUsPB
9WvvQ7fsMFlfUECcIpBo/inpIQskcbny+4RiUpr1B8/hmJhrkxqFF1ZBjTlgPdbW24BXbmW/k8sm
zPQYJCvMYi7dzfpRAch7DjxqpVDaDCB5Ioz2t8BXL2cjAu6y4cU4hnC3U2Qu2dBMm5a6cSvMqG5+
Fn5bHYxMtE8tBFwyp9ux67a4izLFGsxxVVglbHlc9/RiD2NM2mGnxzH2ViezZZHwdXospIuEkZ+k
7hITXip60qEz+9gb4K915cWCpeE35BdW5sNl9zr4V/X3mvCTl7uI8yp8bAmtO8aOPqvOtUP8ow7P
Nzh2jK/ORj9jlon0d4gGvO2aW3sX9oEYi9RTQ9x6AhxtvZmCeoMOEkst04Uth6qydmySaSOv61xv
nfKOeCsSqsdXW0GfYY+sqM4Vr/Z6FmdreK+MPlzn9dGWU7pUT/OnOJBqTnoWvA6LdS1Yv7FgzUsM
3fmCyUg54Uh+FguJqQ/1MNs7tyqRrJfTDhlMOEChOdX4YtuQAhj6B3gvJmST8FOKTkeA1Nsj++MQ
eQOqF+e0giFRpf26Y7MXdzSP+7ZI3CJH3Vid48zdnWGyJOhsLJYUqcaYNLvh4MOzdd1oba5wvl5Y
Pu3L2btRsPE1fkPspVQ9UIURSTB8PSugiBeNDyP3w56Cplj7RJEJU349hjPDR5iIgxx9Nq+Gy3fG
PP8yPX7P9fLNAmVDTTdeVq4dPIYGyRSzGQ2XWf1gI+QarPNJ4lNGjebg+X1MIhaDfYQ8Z4U3mJeI
5dx08AD5V4Lxm2zUeBZK5eeyb+++06eNid06T6DVN/0rX5SMRmv6nLGFhL6JzRZH5CpZmX1TZfGP
dOuDlOyXtt0DNsTvqktob+B/aS/7HNRFBeu2h36tO/NbzivGgieyC3p9TuxeLilBFrcRE3MzibhN
DW6c41F3w+ympTt0mNxbnoENOgTVeqbI/+PeIf9sm13owKtMYzFIdPlLg+klBrFBI+kAYvODYs0E
c+6WRPFVsn0e697MAuXBVp1hStoi50Bo+/ZFFjbsj2AO/i8Q/Wj9dWwuoPdtJPiLPHnjasG39BD0
G5RES2sGkRy6VwOO9dMVugAqQUF0bRwV1/0oKpX5LL/MgqeFbnfTYGxKC9VXWDcEe0iA7MxavRPF
DB2b5nopKIvzxXkZbNj3Aq3Qkf1fa3ivRWE9Cr9674y8DMegQ7U1yK4cxG2E6A0bm/9VhNxtKd+w
pgLShKm7bVT3ZnBoLGaKVt5+eFWNQMOc9+1c3UHwgDH3MkGaImRecXZ98CxYWNjN+ZqCZdgK0AYw
xb0XOrPDQsZLpeSBDssOgc0GLG2b1Y1+q1oOw3sqb1bpxUuBKXIhKbbwXiSH9Zh3KbYGvnzZX4g5
JXYdXIwVptEqoA76Xc7WDxPCvmtHODDWvoYlaZfeFiTQw/fKI5+Gq2tiIO1MC/S24R2sVSN0tNIV
CzSDlJGPEgc/5I7F5EPl8JfWwWbJbCCOHehGOkgb4FGgn4GoiM25efWL4rpUaxsPlr9vR/5dVjCO
RxGB8nhpS/2HLOTT6dWmlXM82d3bgnWYorThpTH3tbX1q1oRlVHN85BQdiA5Ko4NtIPaJvRX/hZI
82qbWL/y2Zk2zWPh5VFOxVcjB7BK62GA/ZmvZFu0ukvteU5zC1ZAP2+lMJJRz5FdmafOKv7gu8bD
tG5BL21HT2EK1g0yeSzdjhMkRQOhU84EVqBxYsh2rQowUw1LteiuzO9Ds0OPNatsGPxtjbS2IeuO
MGsDVjHGzqkdFhN0KpIEYvkHQuaPitN77yOAsLDQA7sQThoGOSxVnpXFMH5V2bgsaanafUsoolqx
zZW5K2H9+B3frLyJ/GAFZKDh8c0Ge9FWngpE58Xy01f2g8nNtBTJiiWtCh3QQmzIfR4JelwG6F9d
xPAwjmSZsqbB2rxvnak73UTZbteludYMbgqUZoEFr9kkF97/Vlg9WtwcxdZn2dq6SZmLq6/4GdVp
Y1UzkCD7fUAkQ1rvMTOyGdpXT7+77SMw5pthkLTr8k+fFGnrei/SugBQPRW2OrpLvZdI+2RNgQ7w
BKxdpJV37W2WlLTZCtLtWtoVoBAQHPvdzlNqw6c2CoKDKPzQtHWs1RhPnh/l0IIiqDKLYK2ssnd1
P6PHO/HE6KGovq2nVUf6nU0Rcpu3MfgWimfWBDoEAURZ2omnILLwQoocLHmA3CzA54Fh4rzoArMS
0r02eDMQEQ/wDWBE40wrrK84uynPj8K3Q0dY8YhOOtMuMwAwGPlvMwfpyp20t0nWzFAjvUiERyPQ
+TCOFiA88MIZ3LvnfNSiU0Lz46H92V37xQnAr1n5u8E7Gt4X0sQomBBEa7YBAwZ3TeHl7v6gH7eD
ebcasenxh470hdVl8iSkh2bGdtsXE49uBLennA97PagZj7ZH1gCSk7UsLWsEjxIyuocZCXoK7SVV
WOOU/FYJBwrahk/gxRbil2kcodjtMG9tzILPpc9q01lAcfkwv1gTWpdJtitfd4EqE7askUkaTG4D
YIIp7jSYL/vgNx8+XPWxRRKswaKYh4JfTc0zA6Od3S5hjhuVQy7hlbTQaXyChYIGD6UrRivFsQ4H
iSKOFTQlwnb6ocsd9EU609en3TT7Q+gac1q4wSFojI1tkEgH5X6A9m/9Ji0Eiv7805t7Jt145PjZ
+sdD1lMY5j9rxrpkrWEbImHrc6TLE1g1it1Rs/g2WfliujIRVX2odH9sdJm4K/r9kG9F0CR+MSBs
/SuQC8nuSpfhhxRj2MoAiqBGnFuEHuwpcKV7HyuUnWZgE4Ot39kZ0Px49V6dAc8BvduvvNQYsdW6
yDAwm61Tg7PDW+wxjkH9ay7fGn/dVvBYzFwnVgcA8alcFPrkCCt8gUx1eNgAjQQJcAAqtitKK9YL
SqtSnyhjMbr4oR+Lg4GYGuBcYb8DVCPybfFqxH117BpFuo7eo6/XL0G9Ejp22in7YSr6hwq5M5Ay
jLVxlE2dTkitrOZqyj8KZqXAOLPW+15ET74hGI8BQ/qtXg2orfb5WNt2I1Se4DKFhLu3HIG1fOlJ
Ea3i2MAQp3i5pk6pqCJ9EQLLv69EPPLB+DanPq1aaoSqBU27zD0MTPNN6OdaY3C3PHxZM5Gb1Rr+
JLF++LRX9Yp4qoShWsocxQLOWs0iT+jdyN0QngwnZ8+HoZXLg+RThPtMYiDYoDlsDPrjix75Rutn
6rPuRYeHa5sRRzo+BahEdoM13mdHnGGtDaHXDDGjkGCjudxnUUerJ/9qJ0ga2u985CE46ROOYNMG
j7kFgd9/4Kg/GIC8Do+2QtAt++qVjvYjXxVeSzjcbon10Twr0F94xbNlGcLAuY/8RTiRlNiHx58O
l2HfFZtqOtTYv8ZinQ42DJNOjUkBbIfC1R6HElurk7GBfTlOWzRr2UbGmS5hH7xb/Z3q92YxcNCQ
UDlY8f51EY/4O+pevNZM4JigflU8muCHTgYs7su0/miS9EGyWl+mOpY0XRCqILZFAKwuJrq71zAE
7AdMgjOoGki6UeJ+ijUdUBVtsUTud6PeORyU8dfwD7ioBV6AeWHzwV6yPE/wLnG+rccfx4lAN4JD
DxXmQqruVo8wm75q95WYc2jyfe58jg30ZtYgsatomcniseKOHRPkbhsVbjIbr779vdagHLDvciJy
2YzeJ2gHY4ktPoZNMG8LS4Pu5O++uE9omEQsSeWfXQyVbrux1qwo9naTzWQHAz3kNGnrDgNh5ixG
tPjqPLEb1FfklDrGAc49xNyfZLjS6q9dr72b9W1W0bvLTs+d2ybseeRhz3f8R2wej2+0yTzjCGnY
6B+f99GKhW9/Dacl4/ZBCpiX3c0F/tVcQQnUZI5M+ZBdBHkn3H9Vhbno4PYYKYgI2ciy6q3PQXfi
FqAnMtTv3fw+uNuZJNyPnSW1+g9MsAbuUcj7NiRjGlQ6GdoHbzOvffFInQAOE/4Wa70j0mA/bECq
EYKUc0hEftfrn2cm66XDXOX1J+7Gq/kqwD+CsvK8oxqQAb9zt48MmVgt0OYztx7TmpHhPrMv7cFC
8I9aHoW575ovY3TiXiUVUn6rfHMXXBCDQUGga76tVcYr/9gsxZaSy9KkrbmE4LAusFLRa6L8VmB9
3455cJnXGq79Bs0TUbtdQVllgn6ujsyABoZTuyvhVHD8pAn+EEGoU09uFNhFJEFls6u5vgMQmsbt
XL4GOsSrVajj8C0k1lcO7pLNuOQlN1Obg+860/Y+WBnaZSuTqWX4qWlTbhuyqfH2TLDt37s3wV5z
F5X1B4POliI+A2GSg8CzNznpcQAuy21kF5wUDzsHgX2G8Vx3KT6XW+cpx7DjQrfJtMDtBnV79AaY
6EC+h73RvFn4dKy8svZ3ZjDTkVxc3O4kOqAsZZOW1raW22nEBQIXM692SiW9kyFMWdDEyyXOvX/A
NStvY2OLH4g9fOgDa6ubXiKLg/Jb5d7GQw8wALBRhQjYEYniqgfgVA1L3KYMDXxX9d5E//iZ0WSK
nS3Qek+rfycLbpyKQRmVZwIKjDMZ48XpOEajxJ6TddhIgqVfcRzV1YYDhsUqYGv6sZIkf5Y1CcOh
OS6IqY0pc+VhCuZ4+Sr0P4EFgvIP8QmA6MSoQNfAgcR9Du9SX9S4aeD0rs7+ebJADMTyWfe6B/6N
BBQu6EIQ6FYRlwqAG7iRAnrfWJE83Nxhv6hPm7xJ0DSt82vrLXCOoUqFlwjsWys/9qHCxuJozlsb
hAWIwBJfBw4I8y9msTfb12bGFQn0VKmfWhwG69CsOQaGo+EgTP5RcNw9vNDlK5ephYRmCUt69oNH
wVNSxhRWqfxjeP/tnZhfgzkjxoaaL+58aIBEQWgFWGUvcb2U3E1sjBVANwapNIWBOirvUckNtFJL
U7G8VvNBOjvhfvHxw+vSpTiz+sO10yrH0J243qsCMWMlQ/OlcDKdDP+r1TFl+TVn28DfgtrnSxMz
Z1eXh2XBq+5sViAL2nyX7XEKEObmEYAd5W9bINnYh8B/kWGplICZ7JcxseoQjo7QD+GX6BE/hvrw
xr1yj26AZPSs1D9Zfk9GE6F34r6QNsiUFQE+K8FmN3FjHBYDd6oYn/DEKY9sH7dOhE8XBPXPPft1
H2OHB4P/61Lt+3mDy9OcGlMRrAw4VssQeSh/ml9gay36MDvYUECs/FNPE+zUSH9gu+MJ7kAxL1Fj
J7CtPCNp6Q8tEJYDD5zJuSkeTffelfCWkdgsjT7VbdqPUzjDN0SBDorP0vrG/W2Cn9z/u9GeISsN
7oF90w4g4QTefEjKrS6xIty8DPq9QDCF294OVlXGRX3NMfZX2Odtlu8Ro1kRM75V9ZEWG59nTSvS
ZX5XONdr/sH9X2n8q+yvpgfTgUltLN6m7sNDKBNc1+fqCtxdsD+4hmlrjdla4C6yN2LhEgjLiAjd
4NiBX49X+86Acg4O/hYLvpD2Vv5DSD6+1Kvc+YtI0ZLH5dC035BAset+afbuIFwFYNT81Ng6hl0S
wvcdClTndqP7BttOQZy755VaKdJEEPjoweV0K5mXmitQTfVRLB/usiSrXuOJ53ENXn60sc7KdKjJ
YdI3gcKl4PZBAHIzrYMeBBbyQfkICg8CwkoK305a8JwehqhBgFF0E9adOvDgYFd4u5EvnFpnRBct
OQs3JSYILPtOcT2V5xyRWtjvnvFT4xxyCiPV/vSRlyyJmrAinkyIqsDke8CAcGGcVd9osxkZ9mIu
QX138jOdXkFn8Hpnm3c6xv6074G1IBZaUC5RFJHxG4CXkgKVt2KHenBTEeCGFixH2X8mHg1Mnajg
e2t8Be0NSOF14hGY20yvQdjL1Qkn9w9fXlmfHWD7Dk0mHFJpf+DPrQ4zQe7YRUF+yptrHtwN+zq5
W9M8SXoZurdGxoWfFs27o49Dg/cvqXS8GgXKYcg0eAYM6F17IAXSSjuyCkTuaM4bXD/TeXfRfZgQ
nUVgxL6gIYHniATZ6uIZKMqEHmwCRiu93TKd/G7Y1tMfWb7W4trBQF8hiLGBMVZz5DjJ4iYgfpj0
8VBDViMpNmKFe22qxAgOlfvmzGbYz2VaQSrp0QSb9jciEF78K44TGKweT3HYEihp7DacmIKhawG8
jrD5GIrlbpArMqBAnJ+gaw5r+xk6XAWWECrDPdq+s2mmzMAGjgkJ9msA4OOfs1dCzMMg+DblV4D0
u3TtjE57v3ujsFCMRBRx7ycEAxgEITZrYcE4HND6ymJJMmHeVPsRwKSvBsDX9Tmv7XhGDG3m+AUo
5yW6Bq6KqV6n8t1642PqUKQVDB3YyuQS1+zWjcjlp1/dvC7qa+K7AXgc/J7SwU0vwcnuLtr9p2pc
IXP06fdzLWq8SPWNUD0q1bujtn6eYEeoePYJxKhEPSpcsVBi4Iwk1lkd2Ep+9AQhQNFZ23ndG6D0
a3sPEiFY/8SEMJRgku0TRGk5MY5VVUdwqwGSxZh1cHOQCiLT2fTw/nH5EjfB3oPJLIYTAdSsjNga
VDTbDxBlVbkhwOxWeNQtQ0z7zHmGDrNBGaFsKTPN6b0wPxrMr+AoZjA4kv01w7ceSWx63zVqlIWg
F17yTHDf0QKn6eh0FxO3QJUUagHHQsM3iSfr34pLxNzGSuv6U8JX6a2sR3UysNloJ7Le1P3Nnyec
mL3ZoWtKKBhcmIP6JN+wRaCcxNBvsAUyuPQ4e4g9hX0t4dj1G9p/Un0iAbzeUJAP3Pphrc8f9WHN
NlO9qwy8GAJmUZcN/Rerz2Z1Uk6qpdzOywd2FAArYdeoToIJngAGOqyOlR3c7TXq3adunsNJHA3r
XwtWf64PMxzQIQWoESocg5Ei/mKnNv+roftMxlPPSb3uYoONGtYvlA2KX+wmskBtx/08bQzfS79N
9WZu71WRqBlIrf3wxYeFoRbIXtnfPPPP6i5jcKoQg00BTds+wtg6AiW33nL4HVhFQMrHIS6vtI54
gB8h1BX4bbqTZL/Yo44ZGGV9ak3U0A+HHJyqjRFfVsaMpUEz7FAseYX7uzx4MvCSvI3wH9YQwi+k
+Oqr4W6vP0354nnfYArCIL/6H9gzokXa89Ogf4seSmBA8BpV4pMDau2mR1GifeNTYOgPtIR+LGKC
Fo47QV/HBf4Gll7S5aXDCRjiHhDI7EZ9u8OyUFhXsXZjOv45Y8rnrWm9jxpNJABFOJ6EF68nF8Tn
k+A0cfeWjt0CrX7Ew3D/4+i8diRHriD6RQTozWvRFMu77mrzQrQbeu/59Xu4gAQJ0uzMdBWZeTPi
RORhYmkMOCIgWYT5IZ5ZF8dfadktNFDMxyQ9N5xwsk0UmvYY/yURj+y/svipwFiMRdql6p+5fEY/
GoSELOwy5TOyck/Lk6PabQmsuc36WL+BfJrCXagcmdOSCVCZd49k+BwAilQLwmsrmad5vsSTo+ue
NtMUGmzj1BPBneNxy7Iiif+wTzLhFAj7WrCn4cExZMCpbpZznzScEWnGaonVRH5fV1srid0kmG2d
bAenA0n608OTwa/psEJ7BXL3ouv1ps59c97q4VsfPBVE6MJQXZ3lnj+KdVRNPWv5zKoE0/pXjQ6D
RN1Z4IhMJXHmxAO2VzScosoX+YHS9JAarrWcFP2lHw9WdRXDQ4ChETy1O/RcN77rAnrba9bW2Mde
EXHowqn9UqGiTPA4fVKQXR/1b9fzhH9Gw2+p2JSfUQcXnEIgVwmm+sl5pF8L2nwzQBe1a7yVAV0P
ykD8lPS/pOIgjE1ja8PTqH4b7UVJdn0T2nq/r3gt5W0RPLTlHHW+laDwniRsgUBlDFm/YoW992EM
X0n8VQLGDRShDZ5WemBncmDzymMkG9NzzHZasxMjlnVXMm36SUdit5ONn9wi9Gk7NvFFJ3MSI7cs
bspiytMxlzvOq9lE1Mvp27tmkgmfPhf2Jz49kYU6PVFe1kLIphiy+oMj3hD8SxHW5QFZbR8EnacS
JOd5siIvrW7AqSi6en5Y4nMgvEXlhzB4KGlq+ohyglLF55BhQTxEEdZxqxHVm1hXGqdRvUC9mup5
kFzqQOPs1s53bLEh7nmt/lIAu6FEQFmzTSyQyRB7QesziWvyOW2Pc/cnkYtr2N0bXpqlR5b6WhdA
KnycMkbQq59lyW+FhKnUq+jJwTb/NKLvSkr3evVtIrEqa/QAC8IujWvB4YUg2KaqcdXZoMAxGk8w
j3WP3ufndDj2XgW6y6OE8wvZnvRfQgBR0+2S/O//oe1VMl+iDDYW+drJaU5rWXNpa2a9+WfOa+Fd
ChHNWT15qgphpnOPKkifnRlFZ87VEYax9EMBMmTRifCzkvtWeW2Fy8AyLRzoMUAXO8otMwXEr8Zy
T2r9MAX7WNubozP+ysamr/4WudhkXeqYUO8j4jlHSx0KOH3OuBLR7zL/GoABPcNkXh9lBSh18gE9
CDBjpvLK8lRu2/JqcMJMtN8QrVpMJFt8zuk1bR9j4bcSSKQfKLfCgoSwbmGpbIREYxthwIJ1HXqO
gnXpDBO06VpBAtxA3Kz5p+h/ffiuLQ8tHPjbU8K4HvFQNYSIuohWtAMpPIW5HSO/kwSzluEkPXGX
Ul6+fh/ybUGxcPIZiAtA7WIqFLmn/q1+hWLGZHIJbSzwQJs4f0l1V7ZsNT1gJIwaNj+NQe9ae1qM
W7Ts0vBUmc+s35eMj4LTRR81J+V8opRU2YhX0l88F+YVr7KnSi/bzsG0UfrzIPwzlHP8FAJSNUSd
GtAY7NBEBUDDNq9a9ppzAjo8jS4JNA5WZst2tynyBgPBx48rX1rE8i6JbaLcAmtJ6Fs3DH4CRaKw
YQQzGx8z1QbKJdLPL2jlZ5U/SnFN9pFwcDvhg1rIZNhGdDoWdlDOPDQLnQa3AsCAfVKPTkIIvP1H
QUE4HUIy2VMxsc+4ku7OuIrVI0hNUkhE9L9U5VFN2xmfgGCginBNZAl6ClJQHA9hyXsBmbSZT4n5
0mOWBMTlmOvqVwgeRWd0+yyJRVUzUOc/MfWWjBOI32ZbxYLsVjghnHuOrGeSrt1wGzosGeHUpyyB
TlPc8emESfMFi2MIvrTkxdGO+opNNB8j4zNRviL1rV1+JuFujd9y5aPjUgmwwdm0eqpUVTLCzLJD
8ynJj6gLEJhsbAAEP+Bbr60PNIeSxLCt/qLikmnxvqg3AWEfLaWno2Nvkx8WHnhc7RAwhn6yDY3/
4YfxioKMrINb3gpEnuK9uCgPWrnpyWRM7JoNIZuNLB3yyAuy31L2CO8yakvw43vjYQD/jGta+0cc
TnV3LnEAg/pPkQkLIpByCBdxkBVA4W2oPmmtZGzN1V8+rm3P66SbP5XgJstkm2MFPX5jE6GyYJEO
Y/+aUAUJCWPD9tUohB/tV9pc4/w8pZdi+VYBHBScrorIyj5CXDEOWn1b66tnduMETwjaZTi0cCpI
Hwoxw2ul3k2T0azxZW1ftW4wU+WJmzv4YXUdou8hDdnbBt7owU1Akc0QTGD81VKf5MZgHk3YzQQm
KwjnzYjRGJmjV8QvncK0nv9Tp0MtHqOMT8v6qGe61kyY+n2eXsTqvS0rNx/PUPSiyY6xi3nnytFv
TflojNc02U6AI5lEVj94FvwVrOwsxKf15KPuzGGHZpZl91kiQKNd1N9EKiE4b+JAwl0kP3TIdWMT
VLxxxxSHQtzlS81gZZJruo3SlfNclV5jklzI6LbOCUo+K4Fnpq5BDajVjbZgvciTT1Sr0H9KpnD2
5MUVWBIrwh09vkCHrqbQmPEsWWVAM/P6nzy6wGkyJ/CZRb5vW1fkPzsSQEluVyqNcpNPdWmT87Nx
QgiduIILTt8YmkR82+D/Xd7l/esVnD6J7YJdrF3V/wqbrNVuueZ0onmIpq+cpPpQ9RDhbDeQfi10
9+swvczK6FmZDIFlp5qbqHASwa84fGvaS27cdMhV0DfmJbSx5s3g/62vWCQDSAX26OL0DUtXvV/0
2MmqapunCBXwFm1QOlV0ItPkp1H9o8f5V9ActeyRTScdmblh/WNa/IBf0dS/uJvx9DxTPWTMQ62P
2j2ILqVaRfiPgkzGBhLRIfLZKViui8xXSW8GukdwkIZ/6q8xXyTd02W3zckw8Kn8WX/anNh6lm4T
qOP5xvCnILaoL/QetilP+1YfsPEveuNLykhq2u0KeSfz737ywoRQHxh32aS+VaUkiZoXuKQ0duZY
cdgRp0rbJC3bXxOTqGUtn+2k+OqSwzqIRDnz+ihtCnk/Jp9JQYMGXDLrmLqf1aeE5r3Sbnv+ei1j
m6buREi4XQHCa5YIgsfpvet2mmJb2hF/KBi+zexaULFKk0OePFLzIlVPzDtgWVVfW2JZPGgFFlu+
goOVX5vhLpc7afCwj6pMcc3hisCtmAc+4iCmV+PeAL5GhF+Xbm+IV0E8D+z6wD94NyZqnZz+jBKB
Cmgx6PGwOo1h7erJYEf9RW/PKSK71F7i/jTHLKUIDXnyI65r0hHtqOvWPXbTxVQZ73STaQbgoyAm
vbwW2oesVYhuKUwndQfpm5Sk+Ig/GJUwYx/hsjNh4ohUYBweQkKwFCSYnjg+u/5E5n7TFpgw71UJ
RMiqp2p8tTdBuVLyAsCHTaFe9eFGY23IlCDLD/W91l6X8UsONnLtDpxhynuUvazGLDWqrJ9qSFON
G5XfsRT4hSbiLr/V0zMq7mNw12XmEg6Qu65+zDRRU55s9Zt+JJK8WSLCDZtl4DCMSS1AEENBjdcA
Qbtwlx4jE7Yg2wWor+YtlQ7CfBrpjLVeW1X1qv7SNS3iL0P/b2Iiu0heVvxlonLqNHQv5H+I+GOi
TI5ljq60VHZCyjJQOTqbJRwkHbyMh7Vq2DKVyBJVBD6+MLGnjM+BtSO7GuM9kZxZvMbqpZKOPdXA
xSYpGuLtbq6ANCa22dmJ8gEZTadOPdTO8Ec9RI7oy0jTQ4erSDoVj75UvcmED+tg10bHgtk6orqg
aeONGrzommsudgsH2cbvFqvOPN+04peMOmUnC7gb7ihUvVxdsP3rMgIuf+alJ5vbgBmJ9bll21jT
O+dC+qajgexl2B+b+jT8LtJMFdOyVysKL9bs75P/xW9pQmhpf9DhJgpoCTLfZOBNlOz4Az6F519j
vwleI+sg8gWxW0T6pkv+VesSxVveJH95+cmHii9chJ8dMlzab82VJaBsvMyP8t9c4siyE8GPKrCd
ImbzKw1kZOxxu7AYSC6hPOwN3jAVNe1WWiw+LFfkoYQvnkwKqYwZf9WTat/S7wKCZSMf6nor8tK1
5FZL2SfHlxKATDSQuVUKPS7BH4NIgOCh5bZS+nUK1+hAY88Cux/Cc0hJQj/UvjJyfHo1qh+l1Z2Y
VRp9Y0KKGL9422i1UNR/eA51fjALUAcgDd7UA8KVlWyz7gNuhPPalHgFul+5n429hR1CNi2VobUR
V7PXUvEM8W7wgyQGtOKl7xGn6UHK2AkHF+9BfkZtd7CsTyl7bVIRgS3xWjOx53MUXSrO20JOQzrz
RmT2biNe4obG4uqvBxiQHMXYJSV0PCQDZGE2sGUuz0R/JtN1Cd6txivyfdg+u4TxsbxFHSJsul97
hJLqU8SeKGpkga47dkQOE+3YGPuqirGVHk1aEXDnwCI+DLzj5KlEL2SpTRGT/dwKqWOIl2qBn7qD
BlgNqddroHn9es6Qr8r/E+9RjF8mliZT5/wxuWo1b/EETUqrS05FoLcced9i4ymjxs0SKhE/8+ga
yZsYni1iN3X91yyHgE8AnSA40C/AP6WbLDwaFVrMn4hwpT0HgR8n94icXD68G/gzAbiL/jRhFcGI
iVOywdI9LqafQniT67NaP83pls5eZe7Gc5KfOMBQETLG3sL+VP4rYKnKdEeeEZVzzB15ueX0RKq9
K5LgkbEk99hbWevLr3Bniu4v+rYr7+rk5hKHfXdSsApahGdQy3L4yiFSwuIh1NjMSNH6BZsKqXLA
4tgX098MVTPdaFSQp53av4z9p1xAwXxRGhZkvoJyHdavo0YvkrzYbBSuprY7Xb1O+otIEYRofZUp
wYR7mjNMTK42I1+TebHVd4tTndX8o256U5mvWXVOVbCZnTL95oG/hlO0WXek2J+nP4vsXQ4Qyp9A
3kY7F1PAgQPIKN3LZKXT8BvyImeM0AGMtoy/ggX4Pd6VDOS98BPSP0q7K6JvSNjYuKfr8WZLYUGg
nicGaz7gJPnXDN/wVdSPrzpnmJ8mCkZQjSLDqybO32RMyYsO2aUwX8TxFvDZ5oD8Kji+C8uKu4PD
Q0/b6JGBCWLX0k4d1lyCptzYMHC2/NlxNI2IPgxFZwvUgUTZNYb0l1rqhN5N0ZZzd6YrbdxC3PfJ
3QgPRP/i6lswfjRMbIBBrH6V5bqNt1Fs17GtJr6sPuaFwbGDH3hRYyK/Xv9RJSjq1wmOuIMsEded
rXdJQIzhrQ459exm5VdJyVhBsyKAw49wQOyzRxudhp4lhJ7C4IGGoRr1xizvOXRORfzLy2OftOPU
XocucKziPOsK0f1/sFDbdqyguFq64yy/YbsckPqX9G6umHr7qa55qU+lXmVbbg5Ika8DlT38t+mf
FdVDKq2wMUdZzJrNzACuMMCkTFE5f5tOFB/dXzwdi8bLoWuGjzD9GBk56vgqGLioE533s8zPR8iC
0gHpo7nLIabws31kCUzy0dB5STlzsvmpvSeIx376FITSZwtgmBdZVLoth2ZaRprgT0ZFMuxOOesL
z7ff6HRSePN3vPhyxIi/fNKpIuDbj9O3qr9GdFnOwaeQEBcxLoJwNKdnwxw7b+PBFTSPxuqYtIj6
WMoDGums+i0/iPITjz8DlSUys2s2Hkb1I0920vwe0D/SqqdQchIQ6fVYY/cjsSDIMfNZAlLWlzWI
nf9rP+pishsIMAwsuX8o0CEVjyCHrix2F/2k6udZ2afGe55hLPgw3eAKyisabVBcusIhvcEQ6wiI
yXDlC++lSWBaeBa4pAa7/WK6C8+rXgzcw2KSvNkJBuECVIG3tHlRDUS4ryWjAiL4p+RHUTuogAlE
ogcowuiVXJgyPWXlUGTMojwCsbseppvGV6OTxouR6p65fp2/SnlsVz2uPZCkzKK7QhRMZnCZmHBS
jMU5vE/1o0o1Btgvkyaqcrui9y1n7n4PYkIAOA+LTR/uJ+VTGg1gY0f/FgGb6Vnp5ktCgLHM3qPi
O7FuWrlX38POtpq39YIM2iVV0rTIAVIO7wxkKPN5Mlg2E/c0CJtQv4vdbmxrOK2MDZqTcSAfxiHa
DwNyMWttX9oSQOJK16+ZxS7snV70Z8UT0mtQPkt4y1m9aeQCEqh/uXDz4iCQ0KK5QbXlb1n2JY5x
XP+Qgv8WwoVzYw6pLZBZa39q6h1xZAvmAiA+rIaL1d/b8dC0504/JNY7HUzGZxfdskXcNgY3xsBx
UbM0dk4/5p45DxQgHhbxKA2/tXAvEzeWj3ysENj9vCX1wR1+wup/DLCzCH9Imz0PgklsTYsds/7J
A1cfmXDCP2FyR/UX8TgLPI0SB0XizMUJJ5J+qtra6CA3PQKE+p7Kdh2hK7xmbBHg5x4hAumkFpSC
vc4KDE31NIS3gZqFLLyb7ZWoGEKkNrw0E1U/z9QwEDg5QPT+BNkgjTQ1kIQLLSfkdwYTXNdAKgTJ
pShfRvsouGdDyE5DeqIebCQ9ngV7pf5HqlMXv83ZoR7fI+Ul954kWA6hPb7J36m/xPSWDc+hAky1
XibGMkH+jOVqq2e3mbBdB5Ub8VdR5NLm3jnsstGuVlwRH9NKSPQ4Yrgt6dgT5dcu8Nd+KJovl/cZ
LbOFW+yZXstjMXlctQBMfZHplTF8tdnT2c8KfjDSQ6Se8Y3I8X3XacWrhk2smc4iXTkB6uqp7E9j
5Ez5Pq0cQXdD8r/igbyhWn62CJmp+RppD7P/R7FDZVyn8gGeyGJQ50e25CbhNXbnhvH52tf8Mzit
NPwM3NUiAQXXfhEda97zNs+dSL6rsOVLMq4bURX5c/couge8uiMXx7reddwcYrMOVeqnmb2GEaea
TSb5JBlgQ3LjPkw3RHxzcVLjnssntqjxQ5eh9t6oobLrBxYzlgYWZsweVtoky8ylttfIeecDPakS
quR9KB/SZ57eu36wuzfu3xpFPtXDUn9IJntrP22J2LuSBcruLFD2cfyAICr5eZFy8Mfhe82Hxtks
4lVrAbVTEq0ydHlG81FhKQfidzzYH/pRtLZFfenB5uPwEfS7QHIK45B13ZXaMidGMYpD48qNO/u5
I1uzaWWM4S1x7VpFkFq8lcufn40RglrfyTOLGWOPlza0NG+q3o1fB3N4DCWvIHrAgruWnOVkR/dc
MPzR/dA2g9PHcIMhDt9JWG5aT8FYfhf72zRhvx607Dul9CSb/krtmlbs0UhJjWcC0HRUj7l5gyE6
XNPoI5jfOxB2FqT3OPprVCBT2hZrr2qdxZqcurK2AqMfN8GoD3PdKon5pu6QM7iIGDuMgmTqSxAb
ArE43vnwEtI6+YximFhVpaTsBn3E4VgAmYUPmypbh7ZptLeZ7o4Bstey/qZiv+BimMHvKL7L8uyG
auLo/QcH5blSyRiCl9AQFcFiqIhQWcy6muwFzR1e9dyeyXJHe1JCiLZV5rC5V7TYQfxKqPnmd1O6
4/KNXK8NvxJExeQi+HF+SqV9oR9rxsNJex3Twyz4E1+QPNMOJuGAlBolns9FS29pgQzOTTwGTzVH
qR3pvbdRRHjqGGgNmqAeqnKqsKuam7CcqDSyOVQTLGEVLCJPp76FTiWh5vIVd+AzWGFp1U3Etb+O
ukYCYlcR2ac0/nLGLFQE2o1anS1k/G6Ny5SdVa1hneVOvdDPGcZ0+Ws26EFBfu8g5vKTXG0MJq8Z
GhY0od7ygKvJWRN3IWd/LdU5lNOgUG/QfFr9U3qNkx+4bkF0E80Ww3el+aiTPzWmP/Tc4nggDcrd
s6r3VsNdQS8yOzIB/+6gTle+ZFoVVOu8tp2M+PWWza1T1HeAeKION7+V4it8KAAjmidbPsWqgQAs
6A/UYdF7KB4C7QTxTEep00FDsdqjL6zIBdw/60vFe5BNoAfDk4gKt5Y9Un3x9MFymql7lfVvwmze
opFIMs9zaAvqXYWDVstuMwu9M0+gbPzaQlZx//nj0MvjPACqLt8NYIZC6K+1WdmliK0TUG814YaL
W1V+5M17IjQ7rXuSz27ij6DQ2LOgTY3bYHz0MSlONClleMzosfSYwtJK2wVcQErOffsvTBa3BaqT
GQygBKdw9pVEhcWOrrW4RzZzBQvhMOK03toCRRUVYKLKeJZqn2m+68tr05xCogdxzG6XFK8Z8X+L
AF4teUJwzeAfldyleRkBjFqKtTVW1tGVVrwZqUV9TnJkZysjRqlcFKDxdfJGpVulH3Z15NX4bmJ6
K+BIB9qQiIV5S/Bvnigs/rJohMMqxLFtj92QOln7yGuOY6yKpuZNoZeg2Y5xtRmxG0k80JmUOtwm
y8YOrpbo+FgYQ4T/xqCCmCEEE/oGC+KwnJYpcE0dagUFI+lYwzjjkG2yafLdsBZTSad/WXW6ndXf
WOdeLzaviPoodfaaGatEX0i+oLg4pCsLXD51jqEWSfkTnUJCnehR0MnBcuGLLyctohnobHkiRuYm
4F3F9FYWqr8k9ynGV2XjSOF/CBgAVxMdkzVblojmpysS27/QD3oBM9urigWAmcG3tt9SQOdB06Yb
7Iok2eXRuJstr12D+a/h/NebNwJWJCxvQcM6iHNLP5la3CzhQwi+cvNI16I9za9DcMukD7X+aCjO
43SwnIviHCWfsnyrqI4PeeEadr15woLEXGEcoaWA2uCRHtoFzbCWc7bcN3LTdiK9iNlD7T6X5F2y
Ti022mw+RWgdLM8Eq1urA5trvIiEoFPLrI8R+1YYEBbSkVyWxTznU72NUL3i9rRm8CsRiqv5SxPz
Ma+UbJQcKCH+sSpmRjoKC07VNCZsGukiNhDMtzHrN+O47mBUe1DRmXaXyKwOQQMB+J4Ay3PjzWUR
IjuK+B2YDYY88TM0w4GcWEdghTZlWsZkTyd+UWkK5SLrFzo+RXL91sA+I5fuRLU8voId0O/R6Nw5
p3JuqVU/AIAd4E9042dosMjaLmTFVo7lWGPc1v86iuYMngqqytioVRzBmAqr2q37xhdlNlVAxWlg
qIkD0Exfa05jotZQHA+p+UloOc7a0mmat7oLt3F1N4W91vnjtA+K6hJTrt3xrYiYU7XC4XWY3YBu
4bj5LNe/+vphtL07Wzp7QYEXrlsQq+uxiuIWWpIteV/JGl9ERylsN/zLleTcatKfAM0UUeIMoGL3
aJeC+aLolzozqKNhg6EzRFM6wNOJLHXvZNAIqKa6RYzOY9uLOtJ3GB8JxVFy/EsyYlOtM1MEn75T
tYOMcwCSGqi3wHg3h6OasNyOW7XNDvW7zGyzYCSXBF87Q7PD9NMY/g9r+Sk7Z8wQxsoOQji0ilNR
s2OktGYzuY1CRDF4ay+UA3A3AA/EI0/ZIPwcNU038QuXBUWR4Q9b89hK69nwpurXeOS+UhQwHPZ0
3FowNENu5+pPWf4uYkr6f6GD0GtwltvqG5rxLCTvEfS58GEy0jGfNabXw/jCf8YhYBGm6E5qeMwO
VUclkLIXO0fQ5JMYfon41RWUimgj0l0rRbtwIcGzwKrjIKIW+z5kvQTHWyT6ltOjFlFZj+gpwgSa
xHaM8seoZq+f/lEzkxKOaADUkGPw9Y0/PVLOgrodxD0XBx/SwiBwNTK5K3zZazsYxQHMZGZDY+V0
l/QfpaQ9ALEq3pF/abtvbhGjuXPCqt9T3KIgHU7jI5HXGtZNpyC+aU4W+iHGXUT2x+El6G5L9GPM
VwZkWXhLTIJESCAmVEw2vFY1bQ/ia5kmlI0xa9GVy12TIQpAkB/z8cWSU4J5jOaAKLJT8jS1fAlS
/F6bbCfzCiwDypq0hXpJ9g38HPb3obqpNeV9/MyZbYIDEJHbdAZxeFhtFcccPdJRJJcrR0frHZwg
KRRHwRHdhsGrKVAaKDsi67dgDnT/j5sEcYselQizgiUr5cICmqiiXSrtIk2n9vg5BcBntHTiWmHH
/Ko86zV5hNJoPY2I5Kdp8CfNiZOj/E3pw9I5fY58Wg/o14b/Vge+Kl7F+ZA3++lfTmWfOQt2DS6y
nmVx2aT2Wn0V0B+aah3LAgb9uiwgHfhqAUjNmUNTMvgSgaEB4W+KUQ06Lhj8VbWaMmKCAwdDVnkb
+Nv+lBW+9NpbljGxjl6DqKXmEzVxDhWShKEMzdiEhKcycXENc9imEvPUNlpyegahKVt3rrBPiAes
TSKD5oO/5aCBoVjuDPk1Bt3n8nNn/V1yxJSyI8eUPDpaAsNt3Z3mfi+Y6Em7/LUQ3vrwe80Y8K8a
oEtxm2Cf05nVUg2zvAixB8oZ4v0oPAI3cjpmdTdi2Mkpp9gzRqhHs6BWS6HoSibKMYMjlYJ4I9x5
CqBVuBuBHYZjECfeIqzPS7oauvSZtrPoQUN5EbH7jOzBbJlfM4eAbuh3nZWRVEdrkhBjo2zHOyXM
wIiEuq5h2W+BLjMejfCx1AdU3FndpiYl/qREV2E87i6EliLFK2SXCz5rQh7pLptcPbtm2dEIjxwg
QirOsNEJioemDzmBzzT2H2FmwmSiYU4Ot00YHcWaL321pfNFS7c0NhEbmTFgKn+WPZn7N+WnQNL9
IdeXUrYrsj0Ft1UGSUpvz4MttF+gIr75c4Y2+RBxX0PRmzBa8IDJvUBmWBUzuPJdkiKtuove75ri
0cEETH8ts3ZTsxm1bzOXqHJarBIn09Dhqp8BhX1qFnaLzo668pRh5Lcs2KLxf73orHws4qVt8Snk
rcwtrZymUehU1ool2qpq7NTNsoVXJ92gTAKEzFPmCJQmb3MyeGVzCzNcpHBX1SLDJdm8+JGLwXbS
mBwuoUxsf2QrmVB1yLp2dxHbWa0+BD5AmQ+Mu0BbnPEcufi1Gv4tVNy2dISTeHc0mg4nt9MeNZB/
Zz5NsWH8vqbhsYtPBnOgLFgM2MdIuVjdVTOwV8SDVTwnI3NmTtJ69cGdW9tF3PUB4VaSkHVJvWIW
emvxypSdcuXWKP8ibAlBelYRcPa4t4g8avmX2udocAUA90mKtgF4iMJJjF/Rypuw4oaGOxmwrGNc
OpviLUu9kvh2/Famfo/B0mWAvP6cVHtUOim4lvAQGXEqwfi1WCRmDpNN+2h6T6FamAQIZeYQNzSL
UeHI/UFe34bckJs+Si7Gla5TfIqWD6CB2FoV9U5rNiqF5aHhcVf9ez/fQu1cM4XTI+8thU8fC2Em
RSOhB6q6EnoBufX8JdDeFjSOnhcPTZ0sdShTy+EKeudBbw40EcSo4EHBcEx2C8pMkkE+6LKW/3H3
jZeMJunNrVTt4gh3Pgz3YnyNxp8U6l+uuOtpTLamhoMgvHUs5BKRVj1cs5ygAGsHNc5Hn1zEjMHX
I2m2G+LzEtzN5mGkICpcIMwjIpUXBDOakyE8Oc52WNzfobrqSPSmg3j8xbKTLbsgeNPH01CADgEE
aeutVpDqiXoX3i1Ld6zwI9GRPXhXVG6lRrm3OBET27RrDL8ClyLyc2Nv0LxbSvIhFDCwNQ4WvNvJ
zZReUiobaNLxOmHxZnDQrKW4q5HQkCmZBMAzEGYlpdnWSYPF9mtyECKlvzGAFviu044MKh841750
hBnYk2BuXcp2dBhV/UOlwieedoG+r4O3aTqotfCHf/4o2gIrWidnzyZSmrYolk7IUtCaqa+bAesL
DWAlGLzADy2T1xZ3UforxR89FtpkzLt+3BfNyCF08Ixc3A4yvgSzfEzuYkQYrKrSK3Naufu8/UyE
mPCT5WTxtbJMGgc1AzQdhUrSB9+Urd369FafLdrAJBWwyhXq2PIqmhy8RS6YphJxwRuW068esKYi
wpNDwagF8wYoRhZAvFXWnzmckqnHJSTEJkVYOJYL3PkVI8MFUnTsFLiyEIEvoP23GU5LN0OWUMqP
It4TrAg13VYppwksdiplag+j/v9pdddXnMXCQHcMzoN933lC0QDXk6Npp3Zbw5/oMjl1dt4Bn5ex
K1Xb94LeJPIB087sqXiQVGoJSHRM/DUWfZOpzbZanjo6L+Ny+LKAxVjKSAUuXdeMiOCNCTq+IpOC
40nLlHYPAOMYrc6d03Qi0W5Xdwa89KqNvMYLVd2R4YZaYMvkv+XBacSHNkWulZgc5Z8Tj7+MOjj0
X6nI0qb/0cBAWUd8KtKe/D5uTV6M/wjBIae1wSMKcqeadK5zyoifGLMX6sqnRqKVG+Ur8yGUaLJc
0UzUNGfxSCHug5B+TJI+3YT+SMWxAvAfm7zaxo7jGNM5tivBlYCPmTCcbXQsRW3zLsCkNUTD+2Bv
9N/sWyHwS0mAISsSxzLEZ4z/RTEaqQrDXQIgL+ERtHgxanUrFsXOpfqNZG0+dz+1Trv/VNJmUBJP
yu0RKDKNA0fovmaRog1VOYa8nYW50sPhLmOhKbWckyGhBx7ZuuYOmg59Hq8iYTsfeGjKhox4uOvQ
0MfuK/+Po/NYkhOJougXEZF42HZ532Xabgi1w5P4BL5+DrObCI3UUhVkPnPvud1zahWXbtIWCZef
i+nbR2Zl1+O5cF5nyILwjxk6AjUFmHa7hZchdGtTeE8+ARMWUo/Qj84O2w23+uZ/vHbS3Inps5cY
OplP1fm6JXfMl+MLRgPWOsVMM14RiouOl5ElTuS09g9efhAgzJzK33RZfKl6Zm05CeX1aDz1QGvd
fxHr0RAvZs4AKzEXJthacnxIlZLrFFO632+d4tijqBjynZl0S49XWUzbEN32KE8a0hGf4Z0ByrlQ
3yWd+4jGRu9xegMI5zLn326tOuMCf2891Rh8SWJwIT7XGfhreW9hvQfzxzvwI1KU6TbJasHYIR8/
lwjSC218Ivppn4h8aVFkFka+zyamK2hF0U/J7oWPYdcwNZxx6j7qAlMPN1p+TNn2agKWeVlNWGJm
KmdHirZ+rOroQhoX9SACYEidDvnpumL6axPP2tfPGV20Mdt5jeyWu8O2xCBiIWqULG6N9uZwPfo6
zW5Pd19FZJUqbRF2f/mYjU9111/iKF1NcOR84dPCbeAWLf0mX9JZbDSTKolONGBfRG3Vd6zHIipJ
+yXAWhg0nKKx1y/1yjzS/z/SiGm9B9nh1EGnpoha+ogfio6YHdpUDUtBbhZwWaDXwnUjMA23mrfU
TLjtGK4AL3Uwrk1T22l0vh0HyKupNp3hfyma1IBnObH0v4ndGHcH21Zr4Rn2kp055puFwMItTdoD
M31P7PI1osnUWey2ucHMol+3WHFQXj71/a8Lw2+qKJyjCloEc/3QueiEbA/IvjOEOlCc17Mzmzne
2gwVu0/qB33T5vtOOis7ebiM9bWGinD8sWPovOb3WKH7+Gd74Gg6qNdmcvJRNWtu9jI4w8eonRD2
DQbaRy9bORKKZL8pRPlKqgiydqVwMlrhtxxTUnb8WR+7LMry4biPVtqQcRrg2DKEhAHjp7369Yvr
nVxTIt/69Ov8qRzwHIawulvvWrbqaiP2DriyG+5hE61d99qgsSIQJYV3nb8o1z3Eob/NzQZZAKda
Pl4izf8Zqxh6HtLkoTmKmrjA5t75mDXJYEIIG1RPwrCRSxqzleoue1KfXHsft+5WJQGbdJQNFfg4
kh4w76LMb3HqxbQ91g+81oVMaF1nUQPXIyxqa85zzN8N8z1lOmWkX53LqD2xf/uCEmvQAduw7Awx
9cXNNh2jp6iNFrCa6B8uOs991wFfwN0hw38TYt4g7EY2NDX+ctBIUXkzCiw3mr1EMYKfvyi+mZUP
lY/W96f2vW8iypBwEdqiq6XFMpFVAftafyUZro1Y2FSDohoHmtOR4EQakFvzXW811L4mL4/JmEKq
4paRnGMElGv6YuzVa8lRWfWcwRfWmIL1W2TewcpX/rG0qVzqFx93UEL3Eh3MDmEMgQDSYv78kWAP
N8OACBL6YLbfcReyDjv57rzVnvVFCtXz71h91RZY1fA5TxEDK6zAnNdzNIYcQVV34EEIA9KZ1A3u
GtY97X5C5wtEo4q9lTLMuwYfY0JABad72bOtzfGrOdzLQQ7WM4i3E9vsaF7+8mA0fGc1WD8Ri5cA
U0BnCMjqCmGvtU0K8NiVe5ziZA+zcKmQdGmjzV7bk5e8Ifwj4KhM0NRbOPZCH8wZV4kf9mt9ltgi
ymHPbv42ZveEY7Ty69UkvY+e5DXGWe6Gym+hQIojGeidaSMdWNNoVH37OpBEWDP4nVxUQTyMBkbZ
Ibo1bNf5jTyXX/6g7+IWFjjPNRNZDPN7DwJR3QI5F+8WfWFjLBVqb7t6j/oCds69JoukwWpYYkSq
2h72pftUFl+TjauV8S75ZLjdtFVUNmsH74KbQ9j39gkORJ310JBX6xpPtMjr3WgntKzxSmOxXRqH
bLwGYXtoLJ3VijiZ2DOIC1vk9inI8m1csM/Xh0+zb/e5ZwLB6JYBNtYc/5h9K4XBKhBdKgMa8hH/
NLaKqdC4eSCi5/3KU4eG96yyEXkhRzJwxCjGjnFqbVVY7Ooe/bw5bnIkk+TGrFLqPQdJo+HFm5JU
sqCuPsfefcucEZHWt2QCqQOvdQPC+NqPXJqnxGb9zGGV+e0t6a2lyda7IwjRZ8YN0O0pZkBRCVgI
Sp5nVXwKZE8ycABZd4P4QRDOw7Npklu2ia2+5DJdKM88GF63HutDLZ8Ho5tzR34SQ98O1LO1uA1J
96xT8xSTS1HXbmrf2VVQvK2semkjRV/xhncP/Gq2cqlaZFWtdKvfjRQnfhtATnudpWYaVSHhq08G
1V2PbS0tw51yxoMlvA3RiZtq7npg1lHOkxJDhoDH28GOPA4PCZj1IhXvdFuoUsQ6QVgoVPyIw9cw
1y+2jwyYmV47krJ0zdACVNSH+XgLBFE5eKjwue58DdwZZ9fIgZbg+isC49XAZst+Iu6qXcK+zLDw
igbTukjlOvifGWqvKHp50fuNRfaaCuSzP8lLwmDLqlcer1ip/evyZ8tJAEezpfKMs4oBg+AMHMW5
ahgH1vnfkE7rkmap1YODH8UbLysuqi72FXAGgkU5TpHYgTkq6ncUp3QD7Y0PP0EjZSGa67vpZslj
b1GCeDG7a4oqDQqZ11ArFv65DYNT4KaXOa40G+jbNHiUmF3Z9iRpvRlIpk6CaZMZydpCtOqnYm3o
7j6MwajRBgsGAjo3CSZ4VxgngLOyeVgUEv5LEmMfDRwkRGQ5lDQ9NX/NH5Y5nhEvFD78BtkWK8TF
UMmLwqkZAuQpAhIb2BoGFqsBimKX7cbOYXlQlgNaQfz7tOvCFUSWyE3R7D30rBkmqxJmlo3bHcgH
pONNAJfGceGxFG8RDWpcp1z1jIq4n4oyPXgkU7l1eKKQRFEXnGPMLlZfrKKYfZUWbvXR3TZtuSqp
y4HtI9dtbm2gvdS4b1u2AgMG6IlRyZhzFgfdikW/6pmFkK5n5PoqgJ8iCsU7zFZ2ZfIrxIItXDPb
RhZzFYKyS/KOHAdSE38px8JK9uq0ZDgg/eQzSHXeEXx3JTpyDzOq9R1Un337ESRvOhOHIhRLHxRD
AVzKl1sqo00cTG++Q75VNEcK5ssQq7dtftWAwiK2+Uo88mKZCnR+8Al7i8TYieIwcJ4nW2NEQDSN
DfwHBcesFXFHhlwFOC4TGLGv1h2D16APP9oGzW+OrjGveRWQOsOGCIB/1AgrkBtsrQkhe0Yphl/H
SrKD7fg/pvWVSqrqULuTyHlS+rBR5oA5XV+NlP5DpD00n2CKtj21wV83/uTxsuVyTMK5PtIPrk+u
afTZ2C/J5K9C8aucX1Jyb4L+Yp7XN9Wf6ahFiExiyATzWHNfefQ5Wb0Cwbc0cZoI5gQ5/1TDvBqw
yYeczTHtZMoRgY1XY4cL1Q3IXocuroFAzL4P649VAdZEmlRPW5qhhxP5GMKw7jIlbvyMTj5Ypg3Q
Ck9N7y5ypx7TaKfHpxEnTBkNm0hjsFlZe91sd2UWHWz2qkP9YjXnbmDzIxgDBoGFI5s1KnYHB9IQ
HqszDrytLjSkG/4VViCcbcyVlOIoGra51R9DdsdeimchxjhreJiJCjJSgp2L1kMXSEa7gt+UNas6
q/9N47Bzmax4fbVxJjRpbsd1wac9kq0ACAEg+nHsq1fXy/aJN11DgxmaG+8sbOASCnMvmFdO8aFH
Ny3GaWk4IBmcdAOLeTMMb6E3Pij6mJCKVepDrDWRQlgSDkRsF+gXMhzo3t6HNSMwv4dYMLuA/AxZ
g1kcGASFqFJZziJINlId8H1zG51zR8+c9bw+QfHXQE5/kol5DVnydYSXNEw6s6naFKV4TpE4dL6x
GNLvOHxhS75xNewSkB2bqkb9O+8eYM30DjQ581Dzf2sN1lFwYqw5Dy0rF4szQiHyVQOUlUhHUp6e
mzJ+8NKfxyl68+yUe8JwisWgv+pM5Y3qlWHT1pXAVxFEleyocsRaWvUjCf3x6N+A9/6O5QYG9zpC
5Be1H3SCVK/hE4U+xiJkphcVUWqbDoqYApQRnlpcRhnE+8Q9SP27Cnc1dyPP3MEevYeeh9saQHQ+
8AnMcYZ0CcE0HXp/+GlTBvbY21LyWSJyKfWQUxKE70jd4tmfbRlvJJvhUeJsHVgs6U9zJE7jchuh
54uS6qcYyO90aLqyJluP+A4EQ+o+oh7h+PGAyenOn2J8pI3hKYCLUEM6IHH2LvSZ4klLDTTOtu7I
cvGUpgsD1Hzb0Z2iJbDRByfix0bwFQqB1bLC2gF/1TKfB1Fv5ilsYTjdxqREw40Fti6EffEY2jeB
tzaGBxSMe72i3hVc9iXsFjabx4g3tarsV9JBXhBxXoMWb46Tz4d2DE2PcHDZPbsJLDwWf625dClU
NYJ7WJE96YK5lcHIoGC4GUTmRmj6aeA8jkcwkcr9I+mZQ5k/zMYCYbF2BpbxETITGBD2kVZvoRPv
R2095PJW+cyXonGXsH71MfHmSbEPLTZzbc2uOV+0xIMRMoxCq9rlOul8eExHRW8dud9GoV5rjptc
Myi4iPjNTPc1qxA4Ul/LNJxZLyzAqoMZ3go4J0XYP2eTtfKa6D0E6ujJ7EC0/K1nYyDGbKfVPG1z
BkSFXsZMX/hj7o37r5qGU1S7DITKBZD9lVS8qq1YSHh8xjCuFNt/YzYIud6bFdG4DuW+ABRRZchT
TP+3zewYzWoHbMe9EUMY42nTg/y15rghjgBBeTwdrRSsH5+hDAXhX8WqVP6pwysmpv4RUXhPI76p
FPxPCSRPrnlldu4Q4ltop02alxTsTL91R6yF+dpaVHB6iP8g44FwGvRyRi3ekvqK0cxPnV2pJHp1
SsJMzy4kOTxb6qvMXlU/HSqL87Gyj74puHu+5kAXGyhfaS31AcsfaGfR+odpGHduWQGT8/WVahkr
RVj2w94nLwCdomihEuXnFsqCn/nYHiibq+puFAhaingjiNlrUqQRHvPTtjuYrsMVEpJm0lGo0TTY
KFadJHnUo7N1BIJfBwARKd5R/ioCpChzkghxCJ3r3yW4pEqNeAjmRV+NBZGJFAqu0LTXqXFSk/Ma
1u22Mc1zH3sbk52jXUQLXZT7yh3WVt0e8lYiA0Jixsjyrwryg6p4DudLUDV4h7O1RbCVObIQcZ21
KutXlf4L86+pBW5SyTWQb44htkxFvzancJ8LtYvT6Tkoy5WP7pktEJPvdGFN2L5wNpvT0WQGFnTu
iosZfVMO24ioS/2z9dc+CgIPOmkl3LPRsCdJxbZDrpJnpzjgMgl7Mnx/eCgw9JCgB8V4mGihoDNm
mcsdbJ/DBEwlNPc+tHfKh6XIEkZCDKl0F20OY8MxNThj1c1j56/IZ4nieGOQt4RZwnLnrmF2uTp7
ErCAgLMSYQEYkWgrpMJd5p9A0rS9vAaIB7lr72PTLVWBncAO2Y1Q+tYAgybtK6crNZBhWmF1zCJv
kyTOd6jQbIhmq1sTB+LKS+5zD5KI5p1+izVCxrKtQ0nyWaKMGxB7T0Lty7hGYvwbtijyXbyasxSh
Rfuil/0lF9hTdHExXW9j1yVOrmE/2GD304g0CLbfmqufaj/YBaa7svvmpukOxjnIHUxU3THEkHZ2
tLOYvE2ng7X7KPR+lZUcpigVMyaGvY6lVm7DBiUsJbdd1V+5+qyRSBf+P5vRdienhz+x3nblhgA5
kpyz7DPlRo7iEVPOEB0ixYA2ab8cJ7qXrN+XmdNh8QlYwFu6mm1IKQZoYb+6/cUri1Pop4shv7uz
pR5TohcfRZXtcxzCPRsgIAhM2HjXlOJ8dO4z6aSA85cmW1m9Z1NycNurBUEmTscTZo9NhafBd4ZL
lkxYOnECIBo3LYXpu1kkA+XfDBZQ3keJZMDs1GMc84OrjLtB1JYIy1crYkY2OKsWPdDTKOAJAnV1
FGpICsvAzmfH/3SLogmYRn7T3QotY/mrVQHLPsWcKPnWG0n5p3jous4Gm5MM76jsSEQKmQs1scew
w6oDoqiCTRITpkSipQu8QpbpRqBFmapzNRZXUyfnCvVJkeTPvgGHwD2lYQy+qsmJwEs1ihHrWMY/
YeHSzSLqi9jSVHa2ZoK3H3BI9hKQS6W/RTlTzLGZ1cZAMCDeWmlOEAZS/uGns5imQ6tbiaDbi9Fh
+lNu0jHEEA8IvDVOVYNfyJfLQIUGOhqqtMk/RUV/s5AAJxxtmmjPoedcyzQ+u2JcG6m9VUXH/dnh
sHCJsLnY8mUKnrWRcmZwL62nY/3HRZCX10SahzFqdh7urQmNcWNoz5rnYpVkMEzcpdl3lxTidB3B
5fcnfzeGyBpNwNbzzJn8hVTDgkk3pdXdKYSsHM+0QCB5EKO5qPNDOohF3b/7WbsJba5I6HHKrRct
yYgxxxA/jyUTIu4oO8xG9KoUkH2NDfX5jPjWObrCTdrlO1uzzxqXtQpDnnpno4GRinOAkuQE2QOd
4axX55JPTPS8gsEkWgky4nl47UWTz1pytHNmwnixxczOAa6Hu0r8jARHGOzVskTsfCgoKcBi+DMk
eJu7zhi3lcYfmRuYLNCf2fAvAhdg7xiB/lJgcWV0ncb6DxHetontl6iKG6YL9GKYctGnKhSOUHs7
Q756c7R3glizQ0aVzH0w7qXWVxcqP7QWmMtsn7OLj/VfRp/WzG4Xjb1GplufhtYe+yB4aLL55Si5
jLV9HhP5Z7moggq0mYJe0ZkgSKXsTaXjrXrPNxj0GAwrO/rGnBsClCpoW3fi3vZikxe6+5KzALvJ
sT8agUPwfAlg18O5GFXRC4PkZShDvFnAgp+40566EuNQ/Nnr7/V4r8pp0wcpezrCUpXczfFN9JRP
phmtXXf8bcOaU49StaorYj2housF1TH3SQ8JHRI5GpiGHnAizSBN8p1eZo/afTNMnpia4sG0XIDK
8JECqEwuEpGhIaVW0blqHtvwuPZuqQYoz0j2PWfVCNvBVeHBysxzTugOmCYLNTt/8xgQXx9WH2Np
vFo+kdi0+1ru7rLWAkECuzLQ7U3uaVsGmAtq7K0NlSrxxEajEGa8t1aGeiSFMa/3cDBg6OLE1bJm
HycjCwyHYVOxbEP2mVl7b1jwrSPe/EKp9chRGiI9GBvr3ADEb135r2vVXndotXN7OWXlKYebZ7L8
LbS/QD5S4vAYz+LTxqRjFET9Tgh8iD6i+WJgiJvfQu2ptWAbcXMWCY7OMnl0ZPnYUhLYWuzTSG29
6ktR53fNtOj7u0NtQ7eCsxzhW5veSvxbeFIB0bx6cniXE1ogRey5fafr/ZB4+mLd2JhYk7WsZNrT
wD3G3RPCleS+1magAh1WHx/DFilZMgs/lgpQZ2CRCea0xyYsb2mi7k6h37QC6vBkAiUB9yicx5Cp
f3bYbctx62GPrGptWXbUgDYJHFrwUTbOYmI36zFwEAqzJ2OqZNSRJYx8063OtCH7iTWPaKTZJyDi
H8LIb/2I/7zTvRdV9p8N3LKnqJkB6foBFietUgjXaCrMG8LZm5sgidcGHH02JYqOXq00HfBVHu4t
8VnhkM74AHP8sFIfYL5NeHCq8rlx0r1OwpHhBt8Q4I8s4uH+hjcfc0hn8W0W6lqZ7nNlErlCrpGB
qBqFyJWLYWCSxURLQ/ka55fcljeduV4yNhqT8mBj1fJgFyR+lrSHEmk0MhNb8z9rE221EA+t1U+e
iYNNhS0hR/HGRBMzmdbZKrxNGCWbxkdKhFzHVlRaifEA4g/JCDYZE5vzIJhsFg6HQxex+xAxNQTM
G6Op70llrXXhvciKxqZNh3XdhdSIFqoy8lZy+9NHEYC36zemPCGC5Op0kYOJdsT9DHM9T3SbWgEJ
S6gR+B4AqA7n7KEuFnP6NrQRaiPaP9m+6E34bPn9XdGEMtAEvWgAhhskMnbIaXz2mwZIU8vgjl74
kiMEEWnEFLM5+nzVpZZPT4NPKJ4XSrrDbKO37cqhpm0S7crUgpjAHrYwVsBRvcmGnhljeE+DHxs9
kCXKvtTmUGyTiJ5FvdFr/tKh4hNCYVaVDMcqiPko5Jk8MqN3rdeKdUWG7zIbmh+jZ/dpkKNSTYsh
Q0keDkeDXacGv5gPh2Y5343RsHYKfyUsG4+hu4p8j3BqYBVQZnXaFUTSywkCgNYZSwfvjwvl1UKq
4jDu6mL3rvqsX+beHA2GVqX036UJLpCyw2ka9k/1P25YZ5FH3q7TK/oLnOLx4Cf412ckNW3xDNJu
QnHvMzS7pXPGiUcAboCfTALG+Gs6GFnFe9GWlGzmsbbGQ1M6h7KZzmWeXfM+3QQ53DGjtnax+Yhg
AZktQliHwQUSdItt7GKsDQQKruFsmYw8N5G5kPOc0S9PLLx/sxIMrgt2S8akw+VTd0LJicY+T85V
BEK9IAAg0zz2VAhfJWfnamqsu8s5GwUSWWWJZxRLMoa7PIFQJVFDJ2590Or22svmTNjduqSUABpl
vpcZcoky6djQa+lC1h5+XAe+hrGSfUWfahZ3RzFtVeWFqdgZvwtGAf21NjqBJotj3e3onWTi0Evm
/1rTKcm48NjXimpva/2bHIsvP1HLqXAOrRnfGHEzUwLPQsokcN9wjfv9u/dZ27cVgYwNryFmbf7D
hYhgu/LdKKd92KW/RZgTaKYdUrTpdunwKMRXq0f6zy+yvGAi1TbBWncZFeXhwaYkSjxkiZXGAiJi
+N7gS+SAJGbEgOo2kRfcpCycBJa0MKKk9SjFJK5svQq+urw4ou/f1uQYhCZyWCP6Fal6Lg3Av1Kb
NnqKgtkfrUfkGf96G3xmgpxrpEyLeheVIpU0qPGxZh5DlpQ7Of7T0DHpLGDFFHaXLD0x7ZSpiKHG
VGY3LBp8+MT4eQKsalVbnI2gPDlD/pe6PXnf4GNlWK5SoyXcz67WhSJiTEv2OdHEXDdyT52KqwHp
h+7tCnoap/7I0AY2U3ipBXxrFxIW8y09I7k+8xeWmzyqVGwI+6XAh/ZskdhdNfWD1eHKgOFNwBKu
pEg85+wSJ6tbajryIN05G4L6Uo5YSoxqx4eHiExbqdkZlXbNmvHSQU3GOYiRy1Cw1kV/MoR5lzEH
fl6cotRf54X4SzV0PRVqIM8haN1oQlzh5dqHZojkBq+ozm6NGkV56IhcNKpMswxEbNnVRlhGPmCE
CIRFG9M8BIh476fpMbiQA5tQw4gvvPVEdT0glNKT+OC6rKNSNn9CrxAUD/e4bs+Jf9eNbBeK/hDH
1jeZYSvpJIdScCFX4mS0rL5Nwqxc9HHAKcMyWAxe+RH50aMKR1Rp9jH12dOPLNSJvkVzAqAAcbhV
vOfu9Jg/KqmAvwm55jXAHou1h7VVyugyDAeMtuFfHQBaKDV56bT+EmGy1HyuiMQ82VCck37aJJFP
B2Ngeon+eglu27BME4PfQM2GFieS50GzHw17LK1jWWLgLBw8yCNoKJ5kljHr9uiTegM9AoUW6DXj
MOpiY3YohkZC4Cxukqi1r92Yck0BSxnEjaDep6K3l+zNt05GUht18lNBXGehdwDTqWJQkPed/hb4
CPTZJxNT7eO1w60EaTh36rOwGWxIzG6BTX87UKdjuiZOsbWXUYkZZYzzYyMwQrc26ry2xwhZzALY
JtpPnvuSJ4TaYdGcPU6IVHYNDp9a6O+VPjw6Z1auyGAj/GnVq/7TdTR+drRx3eicwdtFt6gva1xd
8HpuWsfyvXGsexFU23aCv6WHe6drrhOfu7RRpeTAoCMrQqLx7dmgr+LxbpsedZdRsNjLXrqSkavj
U7KpS+Y3nIDFtaNXcwDDmUFx78LkIZxoP3bTSz5pLKLw35TpPQebIC3gF6yu2cIwUgZbJwDeEzmH
nRMAA9YRFe4IJ6TBhSWDPqu/2dj96brWXjhT3eXWS+yVqbKTTXC04QPNE53/6dGDaBzyUWf7EOBQ
aQ7qu/HeODPe9aC76x4DYgJCbP1uTc4ilnThSrt1QJFGSlPbqa8eDianMN6d0X+OGLnlBINXdCko
AHZGfQUzi32iXpnWSwo+hasHThXrIrSBxqidpwExRc8TU+buS8zyyMGa4ljVLxKtt8hN8G2+2Mq4
4tL5NTmJZXxnW32uEntnD3D94w874/1EDiJtbt4KcrCljnqO/iUumoNuDieCDHGXvlh6xoYzRl+W
Ot0xceeYF1TiYUyeAOllvmDYbiECleNXFbABwttqQmvRMAWyAX4eRh4q11kM8lWzG1x3Gb00uLjK
2PVGsAu1HwkfsG3ldnSAohtdQ7EKBWJq+HZbWG2991LJ9yHlIwrH17hHHc2UVAfEIjNSlDGXDhaD
LRmRM0Jw08gt3k046vwcOhG8kLQAhAEqet41TB9xgtwjcH5tnbOyAGCVggokVBAwumfhBhP/arph
hcc9VSPR091RpqDGW/+E4fEcKOfT5FoolfHuVcVTDcdBecnLqFsktn+rWr64IYBr1cLKRA7Mrkgv
+o02+5ya42izETOwkpk+Cog0k8xMs73UNUZU/kwXW5UEY3kZgSAO4TBDckoEyAitFlvN6UAtssqI
CQsdAkhQE5UqXOpLUqNGs734qsLmbIdISPXOJiG5I56THTw7GFQtGyNuDjHuWtf6nuZli+Nc8G1Q
n31Vg/OTeu1lkvOYGoVBFtk+HRFep4p5ilLfI+LmySXmPNasa+nVbNPHZQAZwmRNAmO6Yfdq4g1q
q/inKQukknzlfjeeSd1YD8jVmPbvRqTXbUxyAo+IaL03UPHvWk0uFr4wibwzt/05eVF7Khrui3x0
jlOP1rYt2NO3xQb1lFjWI6uThE10gYj7qTZlgX8DzHSax5yHBcgb2O2a9pWFI9JDP9i6Y7cVcXvw
BQezoZEgnU/DRRsycEcNlVr+rXmOOBYlGzNHYQaWBXrRNCQ/sPcbMgdLrBuimd5bYd7qrNmVHQ5a
gwK3bv4wbdyikjUrM3eCnny0PFndE8MgfeQs/QZLKJ6pzPi1Rgxro6t91ijiKQGd/Gl+ODz6HBQP
yBYGYCJFz3BTN5kfcEzepqIhNtA9IirBfxDFl3pGiukVGzChzlZf3syOUTtjAdAO7UENkENUbuy5
behTRkTUymHPoIz0DHTMBSABun3Kpy9Nlhej8G5lwmC+qvg7o/67Jnl5NMJia5UEXLvN1bKjvUae
ut2mrw1IBoWVKCdqDWmA/2EzDasp2RulAfyK6ZM9CzJw5jhYzXDek+03RzXoMN/Mls89qaADjKLc
TRkidM2VyPLNUyzyux9W/3xU8soVmCJMPHVguBwAXsRpOSb5wVlMk6FnP2CIl1P65zV8pZq3B1B2
G1Txj+nBM0EQ2yTjcu6Tb5hI5rpzLeRmgP3YITHa5j7xWVTEmb1LuLyflP/PAtJsQyqoMWm5dvnj
WPp7l057JpFXeyg3YRs9Sm9a+8ZAqqrGvCvsPexp4T7NBBWRhlMdRBVhIosgaR921dxNO79UEggl
1SqqFIKLUY4lE3HsmAIG9B4+12dqWJ9JHy6rzL4nNcrnkUphBAuVpAplHcrUQSc7zyP7UMci6hnV
w4j9l8yATu2V/sMS5gsRD7+KUcfQeJBToUW40Q6Ix9EZezhmXrevbbEbePnDLD+GZX1iNbXyBD5X
VzurwFt4Ou5z0W6DGO5dwvlNYY0llTbasd4zC9hJO2JzHdUyiGnmehsjN5o73Ykh4iXYpk0IiEFJ
JrsWbFMZHQyRXkZDf0sL4uEafU38AUSqGYcIxtV0mQI7yAzKvj77HUZV8IGxniyVe9HhIQ7Mf2xj
DmIQ9bXz5YYrfx0Nzq4298q2dUAjmXVydIhtRfRMfPS46MmqaotubQwZmVpMNVGm6iMaNBsFrhpq
MiXGZD2aNgE0zWrIqqOZsvbmn0lKa/TcZbAsA1OsMH+mRHjBuDQGOodQgdCeuhnbRQhazox5UmBg
KsHgk3plRHA+Su1hovAZ9eRYN2CLixCxhUYtWJKPbNMBLo0Rel+qTfu+1m92Mu0KneSdUUdt06Q1
MZn2d99557buHoMOgrUpxIfRmO9eTh9YzZBwhbLUkXi+/CblSC1RfA+x3DbFtK4lC1sjzrcBZsIh
D621qp1pmUfRS+sZON445g04DcHwkozZi9mQJ8KunkPI02baDKdUI7udHZmfKqEnA/l7ianK17ry
1xMHkaNZVAEQnZhLyJXEX/DU6OmXDJ3v/6f8xvQem+TGhpP2F/rOoxR+s5Ia1lJiMHdeNhyI6Tul
8fTPEwEil8l78XK86m0d7clX3QyQSbn5MEENUM5k5L513vhZTuGVGd8mIzWyUt02oldDWNndIR0F
YEyDZVcUAyx6mEcC07I0y5vl5C9a3uuoEftPprn5dk6b72slUF2pXVhzmCpv7q0TpB3twEwLcjGb
F0a5eZpjUhQlmrmZXldMi9IIVq2lHjJPMI8nsCL6lr2TVWAojHLzRk0858yV99yx2dsiZ2rMQ6y8
t37E4hikqZqj1TjbWv1eNy1fYARLrAyLk5N6ZytT9oKCgqiOQbGsGPHJgNYUgg2t29NFJLMJtjL1
W+QX9VF5QMb5yd/KZLdbec6r07Of1BX1a0un/6T58jWHQeEriALNwIcgNK1e66Sz+mn2H2lnthw3
kqTrVxnr6wMbIIAAEGNz5oKZyUzuiyhS0g2M2rDvO57+fKgz1k2CsEwrdd+pq0qeEYjFw/1fMETu
m59aCh27hwGDQA9CNm5bfgcl8hTqo7XVygEVR/Godf23LCrAgBm8ty0/OPh9TDEpu6oCYBchKPcJ
j8L0rvXKH5ZFChMLmN8q729qQ35loX4ny61p/JRII/HTeFLwWQd3hIEgERksQqp/KCE8hVbr3Eqg
8PCnEo3rP0EOzYk8UGUhok4icVBwbvVO7+9SIyB3H7yA3iFl9DBFLiXL9hnV3jCMf3dIzWn4eaVt
ixcDvkEIZeoFDSYHxWcXP+4bP3/G+XEnXXVZd98rqhcehVvotKFH/hd9Q8SeblNEk/IbEjMPPt7c
KuP9OnH0arze27amiZOxTHz/PCugMCf5jd6Orw4OaLFTIDDf0qe7U4Z+O9T9ud7md1oEewX8kc8H
4+/5pOrmXi/lGUr5RT1u6s54GMfuynZ6VKZfUc7a6jN0gyb2JJxXy0+vsQ/eF5DiO7wFeoC3W4nb
xGUdGOm+BEuH62jzvarLXyTFMPxMPFk6+GS7NkSrsg7q7HIobdqjCDK5qi2vBtic950BwMSqkSej
pgQAAnHxqrDHS6dJosfSLgsIxDmYrAT/Uv8+npDHRc6/KajWYkpgYx7bzuIdAwdMA2vF5sEZ6OpR
zzw4wLn4nU70vGK0PSqUURC5gnM0PppAzkBq0VplSq8HXjPubTFD7r9x+ujpPkVwpvpi99u2vG2m
W6OZ4Sc8IuQhwvw8BqW0QVavi/ZOou1QMt1E3Sck/QM66YJuSvl5ci5k/cV0L8oc24U037lVtvXy
19xHf1Q7FwhoDzhBOf4BscmtEac7r0YfQG0BDvdQgXH4aZ17lyYXKIX6G6xMeiV0fc6K/hlSKgXI
sDlHH61ob5C0MnMk3g8T7bjZOmPW/mcNAXg9CDgCtE6D7JM50kAFpTq7JNym3Z5HO5zfGFRI5r/4
qGF7Nnjsx6HeuS06aGj3TAgtoOeTJ3BmgXGGtySMCe99U96MxWsItyrwFM/N3xrikxgKUA765cMl
6rp0E4Gvs83wjtImW5ZXP6epQ59PsXxNP9pEFW1yjWuiYe9qzW0C7M+GcRgSM4QmgCQKaDaKvshu
vnb0tnAnbK7NCrXi/KJUzAfq098C87LRXujUYwmmeVfmA8TRLd1r6u94r9K63whnn6J4agWoAkMK
9C9yJM3RwAlfRts+DBVAtDPxjc9jlBggu7scwCVPOLDwVwOVcYtLlBYfL608vJub/2X5XOAcENCZ
psuYY9mbkx9iloHQO722iyTbhRboJPIVHt6wW7h0urnwvMlA+erpM5rOBnsByzK3+hoElyzjttlT
OcH5THaXQ3cO5uesooMWnGnkSlnxa57b+qrIrqUxi2nlxdcsujCb+xqVkBb6RkiFa1MOtEeKjZPd
dMl9YAwbMFjGr4qCLtIHwrzD5EJvvw8TmI/bun+IzXNL7KWv41C255FxZvx0eMTbFIUN55BX5x04
nmju8gBRjm+d7BGem0JQkCdtgO5rhuFFzV/9EoNnaMLLuU8PeRX4bCafy+ZxLH8VMWSS4VeB64HL
w0JR78FarOITxsVFE93yMqugJXgK4AFS+khfZtmZRf2F9w6wk/QqGvtHAx3GPNQubR4FMGS4BiEn
XLn8oulTmVxlCigpTwbEg0rGgT6BA1/YfoFMP1mPlYvGwXMNDVLbFepCay+q5keb3E3142ReQf8A
Hsqu8MneHhF7wk4hpeamlVtj5Az20B6d0ExMngQGFEh90ECkegTxx0Hc4hVyQx08kxHPdfDp0Fu7
0N8OOYDvw9TsB59MpgOdfdYX+hkkFV6p4N33MzCLrkdiczew+rKQujLwRbEVNbX8RzQgTNTLu1cv
+mQ7V6kh4Ctah2yWzLAyWDDtzqVzWd920VctSfbTLMpvtGcYdYCVEfVftNbZlpfXd6rdFOhAleqm
mpcf9RR7a+S/Tf0hzB/14SscyRTGKkgExNj2HOqYfMTBa1weSvMzdUHJQTJYrCUkAuJ7/rS1Hfgv
OUBHHnBQO+IbPUQhtrpOPfzXtzptpYKXst2556oGjbIzQJhqr7LzPqVi30r+Aih+o4XANVkHrDsa
T2fheDvSlOIZtqsDQHQdcunFJ/i221KHgWHRRArxmnLwcNzL4StKJOcIBmxc2G++JIGxeUveV/Ih
D3e+2keIMEziwRwuOqoe0+zUVn/2QMk2U8X9ebC1uenxlYs3iF8D97wc0BcsnmvrOQfgpT2l8awm
Acdhk7rFWenbPIO/o4YWducRwp92c2Vzx8yKZtjKgncwDyh84F8jtJ1AH0wgEsHbcQyRWUGf3z00
+W0oXkLqCQJtmTi5pS0GwuRSm9Ay1e9aLuShxenK2nbND+RCreZqCG5oYMc5KKVd2wOAD2nObBpW
aPoQgLvmehTqZzVcB+PP2nxFMrUEm5tTaYmH6yR/7HsBsvYQzUzY4bIcEdsLboe2evCL66KfNji6
7eMIMX20GL2bJnzxg58KTsMQffXZVhxbHWITenHdij1iA13wGTyPdRfJe1xuFCNHBEjl5wb8Qp/5
qcwX0/itk8lMW2V+4QlroZotrvThDmVJMAfpcD4mcGTuexCBPccRWwxryzF+ET7lQpzfhnsnI6dl
RuKLkmcVriJJjYLNSzVfGFR+qY2exazv3Dsnx7uQWA0FhwKIznhb9p8NyvHyuwZBK2jxLf2EAv6Z
Wc3iBQmCDYV68Ov7bDyXZOwewnXoB5tfauybaJBXAqQnIHJ5Ccslra4rEIAaAoCIkbbNIYGanE6K
Y/0yMK4a+aPSvjnaRYcdRoS/nbTovOyMbzXMGB10Y31hhD8NZGTa9EGrnyfNhP2EcI3k8oDtQu81
Y1dYGGcGzUWNP6ymqZd4xGwDscxoOjg2stEUaUmdA39rWM9Rjg7BZeXWu958TjQBuOwis7809X2B
V4n+JQNi4/E8rzBfA5PWYaUzznoQ1wMgSNjymcDB5VGG8dZE3dL2LjU2L1pBPNS2JhdM0t56AkwU
xS6OlvRcqGpfZ0820NUufJyhFSxP4ZsQEw6zllSLjiNlQOjpRQ+kGa4DQsfpZcmbXARfsVfLk0sH
Qc4oeozU58IAxaV/Ft1csqJ6GygsVx50JB5oo6NfcKCPxMH7TeoJYlomKP6bKnwa0i+Oem4r2kIH
k6acy0Eme+7d/pukkp4ivQ+1g9dOQVJ5YycFAKR2iynceeNWG8CInAyoWo7X7djRjSn2TUw39FxX
/kVtjucjlVtepTz1v+Ssw2o4INm+n+p032e3lgV52Lx1M3moNUTAzUNjAdxBbD46WM6XWW8/Qr0O
/FjlfDHicAd8cVODhoWNO2Gm6Ob0LNsfhnsrocAAT6fgBGoeii/3HwypCtEDZNBa95PmvzYCxhZE
TBWiwDHAAK4QKIR5PYOh7P7ZQcepD5yDyMvH3Ai+eTjmuKVg8cxEM7BN4AgMIOOuiwkSvWAvz+HH
i7O6VTd0ObG3GC61UvvUdBTKFWyOZOZrhHZ4ge7FPsB5zghBFiOSgiLvVxC7PP1S9EH1DHnb3JOc
3XIr6W3o2MAHXD1Jn+wqeyalYX012Hpxk1e5QJ3SA8+i4ifwIQjxIgaV6mITOurQzPCiLAg+gVmm
bwrWwwxhwCpnP6LTAO+8vtIlonTDrHug0TDelJ65l56zT1wPQzMv+hU4FABzFpDbJP5FK8unsQTq
pqgK37ey9i5EgC7w6CsM7Ysh3WphW7xETQlha0SdHXDrSK6l2vD7oP6qgKA+Uo7qulfOxWAWs/7h
BMFasgNMix1d4B9RyylADb6VF36m3TuOHx+8tC0vWwfQ2lhnAEmlfpOX9otrGAOSRSy5Pi0osfm2
wSmOfjmKA/Wty889i3v7BatkmoxOb53bg/SegTnQWDAbJFQHerIoIFK/cS6nFFV/cJLkc9NwqzQI
O2lhOvNs3ve51V7pml9uHAv7KaeHRm8L45YiL++p6SaB66DMimyjH69CEr0kFZBl3DtTUUgMSK02
ooJPTWPxUEAlbiL91TRhUbbcHwAHeKEWG70S9jYtadTkdD9Siy0rwrankI+6CDpug415CjIDcT5e
Zi4ynaP84Wrg1BHL5Jpt4IrXpbkfhDQPlV8dhnC2JooupXQQIlID1AqL8ZRpdzuY8UtI8QSur3sx
8dgZAeiPRkkPD2bYOKsectXWdMhzF+HJqp29DGKaVAUqjbpt42OBLwEEKRfSyohovBdEv0Hj4gqM
i2srHwVOnFqEEnPYIGGW4bI2AiiXLcWT/GtouY8d2L8ACsK27rp9Uzi/sin+4Zf0R/htdHQG1E9q
7XUIoPdZNAmyRn9tmpkerv0Ukf8rMLXPuUQORZHam9pNgu9XC1agFhWCd/lNZIUXTcAX19Lb1A2Q
1ghwo+SMm8yLhsQ+sdxnwDtAH1V2Q39L0GGH0dOkFzAOzzuHZ7nrHyLkgcMIPjXObJZdQ+qsL02n
3pu6/pz2YCWB/wA+C7dRhbBjA4FisuGW2Nktj2MU4ezoIa1wMI+bp7DmvVQrNFZQHNRqHjDiW+Jp
DdIoBmz0xnNMHIPtyB0VVll0iqrfXkuN/HGS1O5p80Q+R5nf6FB/0X80ZYDMOPazPOutRoY9d0Xl
/hxToxovYqnH1hdb9l5z7Rqho3/yi1QgTeOWLeLJRjTC388y6Aw2ins9QDTYKUF+nU/mZLOoA8iV
lmXjpBhZyJlwGg1w3rW+RX8tzmKoM340oo0mNGiZs4stbjSakCh1UsZ3Ealt7cyst7zRunDX9zHk
mkiQXuzGukl7koyx/lEnMyApql2lDkGCHDDrha7RHiUP0aMa5GI9osKkgPo+iRkbENkQEGWdivSQ
dNGI9pbwYCgaMnKmG85ts8HKzMOIsQ+HUj7lxOYliQZWRIpMH37SXgsIdZj6DFHPfkm4yZhKTwyG
fNRDGcAW62JeM4rGeX7jGp2pEKPNGwFWwLUQMgQdTHbsUGcL7Mxjj+omqhX7xAgs66ZzeWKQXUwp
XdmNpVRZ/nQMsOGAifMyvEo9FUwHsHhT9m20hMULvfDgRT2g+Iv7phaOEsm+cLR74z6NEnp1YJ69
lmQJmHkDSovufX8VeDYwDkqATlDe8dLvUFEVuT6ybGNPr65cO4kU2PEmTkzUkKPQ1SEi6JosbsuW
vOqLa1Pw3Pt1M6b36K7ynqplMpm3WWpMIdp1k0G9rK5BLr24iXA1NIX7MBbiLO9o5171cdplybYe
m3x8pnaZYjHV9ziYobjMTgylKbTr1AVD+4vSNM8d0DBmsaltH6ePPlDWZcZfirZ3w7ke/qjz0XQ6
FB9jm/exA14JFaAENexpY8LQD74A2G6z66TVTa4yNHnhPqSay5vQVfTOX4OMhsgDbHCj+ZZ1hnoc
PKhvxbldA5fTWcFA33QfmFox+pbg+RjofDZLp3H7mFWe0/y0nCbPvrZV7rt3hpaP9bmf9y39XlOw
dmXvWBIkZVWIh0JHiROBDzPq1T4smx7/a63OkL4saUPg9zCmloBNU8r2srMhhvU8zASbCS8r6TuC
dyVql6pkrhBsn+Azy9Apwi+tnc96qGarPPk7qw09uMt80SokpLQk6q7zENwP9eRyxiMXTj5g51Ha
QcQNTjcr87779dAA7xn5gPmjkE7H2YlcW0GDKwaLgaVr7/GEJDdvNS5k4TkFFRG2hflSlQVYzaH2
rc+1TLOWeyJNqBfyPmi9OBqL86H3xtYBIOl2PKO3//iP//yf//4x/Jf/K7/Pk9HPs//I2vQe2FtT
/99/2P/4j+L//78XP/mTC9NaN2zbVQC7pSsck3/+4/UxzHz+ZeP/tF5oirYFf+6lewOlsjL/XKPp
Fiba9fFAciWQaRquELZUSpnO+0BJH06JHyAjmveFe06G3G/GokWBqLav/r1I7vtIgYQ8bQ7cK17z
17MpdwFEIG0nYt3bHA9lrI/Ktcm2dMe2l9PnhjIcAeZi36rOquv8Fm7JNvzl77GH3ONdfege9IO7
Ox507ZOZtrIN13SEodz5N735ZH4YuoNZAQqqW+02bNx92tGuHaOfpGj3x0PNU7VcHZZhCfrqpmCA
6n0ostw8prxPfWOUt65NJY/yH+geD05D3EaXZZXz8ukPx6OuDNCwIOAYuhSmMJcDjAHKgCiifT6G
1qazrqGiUeq1NtxrZ8cjWR/HZ1iGI5VuKmEJsZxKLa0yQ6esrZc/6UZCGg9PRDCMtRDCgOVr2raQ
arHBRpkajuETApLcueOegfW/Hs9JFcRG20Yn1uPKcjSkZQhXWlKX1nI5muGY6YOgLeqFyA+ZpqSk
EqKPrydxcWIVzp9+sTQIZbECuSlN15rH/WYV1k3miDAAWIgm8UFO+g9dzHU286C0FCV9Um4B2a/W
rRPnyNrikLTVbZoqyjGNxXwqU3pZ7qO/MgjrWTY53ZhxN4ruEZ/W2+OrY2X1G29DzavnzRDLjiRk
agjViXuBW2QhFHaUn6Y2ubFizKHch+Px1oZmm5Yubcdi1+mL3aZXVuB4cFqx6gJ7G7RW/2mKTJs0
uKVIAILp/A/iSct2hHTp5xmLI9kNCwWEFTNSWjdnGuhYjby3HMoLh4bX8VBrC9PRlW25hu1K1ub7
qRzMhEHMMNS0x3GrxurIw11s6trfx+PMP3mxKoHG2rotbdcku1jEMZveQRSeIRUaL1U1a9XqEd2d
KG0+q4LuspLWcGIaVw4RQSjTIa4l0aR4PzY39OphQsv3jEZslXNUDuoaJIOyT8zhyvIgDpUvIDCu
+eEG1Vzu79Cs2HFj05yndjbudcSeo5kll1vo1B2fypVPJnhHKlexy6XjLFaHYA9XndmiooEK0A77
oejB8NyI+owXnZjB1ZEBGxLS4jgxrMVXU02sSlfBAZlL8XL2OG02yfSUgsE9PqbVT+U4goODKjtl
ofefCiQeODqLT1XSTatsBDGtu+MR1hYglBUhDMM0bWN53Ju2sCSCksBvU+N6ChJQHYFfTOhOUz+E
6pZd53iMnBjW2vwZMLh1CHUWR+LiU6Up1Os6okVqoYyp09XSqAE0IQkIwmHHx7cayjVdKl/S1YW7
WOzSUGpQPvgoN7vtENUvY/ci6O4s/CWOB1r7VIbiLtMtR0mW+/tPJTLDieFLQ07v/M8tSBPS9svj
IQyxclq8jTH/hjcHvJnbgqKVTmqN/JNyxUPQdzaSuvaVM4uUYGGs4un7VJbeTuY09xFnLimRHf8V
qzP6ZqCLxW+7VLjSYP4RMcalntyH8feh8iiLxbvjkdZ29Nvhzr/kzXDjYGyDCnXBM17wvCaQJple
BNJVx6Osj8fhILSkCZpyscc68sjI08F0RqjDRYB1eKFuXVSZ01OH/V8X1PK0Jwn4Z6j5+74Z0CSr
tM981khejf4lKlrTxeBkMJcHTJhBtaidTOp6jxNJBQHZgieve/GjIXWkqCflo55sW+RKkqti6gp4
LyNYdBvG6/nxKVmf+H/9zsVaNieydYCpc85yHQt3W2rJeTr8Ph5kfcP8K8hiMQ9TFJjgwzgE/BsB
MiOiyn88wsrZZruOqbjCLSnsZX4C9RtJDZtjJjNzsEXTMOhfe8O1PuvuAGZu8HOo5mkVBPqJJbUy
f7br6o7rOkooc3k/eFPjVaR3JClt+BL2Zbzt3OwQ1KD5j4/wVKDFDmlpU0CnJFA32gCLaqhrEJBp
l/57YRbntVd3cW2HhGGSwQG8jnSlALj/QRDFHhTMnXCX2R1Z36S3GV+rF8VT6Jo/fR0YoQNX59+L
s3huG5pWWENg4vZFAzNxnvIc6p06kfWvfpg3g1lcO5SOyiaYlx5cmdoODllZbFV36vm0tsBhQLjg
lnXFUlscXYEMi4ovznNQv0lm/m3we7KfYMHuq/7p+Kyt7FYykH+FEu+PLlL9OIxBwdJnrnZRfR9F
4YnduhrBkIYFC8cw9eXbNqsmhRoFUyYVBWfmTLbm8x8M4k2IxXbJaWFlypg/fef8nOrg4LaItB+P
sfblFacOL3TXcB25ODthD3lFCZQPxnT+RQuzbyX9SqOyThSNVmbL0VE/QZ6O/PBDJUDKGGpUzPcY
3CA7GGgKw3pFMPv4YOYJWVxYRHEUVRuBacDybkyVHWeBRRTauHhOhhtEk5sz7jEc+YDPHg+28nzF
pgakHy90kwxq8XWgJ5iR7UOANgG976t0CG5LD0a6VygTw3H0XxDucA5efTIFOBV5cb51eahaxA9L
Ltmk+RwkgbjpJBVqxwM2geBcf+63UPdqxB5OjHnlM7pQBpR0pa1DF1hETlFsaLK/pNf75jmKpvOm
Lk58w5UFOS9Dcz6NTKWWT1nKunXgGnTjzRoGcBQjUzZ29WuGltH2+AdcOY6UYeiOKV02sLF8gWlQ
0WENYL3Q1QYq78Vk3acDcsoIuQ9XpVMb9NACutTHo66Mj6hUxQzaKHMh6f3JlKWAxfNERyZ4yBFo
+KxcTObRrzgeZeVDKUPwslS8Wliki6O2liQPekwUG6VLF1SRh6LU8RArm00JFJCobqM3CPX7/UAG
xNFqKUhEu1kfRJO5Dj4dlWOEp6i9aeLvr4t34eYRv0lGw8hw3S4kyeuwukd3Gs5pCC3k8AeDYtrM
ORWypVhchBNFUxANROEV2EAyw9ozs1/IYHdx7z4fj2WszSA7hnOXQ8v5UNmAtdMpPydFrncGMiDA
jzb2a3Jub6HqbKZn+CgY7rn1xt+eekSsLY83kR39/WRajV1rAMI4jmFx97p7ZvTG/vjo1tb52xCL
FdjZQnVGNocogePUCFN6FThl/8QHOzWSxUVvUsxGDoM7UqTTz9gjXjR2f/+OpO5p0cVRUlrm8kjq
ZKv1ms+1UsTZrWbcV2q6hpR34mxdnbA3UebV8maBt33WVGNBFH9wgFM/12O2S/zfx7/K6nS9CbI4
wLPa41GXEMRAxwphnuhaxO3fv+vfTdd8fb0ZSGy0dR7MXwKN2VlyoroOm/HTH4yDa0KXjuK1ZCwO
H6c3SSXnHn9Y/Xa91y5//Pf+/sVpg3JJmAK1wr/YbD+rBt+6Ge16PMbKNU6V8V9jWNwE8VhyMniM
AfVknEUa405HAXI0EL0zMcTj7kM8GyT18ahry8xWXECkLIZFne791zEaW6H1T1QPcokRY6yhQ79o
ToVZW2hvwixPGNdrqtQqmMB8fDVwYtK9E6vsxDicxfmiBX2q2XT9YXIiFWVdScSpuvL1+GSdGsXi
dMlDWCf6/DKu3NfSCbYk5CcWweolQH/TZQ1z3zjLlIrXQ2YX8+FC9dx70Hf6L9hKdJe0DdDdWdrg
bLxGG3uDOIuutseHt5YB0Z92BJ1joT70s0QHiS4J5+7E7CIZothcfXcxC5/8pzA6Ubldm0qHciOR
TMui4P1+3QVtPbTx4MNuJBOnLQgvPD0xnLUlQbOFq5TRuNTy34doy7GItEBxF1TFVT3p596I7H7X
nshE1q7tN2Hk8vI0JkCjKWH8wLuA3Ml04dmQjhdaHP7BIkcjxMA/zqbEsExHnEl5llXygdzKearN
DFdWBH27P2gfqTdhzMWI2sY2mzEiTNiEO1Am54andkOrn0gJ/jqVF++zd3EWe7bR2lHk83oL6l35
u7oGvLTBPmXTySu1z7cw209EXF10sM8kLzVBB2QR0M/gbkBhBL6sPVX9TENMd8e30LymPgzpTYTF
CRFNha2KlgiOTD8PbXqD9NFLW2KVUkE0lprztexzZ9ZHPrGf1lYhdSdeEGwnmi2Lxe77sRvlWYCy
24TfZ6XHl6I1DkC+kCLA4uT4KD8Gc3m7g0CgtWjT3VkskEJMsW2HKL1xiOnfGhN9tyqcBQ7ZC1EG
3nXm6h0P+XEzE1LSIkP2WacptzgvelBrkjwCKVTHf3AdzBLsadpmQEpPBPq4RlyKOHSiHbYAXeFF
IEv5Y+NBFDwDmHo3BOo3IlPyRAzjVJBFTpQn0ajyqCtJ9a1LOzmEkFJ2yHd9avHJQK4EX8UtFL4T
iesKOmIeGw92uqfgCJb9WrvXcj1oIQhxEzu8KiA6mGda6un3FqZYj7Iymu95YUQRMmDo5EDDy2LU
rFDeOAulik7Vf9eWES0sqiUAG+wPjUjAXH7sZ0x1bqoLbM/ODPhdfaAjMXMKeLU24W9DzT/lTRIa
TEVidQmheuwCAUuYL6jNnThdjI+bn3UjbMpZlqBZt+x3ygpaKXIaCCDuo3trOLOQ00Jr1cc5NVbX
6d7aDhtjgx1zd9dP17Vsznqs5tFpPPGd1/bKjGqgFqVz0C2XMHA2p3ZQcIXm7QqAxGW7GQr/WjuZ
Fq8Gmvug85YE1zb/8zeziv/FVAPPIzvxPMTMQOefxVifn9GtzU6Mad527w9W5pY+KEVDIn3ARoHf
lFbaS7ZlLy/Jie2zJkjuo9p/BBaDxXhyIi/+mI3P8cAZcL4hpmAudqgLHFELS7SVmsnTr9yZSeFV
t64GsYkjqr0bahwXU9NJdsfPufVx/ivu4hxv4RyGfDVOhrCB7lUOOg01sBWj3+x1KN/1NhoaRHT/
IKqywB64VIjE8mKcRkPDnxY4vOarb13s3FV4AI5kINs2D28B0RyOx1vpBQNN4ZAFxzdjz5a5GbwP
LcqdpjxLYkfcgqTyIYmVwSXSEUgvFkG+62USfjPTbtzMLZcNYHDy0cGpsfxqshOTvraO3/yaZQqX
TmaMCCm/Ro8PkfqKpgPa2iemeCXbeTfkZQ3OaGrUHY2aFQVl86xFTnoj9TOQqcLYBggJbmI4dDvy
yBNTPSc1y53zdnDi/SbFgE9GgUNcJPx+WDsExL9Uz80mPkeY8cRnXTtl34ZaPMPBpPmBYRPKKJBd
rvFFyWiLnRjQ2q1BtWjGG811drEYj9RqilWg8RGAtUMorlO3iVrcx5L60a/iU13Y1aUBtMRBKcYE
6LQ4B9KpSwt/PkvtysWGUCuv+gA1eQDrxh+ccBw3/4y02PkVtPgqLKnRJirut7pXJrum1IethuZT
NIgnv7XL7fG1sfq9aFXM8BL6Y8umFY2syUeKh+J6znz2o3tTTtPX4zFWJ5CUY0aWgFtcvlkqPcmC
tppJye0MXE9edcTAsrw5kf9+GAqXLo2X+cS2gOou6xhO67cU6yliVZ6l+bs2saPHNsm65MQlvxrH
1NH9AI0juV/f7yYyJAeEObK2oM88tCtMLBthrRdteXN83ow5iX63bxmRQ3bE+agoCS87yr6fG67d
UwaIdK8+r8e8Qqu2i3/kthldxTZ00FaGkIbHESllG3Z8n0GBPPEjPhwe848QYs6FAfl9AAdjgxUB
C2ZaSwN74jbDpjCsMkj302Ad6PzMVOnO2ni1gT7UNAvv2Z1Eb0sTp7bH+nzMvQvcrnVw2IudaOiG
qN0sxR2rsU3E4icN15IAE9omMHd5hwcLGi2oQWKtc5Dkv88pWsgnvv6HxSwkWY5Jd2NGm5GMvP/6
SWeGgMrIQuoOlrjh9pe1zC4s6Z7CmM2DWXz8d4EWh1wfqzoRikAgCPyNlZm3JVJZtt3DkQqxsAnd
J+kgK3P8c68Pj+/N+OTHDoRXWNBCbbM8E12MLULE48pO/Fmtxgl3/1aoZUEwCzQ/SixCVQjDFGm7
h399iZHPiRPu46371xf755CWdcGyaFv4VeRTHgaAshyi6xpFu8fqqi3GHmfuLVe/2DixqHYFixYQ
q46LYjCm6AqX/tMfDBrJNJaqa37sHEwNAkC+Q1KpdfrnXg4b2ce7sTUfjodZOaMgR/B0Bc5PR3OZ
zXnW4Axm6qKyYuAA2b9O4SlIzXoEi+fxjJH9gJ3G+tUs4s5GswSztsQgaZmi5tfxUaxt+LmZSGfU
wFUDaMX7zcbBotVOMQdBEwOTYbN/jLPusxVNwSPIQffeh+SE/So+fQ/Uy5BhMIamK07kNB8edfMC
oqlAVg97R7mLA38c6g4ZSK7lqrL9fWnsU+05vspYUVWrilu/UeMZ8pjat+OjX92Kb8LO74Q3T6vC
zOGy6YTNQQ8WM+kfzcVZsfJ4GGM+SD4cNG/iLE5Vq/Fg485EWFcvSEMzdCmmG5mr28SLdyjnocuS
YBk8iPPek1uj1S+SojpR1lybYurOIDToqM1J3fuxWlmcRY0kA6mNJxSzyivyIGQ2+R86XRkiSy7i
HSJAdwQE/SlmxYd0ku/r6IALBOHnu+59cJH6SVc3fM4pNV4a07Dwy8keW1wnN2rITsFP1zYOxWIK
/LxlLeB176OlwhvrdD5hyyq9Vm7zaSrSU53DjzSpeUgm7qNwiFae5V7qTmMILw/ZyyqCEW7L4mY0
dGQqrDi/7kHDvNpwl79oQT7cIMylP1pjXdy1NvIscQSv3PG43UWbqpsyUdnj8SW3trLf/rrFhkp7
Kw+akF839sjHDA0Iyupz4KsT+dPqd30zCYsNJH0JTcblrO1nNSDKsNTl5RZIIxC9Ydj+wZhskkJO
QwBgSxRHgLNA2I6cuK3uIOlX7UKkDMBR/UkYhxqozUI1QRotVk+u9BKkNgc74kPZOJxn6I5Gzt/G
Tc3r502Y+Qu+PXv6MJswBAIJE8+V7B6PqBHkGbiz/NegmafKVat7gjKABKBiC31ZNnMMwxbNqMqz
MA5u9W7cJVEYnDjnVlcDEJj5RpwfjYvErYzwpSm1oAKMHRl7WQSfYPdexwm5VBtm4sR3Wo+GJMT8
SBAfYPthFIlSszRGhA3QWWAEL1oXP0em/Nb8/TccHS4wPULNzwQK5IuRBeVUpmqK8NnoEHhycLJo
jLbcHV/fK5+IfIKzhIYdcLplV9JA/BNsG68ed5jay7hBZgtJleIE7PRUlMVdFEF98dIs4SMN9f2U
DxxG0d8fCLANEgqagi5v7cWpELUp1uyBW52N6JrYnk/r0Tnxjl8ZBd+CxojJ+W59QHR5RaZNfe/N
4sg/TOfJE6c6FCsHKAEAw82iIwLE5/vtqel9qwcVY8iixyRG2M1DM00LTqzhj8Ow6TNSZKHaCqR1
eSmTDJfciDFuWuFjGf2wZHJiS34cBm853WZ3MFsUHhcX7wiCHrnVEefI0DFvW02zttaoW7vIH5rz
48t3JRRvV2rvDqVNSWH8/YzhPEVTyaShgfOMkncSqV6B/PjxIB83PSrO8+EiYe8Kyinvg7R6WOuN
o1i9lTmhCUTWnIM+qjCIiGQGmWWYguDvVqkFMecDgLcgdAM1f8Q3J7WWRlNeuCyFAO2aM1WZWEEY
bnwGaWhvGHU8XxKP00lE/crasCWPGIV8CqCU5VAxnDYK32KJt10SfUkCeutZG6gTX20tik0vk6IR
C/DDbTdAT7NdnyjjUNx7YfyEcOmph8y839+nv3NyLyGTA+fiOFicB3HkI2lsR9h/YW0VJDhvqS8q
S6+n8euk/Ty+QFZicVK74JMY00eKQCEinE+NdNYLTdtridU6eig59ktUT7Ajo30ah1GzPR50ZRI5
ubkZTJd1woH0foWIrK21qkJVTEt6RKHMyQAlKdOL41EWzwjXRGSAI499zLMWSvRyHvF4KrkfeGfm
TnvROGjPBFQn8BZ4AKx+FqHyOyBqGI7TRaXp5y72Pf+L/PvPd9oK9V9aCz/yYqxCLG8Wf/yfm/BH
ldf57+a/5//sn//a+//of+6KX9mnpvr1q7l5LZb/5rv/kL//f+NvX5vXd3/YZSjy/z/Ozms5buVc
27eyy+dwIYcDnyDMDIeZIiVRJygFLqQGGjld/X4ge/8lDlmcf9mhHEipgUaHL7xhuR9e2uXhpRtE
/38qENtv/v/+8H9efv8tj0v98q9//JTDBul7eEkyWf3jPz/aZCMMTsb/JzKx/fX/+dnN95I/5rff
u0yc/v7L967/1z8U3fsn0Bfa5aoFccCAhfKP/5lefv/IMf7pUdHmhuI6JMfbKqaVbPv0X/+w/rnh
cgyPvU2Jk8XKDYP69fYjFLv/ydXJH/jN6iS+1v7xf29+9++N9e+P8r4exsnBzOWiMw4sVAAZIK+d
kxu/1KoVXerkOcWRa9zNuuY+aKZnlceutscz0cVpPcFiHGSKYBtsSF66tCeR0ooiuVgWALTqMtZh
b7rjEUV4gfqiOewGOaXfQZZbGBLBVjVt1AXnVT1TmTnJdHkEiu18DNfSf4eh2x3yx3lde6occlyP
UGa1XATwMY4oCwU1NqTZ6Le1bWhbUrt3e7t/GLpMOTP8yXT/Hp4LA8g+0AZAEifTXeet6y0iHjaA
Xxbkht4eSmd0bvgz7Znb8OSw+z2U43IiUHnh9LFYeH++aZFo3kLZgjdt8k2PNud+9kckcp67VVa/
8NWp7ItJ8crlzMAnRxFyJ8T44HJtVwVEZzPdr0fWUhwfVhebh3nlurfSNA+mdEbGsCmx02gHbe+h
j3aZ9IoSqjgx3eaG1jwSPSNplFt29Mdm/M+K/0DxZZsHClCkU8ByYIOervA80dbCMSibW5M33maq
JqISfFCQIWgUqGbbnTmJT8573n7D7zEs3xji+hs1jwpKdJLNKAv0CVyJLJv0T5qptPuPX2tbKX/c
m/8ehmyNA4B1BGPo9STXZmnlVYGCJQrX9ssqBWKDq2NcmaXMcPrNV+Bvs4pHCm2sM/H1mz20ydoA
xaeGwMHBK74eGgoGavqKMwf4VrhKhmrgrMSBbVWe/CXs2lCvk1qJUXiz5DgflmUmNC7TGlmCj6fg
zQrnOci3oDqQ9m8smNfP0Uikx6RtzgEyBGKX9sq1XG8wMwK7207mvuewOXw84ikDd1vacEVoxSDG
ARTqtIVMDk0hPkV6PnWczvCdxc5i306UHP81MylAl6CGhi/vkCEGPaUt6JIJ2DBmh3qxoK4b6wty
iyam85dC6m6yT5Wh+AokqF6uFKdRcBhs7OTh46d+c+jw0BT2aCQxVcTgJ3GxXcerzfZfg4mraK+k
ZfmcVcqEk7BczjW736wN+mSAmAmEKdayNrZn+eN8laaj0CESGHvlKMMvVTlcZHgn5+h5unZQmTqi
yerS3cbGGl+TqJ3j2Zxsi6337WxpP2MTltNGeT1+pRiVNpVoQ651lV3jweJ89uY+xeugX+5aczOF
KTrzzjVb78yuOL3dyKNoGGmEeqjrmKQFJzvSaeCWg59C7NYaRRE5o4BnXbNNv9epg3TeVOaqCKyq
Jx+l6C6+492ZPtI1p2rwtz7470kgxLVo0qksUvMk5EwszDXKIpnoIi3rNy/GYyf3lI6W9ijPnHan
h/1/xtrYYQ4qLuAeX094txidRk4/QSafhivXThwM+2Tchc1qI8oY4zDSCHeMjE5tdu4s4Rmir3aT
bQW01c3OPc/JWidX3oiTRFUbk0ujP/L6cdgB/YziZhbo5EfgLeypQh48bxBUjissIM68/skRRPKv
0g3d7pet1ktb8vVwqjClJWMMkt0CoUVkzo95PlU/s9EprptyMb8VntWeA7Kc3DC/pxxlmS2aQpQC
xdHXg9atXTgefoC+ptjaRT7M7pWXSefx7y8iwjTakBuATbNOXi3B6WFeM4xtR8yEfDGUIz5/ph01
7jyduaLfeSH2DA3drSbPDjoJVfI1W1GxwfOkchA/j0yvXuvITJLlb5akt5nz2BQALainEBmdbIy1
tMvZ4SRGLscum7vGsxYN+UejN68X2qHJTy0rs3M6Nm+WJINu+HfI7b+VPU5Czrig/Snjhj4ZBeqA
qo4VmUuN25mnr2cS9tPluL0fpWmuRcDpFFtOhnLACztJLBbMxlMRGVwFeE2nw961kATMLKwzZx1j
v48XyntHADfwRpdALoGvdzKrFuRuzytwJXEwXaiwQbXQqI279qnJNBy7h+usyb+MdYMZsjNGBUwn
wt+2OfMYbxeRrfJ1uZ6JrXn7k3evM7WwhxX3gpn04dar+/JynYfpzCinCF6WEP+CCst/bhSA362f
Py64uqWe1Cbp7KNKXHHPDNh+GziMjim+yXJOsxt7XJ8SD7kn5Fs/ewVhiO/E42SGhVAq98wBdNpe
355HR2mN3BJfTxcRtNeHAXKZfVv1HAa4enU71LyXaFpTe5+aarIrPeAZ9pjEd43E7iFHk2prwPT4
00xDfBhkiy+d3Z0T2nrnU/BMVEeJAhyb53r9TFYxKEUiufJMpY7DpXe66xEFxr8X1vx+c6glXD1o
9QGMOfngKFv1eWviTUteQc9Qzu0jMAnXr1xjfv67S3y7VsiRN1mOrTNzcq2sohK1BO2DyogSsNcJ
03ABqfoJL2/8B6v1AUHC1Hfy5T61rV2R0je27XOSJ6cnye8rxqT4TykB+T775ClaofR6sq5s5W60
f6EZmlx4msgK7IAwkDnzytst8keCQaOB+4w4l9UOGfZNqtq0nsQxEMNuDdz5RTr0Ks4QvUtWXtcW
PIOmvp4q3Y5qW00ugGNjV6DjjeWq83gm6j5dTlyy8Byoj9i0cvibTpb4oBtFi0cuLn6yT2+ptmDy
kbf608cvfHp2/h5Fo+pCPZxz0j4ZpUejuNUU3EiKtf3Uz4rtpwWpRNNWcdRM7U+rGeJPHw+5rdDX
U0wDYdu8NiEr+/fkii3s0rUae/O+dZQ47Frp4e/W1Ieef+yrIa/PtPnfhqgqA25wNhp9nJGngWHm
DurqNQyoGPo9uPHnVvabjV16hWE1shy9g/dBHI1adugRMfj4bU9DczI1amA6XUbqk1wUJ6u3aLAl
Kjkh/ZVVt4vj4nFO8bgs04suxvmjLwjJV+HefTzq2z3zetSTYGnQdVnlFXr405ynuM3pnY1wLRKZ
QQLEKvx4sHc+KIaA25HnbY2h0yJs27t95jQoCg9u2nxxZ60N12a2joPXmJG7dueaaW+mlBOJc2lT
9AR5ye1/ctB6hhxKp8AX3W6dgAwEgKwqFbyRxQvugfFDIhslkun6N4tLv3MdPuKGS0Q8xjktLuEu
6Skm1mQYQk4oepf9MP9YvU7D40kq9Y8ypr/bTwVn5McT/PaFOftgBWxS4NtCOtkxCaHaaCF55W+y
gXBzazGX+6SMe/O26QkhIzAZq7yzHBT/Ye3GYBDOPMGb9US1hQ8MKIpp306j11MucrALo4pYK3xG
bFu7ofrSeYV7hdD0Od72e0ORtXMabUIwFJVeDzXGhugzsb1sW7s/NdxkscHs5VMNNzD6eF7fHLEo
zvy+qZk3KNCnWVyzKlMxb+7NY1XWt41qTPdDsXjG3548lwtlEwWktYli5cmVDZeiAzCDdlYv8/ao
Qmsqfatq8ZqcTKTcP36nN5vR3XT7HPJxbo9tV76ePqeWlZ7NXQkJp9OeATuidU9I90mXY/ojVlH3
/i/GA1YINJl/GqcEQJxJ8yzDBo2XS7BLMVqoedga6cC6chKPh5Jj45xa0JvvxtUIvpBKB4c6gYn+
+h0HWfQjhBLGnBZrh754fOHJePz68Zu9WYiMgn8rMT6F0k3C5PUoTqu3s6bhWqWgYWKB+AcP6MPl
bXHXpeCxnvlw770USHLGoS1IWe/kw9WmZY9DWaDXh8TW/TDmGAQQFJ0Z5b373tQ3qjX6rCSf21P8
EchXNXVcrEfRyZZF/Tlz5jikIk6HuhzyR1DGQ4nRc+M+/RdTyQ5D9ROwkumeHB+D6xZGvGCpPAkj
Uf1MJumF6GeP8tBqiPDjwd59RUJFAFFAowjHX7+ipWdKAUaSHWCuWhaYSpw9p+VSaASMI91Br5O4
yaykiee6um/23rZiiNCpl1KeBlzweuQ+U7OmoUDt0x1QvpRFTesREaOOomzbfzNHGmK7j9/13TUK
r/I3mIEk/2QnNGWXUi2vK+jserIzsqnGqMlMQ1uIc/Ktb8Oo3wGpvUkCohPAkfb67bRUlvUysHQG
12ufR3U0Q10ZMYJR5zaK4dL7c6V1F5jMcykvGN4W2XROy/NNeM4z8FG5GYiKKX6fvm+GSDVamnzb
FvxiOzQCJxUzOcIFDrEIQE6TCjTjg4aZd645LwdNxRHh70863XsCABM4NVCb1xNBwbukiNlDTiW7
P0xSW8PBJtgoXDs7Ez2+qTJs8TmLeIPbAEaGA/B6LB3PgaJMjdKnHKVZeIeacqdgEwvGusNusnGw
jnZaxS9LLBIOi7Kq1dd500K2TNnvxrHDmfXvvz2VPzYyXVoOqpMncrKxQWoJKuAqBxpbw1zshmYu
gngexH8x0ShRUtKhkk8eerLiYmPC7xnrE1/gJYfXmF2+5HS7Dmkdt+e6tO/tXVoqhFikfSTWJ2Np
YnLx+1GxJ/ZaBWEaTD6iJa29lJKHQm/HWh1SBc+6S2cVeSm7yXqMrr1Yj1IFVf4NwaYcHac3P9M2
B0q8YERJWJydzVC3Jf4qfdramoTZnDO6i5r9Fiz+cYLnc9l3Qz2QsYHmD0rdaK8tMx3uRN7geFkq
X/loSeR1i4bXoaqEA0q34eLm+q5q3OnvlghYn6jfIC2u0hEDQ32yIXtEKIpkgait4+Z8O7Rm83kR
lYMrY2WEfTmql5mZLju1tfIvq7PI61W9nnEYMJjf/ccL8xR/vJWlocpt0g5bC5Lu2OuZ0RcVV48k
5nBghzypqqgPKEoUe0cr3T3ye1Pg4WgUcq33F5U1wTKZbQigVSPsIJ5Mm8b4GFOop4RkTL13Jth8
56gGxe0yTWD0VGLp108HtLyxtZE70PBGAx8tzbiYRKNHbT/GZ26FbQm8XiIsYIJn6gYG0YJ98lGw
abHRhOy45G0Vif4Jy0MzHzFUiq9SMF2hlOWXvqB+//EHeGdYUkAdxgK5Cufjyfw3Ln4iYuIyGmIN
tUHPmiFKNmYPDlo03fxtTgfLJi6N6y8Tmv/nNGy2e/3krdm9dCS2qBA43LbD/9wYhVV4RYEXJrdl
H1mZMAPIxe3eGLBCqrpBjbq5zA9qC61XWIp4+Pjtt+/3x/DuhiaBEQzpCrsO2uEnb18kY2yVEn9P
p/Kwslgsr1J27mrO5+KbdxYS159N3VenWI5mzuv39BxWjdThvCdTvVKYm1jj41cUJz0L3rSrtuWZ
TX7yZtu+YjWhmAMqk2B4g+X8ObFNCq6hrSAPW56wqqhO1WHGuKyb7L8/EFAF2qdgZAGzqycRt1hr
hy2MK2CbDWp/J3MD+PyoLeo5CZi3U7jpiFDkA45DxH2aUPcoskBOQPkBjyF8pTe+kiVTjMQnvbr4
eFm8XZVbdQ2gJCUgjVreyXFd1Io3lB1RU41hXlin3C1bzT5DuX1tb1qgKEdP3YzeVtPYZyV25x+P
/86puPUGCIa3MvmmE/r669ltRqQvUsi8w6o34ZDYtRmm47BMYS6slRrn3B37RMUVfaqT+Mtci/V6
TDHFwILMG3CI1fEMb8xlOQ5DWd7HKLX+/ZiCxhQ+N5D/NgDYaS+lHQtbyzuqkJWXDhcFzllRjK3D
fTmUyZmI6p3vYUEJtmgQ0yjnnHw9Hf04Om0qKasirWhEZV4Uu4KI5lAsBQdEM5V7RcEKZzTsKlLL
YT2DnH2bnPCmfwy/Pd4fhxTWCsvcl5v7s9poX/u0dj5PWln3EUoPDiqFwlVaVJxiQoyP18HbTczA
VJI5L0Ch03F8PXCBj52N/zHLIK9Tayfwd0h2mgEq6sxAb2+BbaBNiwh9ZYLjkwnGtK5vJyQKgYk4
1V96b9ZB5RUpFq8Sa00ofEGmqe3BqnIr/PgV3xt5K3psiGuyg1M5hbG2uxiYSoUlVIwuYqEK9bAu
k9hls66hYqFisgwMIVQc65ys2LtDEzhu5FVSd+9kk41JrmfdQuaXuWb6WdTJfFhzRxxGBdP3Tpny
x9qe84tyWs5JBL47MjRBk6IB/9JPzsyhzfppVgkrFCemDeRB2feCEie/b1q8zN/01Kv+ylytuW/0
zcnwv5hx4lEyAYDgHKevFxWMsgK5eM4Wo7Hs3SoxYMHI0kL33utrdB7UBMr2gN8uMIjHj4d+byOh
es6pQbsGqN/J0B1PJet1i3GcEpe6dDZ3eYX9dYbBW+XKp35IZmwSbVU6Z06Q90amFAyCdUOr6qe1
UDlVQmsWXrqvsaHWMeiLZtoo+MxLREMUTw16d1bPRI/vbd8N/AollX8DeH4903YqKUVZCrGtM9iX
3P/JQ92PyuHjSX1vMVHoBSxOiQhY+8khMdVIQdg1EVwed0M0tm62n0ZcU62pg3vaJNauwcDxYbbG
+unjkU+lqQgy2LrOVkLEV2VrJ7x+wUnmeZPpLlby6YRYtqFoBz3uf7gWnCziSTfSxPytzfTL2Jz2
dYfLfF7k7UEYcxaklgfmSDmnS/h2znkkOp8bjJnU5hRph/DGZOcWZUYKgGMaUNm0rcjJaXKfiRHe
rigd1M5WNYIPSr9oC1f+uBRcNa/csWZFzcZALUWIlO7mAM0YSyOTn4Hcl6WHQPRSn0ua3nvHrb5J
AZyaIwW610NXxioVF/E0PBPj8ntKVG2HlijyLjzzfbe/6I/w+Pf3/XOgk6WVir43ihJRyWlRjaCQ
fYyRZJo+5JOf28W4mSDHX7pcQI0qqW37GLaYoTaf01X5vY5On2MDcOKtRCWeavzJC+MPleUVGwnb
ycNqNybKEflVYeiPqZGOvoPlaTB6OS6OanroRvkrdoevGMhci4oWmnC1H3XX/oQd/bn21opAKldA
uy493suqFRkyRmu29JYAKFPnw7vAPVix9WBZxtsyPWe3+Ha/blsFGsQGjEWA5CSaQOXGrAaDlynE
oiOsZhnJTdyk2SfDXecIODddeg0v+WTZn/mcmzb56y+6xRBwjqytkEwZCOTj65n02ravU7pdUd07
t7ju6uh9OXlusl7lPBCP7gCJ4R4EeS9x1ClQOjlSlW0HZaF+NbYJiIlgErp0986QG9hnYhTK5V05
jRx9xGjc8usyJF1BbWnTc3IAR8k0K8NxJVjrCduhmGDrK1t1vtOpAFpPqrA08Zt9NNrchT2Kpmvg
xkknvZDuINSvYFgNWaeB1Q2AVgMuFlkbwdhWVbN9KRQv0v0wtbF+V9lmN/pA5ye5q+2pi2EOr24x
whue1HmXmskcKVmdX+R0IS+XWk/JW2wlP1bNahwbq7evKhXvUFMXFnoFQ/lgCUw4g7aXjQHFtcyu
ZxiUD3pVZ0HcNtkVfbsqFNPk3SCD1ezWSleDWgM9hSkcBWsuvGMrGuPBndTuCuLvEIFHqfYJDxHk
tYwvmlEtd6k9jwFe5SWu93p7NGt9Ocylo1x0dG6jjELtldIn867XjNbXMbG9tOg70B1WJvsFc+Fi
JwFv3cIkKI/JYNjMWCcjbU61585Q82vASO7zPE/F9erM8w5QrPK0gmCbAknzHgUhxBMelFHB4L5x
tG951YtQBaIUKcCEAKx0mL6KdlDD1VWn6xLkZOTiifoJaYXshyIkRZs5mx9Tun+7DHeLYHImEeSW
yDGJ6tWnLEaC39YUdBfGNa+APZdSfndQzTguCTIx3eXGt3D8ehr73l+WYvxuTKLHGl6L171X9YZP
fJoGY3Nsl8Ev5OB+M5YBFIKjNkkoSLvDtlXkfjXc9jrpPPVi1Mzitizr5rM1u7Mf1212RUKkIVDS
9zcD4HqYcL1W/qXUao5bL6qYjNH1l7lQ6iW0Nz9zW3HnUFXsHp2levWNQpRXQjgysHKgcZY2698A
i9bXdjy0O6+InU+LoLvtlbE4tCramtOSAjZJJVaxWI+NIXZS4GqlYh3SdTWfVy0ZItepdNylvJZu
FTrBSBOhBNquWgAXgFVmtGOKa1jiRvqEtFyQgzbcy9667/vKi9S8t0O0PPvDRFvt6Hn5bkqtaK27
pPM7d52SCN+l2QqGQpu/VFVv/yznHKj3qsZRhhN8GDfaRH1UzzQwb02D+5HeEyZp6YgpU9NpD/Ey
AiGbizvNzKlYDH/B9HwCpReNa/ZzFd6hkd0hH8RllddPtWhgQSm/SOSsQKEbd/DWEixfWtHUWWas
iPRmw3Q0j4rVP0kHfkk2r1PU2Ut7tBtDv9484JRuyPxWEwlb3vuspOg6qG5xIc3pOleMT2paT5FR
O000e9ocLI1q3uVxeStENgd1h42h87tY19HcYDR1hctvtl/lkD3Zmf51BADpN1B8AqVXKC3G3UUh
xivK2ahYFus3DrsncyhTP9GQDFkcGzR8WhgXDfFirwJJ0fXq3rPzl7WsbjM3S3aZjCVRZJn4VPEX
30zL9CC9NQmmRmVNgm6orGqvK7axo8HSBUuV/aDRUQcpST5awGkeAj8HoYeURb6U4CBixfwSa4hA
zmNxXBFMwdTVmq7qcbxjSV93hs6ArZ4EMSiD0Jj7lf2qHftVp8bPsWVY5UOfanuX+fYb8FOcGhCZ
FKs0d/FkJ9For7qfTTnA73LB5MQbbBD2htB5Y+QMkSnRZpojFVbgqqICxtR+FWnhYhnuVrgpV7sh
KdJdUpvZXWxjIZ+7HXcqxt8EdSKv91hnkBqXRtyGCDy2N9pizFh3NwSmNCzXu3lMvNtGKcbcp9GY
h477sijppVd6t7MW3xq28ZVzhLVNL86Hv/MwJe7BdejYiGa6hq9w1wHuDxqgSPt+ru2A0vsespY/
5OZhic1IV4vbxDOOtRWHcdxF+J74Qwr8LplsCglEKpCJJcyQavoJMX4I1q7Y0xV4zJP8ebDn42qm
tAys4spZ3H1OfZasaL1q1/nJaLvrWq/vYYjJMFP56wQFgGZW3MAuxaVYjMumE+FI4TQDXhPNSnI7
5tm+SOKXuYlx8TbdnLK/xFLRxgJ5XO7KtndCGpRZIJViN5UE0KNetsFoq6ufjnpUSQXBNesrLp3f
xMpm6oTfyuZe1jLo62oIlMJgKZHLiX756rXyUOWmL4Qaag7xWZ3OTwCa+JpJk/ulvb4kNVK/Zu5F
Y62+jPgvj24vA+pMuKc6fjIsV9ZY6tdNan/SMvFV2usUShuQ9exlD10Jv39qsp1nZAfRFgeOez/W
cDKqu6OyGOD8PNYyNoWlT3v5u1NlV4tikGURGfirmv5U0zXScTeXCnCcVTX2claGqBiKG682r4dh
c3ABJdQve1tLai+0BwXWst0b9a3aefKnGLLkV2J75aU+tnqopPqXtl0B0K8tZHd+A8HN+Krv3Ggc
leNaF6T02Tx+E+bSYsiBiKKbLbvMYne1xb5lgeSJ+9BTfD8Ma91iLTZ1u3aw89BT2oEEuStRnUwu
G84z/ldyo/FLhSb3Rh/floVRHqFPB7ZM97lXRHWus4wlS0ynlm0uB1mUEEuomHH9iJup13dePV63
UxY4VfuwmCMVWu1GqOWdU6FiJOdEhJbatYHXx0kwdEbHLxjIuGljE6p5ulfA7dMV90Kv0+80SUdL
ZPkN0ig5v50hNSbo8F1qXnPoJMbGlYxqC82RDUaryxHt7DEfcXEWR9z2rszCNbEQwRVFF9kXtYQW
1IzUPLHbS1eQNqL92g32bnKQr7MFAY6wfiZVF2RclM5qfKmyjnN+ZeWoz5q67MSUPhloL1LZyKPc
aiNnXHdDXAXutHzr8wIl90a5X2x7V3b2oyd1bgKkw5xMPyR6su9kHC1mEZrDtDMV86bCnMMXcfNL
i9MfiYU2lzo73A9tFqY1HOWpAs86u3fx4HxBpvCmzzHZtDJzZ/Tdp2LSHui4UyFkpRrJkyOX51IH
+mwGjtLducK7WmnZBdDUL3K3vmrsHNsgy/vWFeP9ZKbR0JthMrthsRr+nOsHV+8jUeeXxF6L3y6Q
EjM1+TSr4pmSPlp/6ouM9S/jQqsdjYrnZKnuVm29wAUkiPXpvvSMuzSZLd+Y5iCd9G957t5YQn7z
Otj/q1GNflJld1Ybv8BIIfha9G+ulkPSS70wa5W7Cgq/obYbfhVeRaN954f7irSzmp+tZAobdN9D
1yqvLGN9WtP2Qtkaor2cb2QyQ3EqbpXhVzKNrGDtunYI9CC95TpTvXBQDLGClAZDQP6sg4I7ZUzb
KMGu3ZTmXYUVkFdaB8+M/4L1vweuN4XwJ1GJVoqXUs1+NB4bG87Hk1CrL0m8LL5d6reQ/l4svVuD
vGwPhXRDTw6h2zKjVtkoftHlfHjNDtqVNmOlaIovtGw/T4PwmykNO4UYyzRzf7bMo57r+a4w1es2
Xy713HQPreLdLEUJQ626zMthm+ZPyjrujdE6znoX0nWPLHvdT1jZkg+Ml7RGXtTOijlZ052ZyU84
EN2JpC0Pnsh+1QqRe5OYMlJK79PkNEdp5A+Wkf9lrNN9sZqBqNNdo9SXMUECGTqEoh/gjYm07E9y
Ur4lWn2cCfLjqj6wdy7aNAuXLjsMCb7iBbLdeRVpXZfj3+s8lGoSGtxfYpn3gE1i3yxt0ALWRT/Z
kdEMkek038rYLnycTx8Wy4hmoV2moxlZsXczifagg6OowVPC5aRNaxYB3qxmgEwWrhCIPIxDFkpl
+eIu20iIbPgqauxVjCSxbKNmnS6sIfeL2f7V46aqkWH39QBZAHupNOqFeq+uxsM8e3qoV4WzX2T9
xQOVyn3Rfult9kO3Hsu8FHwctKuX9RMwJpyB2v4eWNv1ADHHhy89+9Zo09I0ptDRDE4OpgBesZCP
aWc+NIaDzUfld0n7tTBc2p8iTBcsLNKEYKndW5X1iLVlaPA73Nf14IZDkeCp0d7AIb0wqyxK3O7G
mJ1wWbJwjgfobC9sgGg0DFC8MzLezVWuuHxtw1ezfI/F9o6Gyb0ciztF8vP0erbWY1oWn6xSRLLC
l0qhoODV19Jp/bp9tBNuWmN9nM2vyvRdap9qMe2BkH7ue3cnCcCGjCTa+2zV39TuR5cXTJ4VgO5h
PZpP2XCBArQv7MHP5ue4uMpm8Rntj2Of1aHTuP4ikMKVN3K6UeSjl7qsmCWc+slPxiqs6p8cd3vD
WC/UCbOs5UkZk0OsFLeAp4VfKtoVsY6/TnE4tmo4di9mrqJUmPmVrEPDuFMqwgVV3JjSDnL7KlW/
D7SxCRkDqJ2fhmm+6bQ4KpohbDton/D+0nH03earEHFkJPqxKalueS8JoMHJ7qKkfsha52rS61ul
/xzHdwJl2LKLbzLRRW71WaawW8o+chDfXs1sN1tLKMw2FAoGX20O9EmAkX82uuKaJorvDj3gmHuT
a7lQiSPL8qJLLpZ+ID5QLiFJYkv3c+UKLVZyE7Gy48ZLVeWu8+LdHBf7hf/PrdwAMZNdCjTAJXvL
iyqiznDMjXuz3yngcYxkDA3tQSoXWv40ZM8CZp/ryShv0t1CgtNw8ts7jYhaSX6VSx1a67hTzAtZ
32ibs/wRRD8sZjMURgXopJGhZyjB7H4bzdTv1NhfCmTohLark6fEvFV096Hqv/TlPjb1sGh3S/3c
kkfiUkfZwXQvFpV7YDDnBk2Wn7Z9X5LbdpayH2aDQFvetELdWUka2VlzzMcbFWxWY5D6lM5lazpX
SpUn/oxA2SD7R2fxgsX+Eie533Z0T57Hob+JRfe5c3/AKafMkUVZHhv+kg7HimPfWMqoKJ+8ZrmI
7ezeqsxPS4LxSV590RA8kl4TQR+OpqRFsh1xT3cIhl45mhsofZF4tQ1Bil+gKYrDBsct3OupuViV
PpLlslun5QIhG4A4+hghSIxPHmvh0Z1eFqOKSvNTbX1dVRNFzTtp3yXDcXXX0CsUSor2tZLtbTO7
7OA0tDVHqJz4HtXG1YSeRPnJSneGWx9lM+1pNpOguEfHai91PkKclkmYmZ8sd3waRp66nGiWJlEi
flTlrTMsVJayK4PFXDTGvTIdUnqWflO/2Jjk5Ea+swjBM9GGXrtmpAqXdqo9dvVwnJpy14wdHuFO
UNKw2ByMTfcXQb8G1Hm+A2b+fbStPKCocZdp9Xehyoe2mcnxqULXNc4yiiICb8kfMtf6zllwmISC
NFbc35ugU9vFINrPEjIsSUxaZH+lqPj6uISmPM/4KDV+GaHnMVwM+1qP7YPriiv+O2GTUK7TSgkK
9Zqi06GjFF+RHTSlvGvBEpkkeoPtoAOLLmw0aQ6O8RDCucuC1rIO2jDfAPPcSUt7ytuMG8bZm5nK
bTNGfZUH+E8cN/muloyZKsoYVvYYWvVzUd3FSfY4VOOPOZ6Czk0Pnjr7dt1FXK9kzH8Z+Ae26tcR
ySkR51Hd2HoI7vFyiAlyWZCTSczcXph1eS08/apfrIfCnXaVSMhXbM9Xm3kIStysevu50+zLdM0I
rMEpCpuLYPhLtyGrKy+KvT4onogEN7y2zFE8kVlMRpSMxp4MzRdmflVL7lKFxKt51IpfOYdF23s7
jT+xAOauBuuhb+cjzoN+6v5sdI3Z+V+OzmM7UiQLw0/EORD4bQLp5X1tOFVqKbCBC+zTz5eznJ4e
jZQJEff+Nr8L50dv8ndsci0FXu1s4WJ98mvmXmfkWxfBGKdFm/RNth9h8QrFPUHe32HRy8sk/bMS
wevi92cG8BfXfi8tM+pKefanMF7MLHHCl43FWSgr8dTR5hvd2inxOdSMZr6jSeQdpGlfKRud9Fvu
8q9aunt07PEy0pKo1jCuU+ev9MSr1wEgEXuZl/3RKOA+bFle/Dy8Y7Y42qL9dE3mUjuLEWI+CPna
l2YUhtmpnmwE++HOcROQwt0czlHrp5yhMPm+ZEFSiVd2e2QFO6W+ResejICPnD5kDpNI+y+92SSD
BZ0mTqpp/rNUYqfH0mziMf1X5DS42Zs+hrN1IoU7qTYRu3mxG4z+iGF3p/Dqai+NfWOMa/eK3KIC
xJ+ZFdWx4dH3ig9nHHl09G7kvHG2P0Zqx+lcX1Wrr6WXkawDTkFheOCeer6zLqdSwtSgS+9hfsgL
Qp7lMeMfokTcEei421h+BvEfZt2dyVlls/Szdp9ToT5xjoESrJ84ZQ4yeMN7i3XN/DYyfe5EtvdH
Xpj03ew4Q7ft0hnYEpflNKrys+H9Bkgjx8Iej9YScKALtl66Hz+RrNwXnXEtOxC0JdT/pUN2WrCb
Jj0xqvEwiuduHX6zrsB6aJb3ENXkf7Ecwxz/V5jOu+20z/jCX2TKX7r680MLKU1S3bNt1/dBG/4z
Wuu5HCZujeVtzPb1pPehfy/N8WX0nh1Px1I9CP+z4g7phy/XIuzAquPUqk5Scq3ZIbt4SVLqJdzu
B7yCOjPuzGWN3cE5TIR0ybo6rv3vmIZx5xmIdPPIxXQFLOmNMwfPdzNtST03ic9/dFyk4VwGgbHL
nH9ZKvbS/Rqn+egFpMYU8cZtlnN0Gv6v5rMkuD5A8+px6XpZFwdlF5kqPdTSPpc9R1Z3XDAAe9Z4
Dj3jQOD9sywe3Cn7m9IJVxoFHl6emrY46mrZiX6sj563rveob0GNAKM4o8LlkYf41NL+44bGvpyP
szbIVvvKy9sHPe6n7SMsSF106wML/snrwqMnP/0wPa/VeCmoJynGboehL1oD/1CU/zCowpeIiJaE
Y83mbSztrSV4eamz7XWzyvOErNIuzplQjw5mETd7NVLr4nmPuWZlnX629CFcuMcYl+CDI7nuZaeP
RcGhYlax11fxNo/HoACNtZ8Es3MpkAyru2F58aXBoP2XwvWdj523nt6zjvaw6SVnV2/4YPP8bBfA
FOUTj/Mu34JdtZrY5Diruo9a6KgPrq6243FkXfFjJztWxvEmulcNm//6U9mvDihPmi8XcIudFvyA
/keZtAxtv6pZDgC6V7XVf7VLRk3tx4WDVFXLpKrtqC1tdARhf1pM9zjZj6p6rP3XuWoOagLKJBUe
DmEI75X75jZAGg1ofnrwjfDP7LfxWFnJBhje9u6u6FhiwZdq9xJM76Lu7tcJaCuo4rpOgXxRRPjN
0RTzwRjWZGBizqGX81yfjQkWpShGENp5r7vgOZ0Hwg24RpqgOaRVtldeeUIX+1Jp9ygKdSw94zn1
6LkQsNHZMN/1tXqea8w+BeVCmKayQ28OnHWWA2MNWrhZiWFCQqnWuWA3OxatKrm8KXhB8J3fZf1c
xpOS32XXkdQkP8iKe8b5cvFWLxFGmLRCHtdFnhfT+ju1/uMGGnOsMyLaK5bJ0KxycKqMG7xc813l
ur/V1IPYNYH+nsx5OrUBM3IxZZRyFJIQ9PCw1CznoTHSjQ69dwiM4cG6RSUKgOk5b+W+7MGk+757
9vBk7XSYb+gpM9a/0akYytwjJfHHzQ2DXYqNFFFwesTG+jrpVuymOXxrnRl8RW1dFHbVfqm7w9D3
n7XlPTiacWPwHpqUPW3L+EYamxfS8Mp/KsghDBT/BxaEU1Plt+zewQTG9qw9lBz3Xs7pO18DuzqI
TbgRYAGbfHpKb08k0cIN46W6Fys9AXUB7dXP69+qFF9tSPod6X75g0XXRjxZ4tr5674b7dPWSL2/
JZvFU1Gjr9eiPVlhlu9He/rTegT9zI2rL3Pf/MfSFkRDy3dLHQBEcDpAZHf3qb88m73vPmWmOiP2
ewndgrnXnfF9uQb7ITQ0U0RPZFBeFVg2gnm3pToEHLNdCBO79giTUmnWEG+nZ+vFN1f11odtGaKT
m8d3JwVOfCv5pHnIhehPPAwlkrZWhze2orgwSszha+8uvsYAr024nh7Q2pXmaQ5l+y90U1IT6iBr
j0ZWuO+1XzvGdRvHtn4E6t3yf/li98F3Y5AKvne0VwIp8E5c6USz77qAx2rtm/DO9GZU3Sb8RKa1
+Tkg8Y2FDlhMWSsSKJbsDMvZfInRSY/51E+JJJbh2RvztNkNabXgI2zquzK3oblkv+2qeh6eDDpd
TtLYeHVrn5O/Jp8TdKO5mhvmK1HUedIVowPsaXfFHvFoHQfz+Dyy1Z5yybIYqsp+tPqmKSjY2ezE
sEQXbVSQRWs1GSwB5fwzh10RtTPpmY0fRgW254sHxnPdes4BssiZx6o1T6q+cud9LQJ9AlZSiLbr
6QLZjDW+DqpXn5ZCfDCAeDjhgIvXMXsqrMX0E4Moky0OSCa8zpkdcuAjpWW046etza3rcJxUebLD
Ba5kkuaT0050s5WiezHSWVG9WYvYnOyRkcGF7sssCS7iwO80Vj0f5uWWvasUVTSePxzL1OuThrbG
a0i8euR4GXtckNZFtKZSfKy3R3SuWKWd0ksjReHaY1jdzrmFCItSYPRXtjGd286n+smuChZ9aa3r
pbWG7L4ut9Hc9Vk4eIxzHDdOZ9UnE0AwqdssO6TCTP+lng3Titp/eJNq1ecwz6z4JmRJViJhGKkW
AIjVFBBHZnDcMl1f+1FZB2ea3F2whojzqCKFxvLCszIAdYnX4UIJBj/dGXAUl8Zw7DspCH1YZWhB
S6olGYvcT1Y51pe5vK0k4M37dlNlYlNJhvhQ+O+uW/9xy9nf6bGfDpUrjBt0aL267tRHIu0BM8up
fBeaXIk4U8TlQWhB4mx9UycGdS7PDgLh39yfVGRVg4wGkhH2ZjvT19ABWepCT9e1GbnotbReqlqh
KLXp8OkPZBrMXLOj6CrrY1XwgLgIA6KR3rbBetClcs983GV2Fxqy9NqbRLIs4cuy1s5ULLJlCq8t
xYoYm2zA+VYCGVZZdbEr29R/Q9NAnveWITyQ484lsaFnyDDqqfroVG06fzEPbcuwd5xN6+4k3XWr
II581X1sxpY2j3SV9v7rFvYe/0OMebpi3OGLmD58v7bdX0dod4FsKQ0LFi/YdLCesfsE5VOpyYE8
F+HshEwjqav2q8/9eB17o7qxQzlafIseszA3grgtUS7AqBFkVX1ZLUanH+kgsv3XGNJf/qOWS7Am
2E24Qjt5KBoZg1N7GnKZtG3p6L+AHWN/Nw1bn3ax5S5Ma7s10Mb2mDdOHZ4tj4ZLfLVhs7QfZtl6
Mt39v4EIkMcJe8lD1M9F0+465YRge0Bwaf1VomIH+ODgycYfw4c6Y1PPzMH8j4fNByVGW8KvtGv9
XHdfY9Wp8clzpiU8GU7h9B9pag3hqfKlSH99Hv31YW3SZf0krHSwz4XXpDoatC9xxDujco9STb3H
20gsOJ6xUpnvTQhnd/EclosE5ySNLsM6OP0eqoO3xjZnv/lyh04Mz5U/LS2DwIK9px4RyqMX83x5
JFrLcu6HruvteO6I2EryYUxtdCiB9A9CrsYXfafB1+AEPtuLa3ZpnhRiGzKo8MwhazeqpRXW5ok6
iRb4UDuNGuZD2hoBI4RVmeX4y5/ceQmZIz7EHEEfv6M5jtNPv4RGkUfbJKf+q0ZpwDDpLL5Zgz2k
m87fDHMkWX0GteDrMNvW+wxCDnxgujzfupPWi8kIXnjuZr82dpP9NwRi6S6LcpZn/H+jfVhbTxcP
odeLOqkbcHBQP9s2+jVqcWLU/k7lqwXVLAY5QemCGLdDLBuZNl/OtHGs0sVCTrUAmmEZ3jVtSwQz
fuZGxgv+LIsNXPrrJW2k8F8kp2BNJsVk/mDWXvUzPi6RH3QX2t15LuHmfldsYkQ2FFXXRJ2HJDPd
Df40LMSgpFXOkiYmI2rlaNl7xx8YvvtJrMUlWFuL2iJnbIzuX1sHKt83Jpk6F6Nzezful60Xv93U
+Ets96npvofS3NJvuy+nO7+HG5luoYq2D4sj+dsO65bnYF4EwCimDAoWsrjLq9b4IfUoCN49c1kk
k64Bsv+v0e1mvsDTbOl9Zk5jdq14qbKjJYuR2IQtJyV63KpJ/934b41PXxUcn7tqm6hXNEazdiPS
mNfuNx3csHxB1LXlx8BDYYuwDflk3iM4qloFXDZXlBQOlcvwlzV+kX+MLVzwJ2Xyi3tIU2371wCd
8vTqNqvXJlmpR8fbFfRFtH+sfPajWREzFOWj7oZo4Sv5r7KyQR74sa5DdQPR7LGTgthQj7h8O2WY
3QyY1qca+nDeDyITx6XKZucU9kFw2Qo5nIVdEeacyw5JVDHQFfVI/DFuljRVwX0GO3rPQYmotenE
Z5jDT5Mp1KcRnF32Pi29PniSWbUKRpd2wGElR8sayPTfVZlBcmEwNlQylVMe3CNYY5wJ6W2kdQRV
m7OWef1QlHX7rxgC+7NvbnwE5TL+T2sF417xKj65tB0923gP/2QlhrXe6AFsy2AqmVcmdmVcwwMs
iumk99YyrcMJ7zTQ/DoGy0trhobDPhKkA0oLWIBoRN+S76yMAoVI5XL4FuRRzDiimiVEUJDaewSm
IsqpA7nvujEnGLGsgidPt9P2qqu+QY+ZqR9k6rmO9eQULor2ZhtQH1n2uV6G7IEcu+4hs4w+oX3z
05HjF+PXe0vTXzQMNuK7rpU75eArsOb5KrfhYHnju1tvaP6IyGIqCYek1nYQ1a7xYS6QbJ70PvLQ
H6+9Wuu9FIjsmsl/rFAqs08u6iw9/bceerU3m81/S13dfwM5S77Iak5yr/kLnfxgKLZCI5y3R99v
sgv5k9uBe1Bd3dTu/7BWZIz63TmtHFq/i9aI3SIFoZq6jRahxjnI1LLeO90Px76djceCe8CMzMKc
q3u/TK07xEt8fBU+wWLNcgZ5A45smk6+Y1VPLijdv9Wo5/euW+vu2TZLJ5nddLJOgeatiuylq+/Q
ESDsqXkeUdkuXfi8GsI+a2+0x8jysHbu0LcMcSbt4QMxid61jf7JdePF29BC40zbeODX/51Ua+yL
MNyA0htwVST4N0Zt2KtWiWjggz0t3uDEXdBfMyAtr+4xO3asR4YFKLWSVEYWGbyDPaBFtNzUiMhz
ryO9TmFipc6H21Mm4ivbvaPDBgG2cNUj7Zgqmu3uXXSAm6bfbJdepPJZd1t+mwOnnRL2na7ExQwr
VhQS9qK2tutoyTxn13bh02Z1V4Ya9AGpzwkWLtv7OAZoQahVjLLU2jdjL2N/8WfyQ7GBpQ7rm7Xw
iY8ie9y23OVFcx1Ecf2D05furvFuLvCbTGOp0JuiqfOQuvkddt3AjdvRF5dpdB8ZRP4aFfORhG3k
say3CGEpHsGyZfrzGeUn9LU7mlvYMEyLT7VgcLNnj4zmIiAgQclzN9nnUTYIiIZSRb0ZRulU1eDT
qDR4sXfE3/txqEzzvDSbt3fbHg3DNC7cOmAGpKZRxc3VEc28pveEzPrQuWUW1VxAyCqfFjyDfEa8
vEZ5O91hi06mzsu9txBTgMv3AjmZRWKzUq6/ekuwyoUxhp7PUGvwSgbXJAhUE1VZ9z3DGbTKX65G
6bw6A+WlCLrfR2+zo8HM3Ait8JLg4ClPCyGRMTeNjkvZ6kNeru6FEFvjgCBgfvOdmxXA0E6CSOLS
TjMThyLYrSs5Q7OhjXqu46jtZkHfsDhh2W8OY+8euwzSY2nQDhZ1+SizHGZSj3FOZd5OTwXfszHZ
yeZZf/qBnEh08bBWig8YS+sWlU5VncDVLWQCt8IPyUhSl9UBGQesQT5dKUiE+AK5hontr046wDCW
rn3iqTKiqmY8KrPiQ0xoGpzbVS2312wp29ip9KWpjRdfwKG3/mdhA35DjR9xibq70M8eEXi9jQ7o
xDa3z2Tkf2bM7jeVgoik001PsukQvtn19FiExbyvRmHHZm/F6VIv0RyqDw5bSgFzDui8xCoZomPE
CQqhYkotT3IVUNX8M2JEZBvleemAnLAX1TdeuFrLn9EyvbgkbCUi8MeOM+1/p2J8sPL1C93tZ9t2
X/3YP4g+uM+z8QH8Yq8YhneaDE5PGcZ7Lq2H2id3fw7USvxoADo0vlt9+pz1pr33N+vBmlbwsnxY
fpsZY7Tt5uCOS20W/BimFBJ8y8pkdxqKk9MLAA/hbRGEU31aavDZXeMW8s53So0Ex+SxCAjRGrXt
7lddmIkmXAScYcifwccGeAW7uhSEWj4CNUzPJjLldxUO21vvONMz7gZ7P4WTumuDUB8aPFLXZRKZ
D2neoIGC1XKDRM1Ftz6Z7cBL6c1WvsShpzr0Yf6bhTSH5NUV9zn7oaebON2UBTTU1hzRnTncDa59
kLZp7rapRJJgOfq+XDrjXZveug9yc4j5IL+l6UL++T17JDmCp4mlC4XfvJ212a1RmbN+NoA7ScMi
EHvuSBrBTQLlrXkWkaAGWagDyuiIAziGobwsafNJnkAZ5YhKP+oeFmSu1u7EOtwmo+n1l7JmsS/L
LM7Rs+zzsYaN6e9Ld3FiV2/9jSVYH2kUcZLUsOY9mM5Rbi0Ir6VPeSrRf4AYFAENmRm7xGFVvrlT
dq2PqLgFW1D9F0Zqux9HybnWDogj6Ks1tyA8reCkZ5Og3Luh5GPhU7WIIstKiKTBfZM93gtVQJcK
kT1k5XgPOomo2yh476YewYPMnpxtUYdQOtUtEJAf6F0R/bFpYyOOlm5GT0/cIpL0xY4VX9dPNQ6A
4tvysoX2CK7n92hXnP5kVRlyE20m/g30bCwg6r5pC+658p4RHMRpZvVyabpL5/boLiSMpPpUmtOG
PSD4M+jpux2oTKQS1TygyEAHlMkfnWe37M1TW7Wnvuopz1XlldTEh62GiXE7fOE+Rz1QPBIe0G8W
HnORiZ5vpydaJnebyTEKw6i3y2cRyjNndDxm4rsY2o9qAtSuhu1xxAQete7IEtA1X37dOvuycX+s
Jada0Xe+VcYjtI2dGWULB7Q7didR2XhNIZmmm4AknV9lmoUJ6w5JBG5vzQhHsg9XizSSt3yZXauq
99a1XqygRj1WhqgV1/XqT+VHOQ/HWrCPr6P5PZtlEjTVhJ6uk+9eygGNiKOIXRkCTOjqqJfqQgaC
cTYnDobsJlGZnaq/BgW8CXbfJ67Yi5bzGqlSX3GgnpXNlKvWFmFCD/UmhvRc5cBYQfCHJzqa/OpO
rGu0LsGDWaTv1jo/jtVyFA5E95pZf+1qBcCfS8gkvEx7gmCymNpQpILFUqFpLogZnHt+z0aF6GLH
IiJJlCdfoWrKrclD6mID2nmZj7MF5Ybra/9t8SV9gaOXOmfmamKeQ6QCY9/ddWUw7PysyTEsIwnN
hH+tfeuw0KQe961tsMTzm5Rl+Q4yiRotGOBZ6s1Bl3JTg+IHijbubauoWZu2C+BSiyx5fViy6TcX
Ny1ig9gSV8EUeTPLU9quDykzayRm64nsPjtxKyvuAIVRYix/e1mNMamCOIus8ScNW/+BXBHyENLp
76r0n7KGrBEo9yOpWUX7TjxR8Pokq/6QpZjAzDl8yc0CLMMNfrDfoUzxdRXl6A+icZwLvlPN2JIP
nwurZD4QPpI5dizhiU5dny5cjaLbQ2Mbu3EQSC+rLpn81t3PYX0mLVafAwM9tZ1aW2Ji2rno1oKG
rZxfLPCI0ALx1jaOzV8Hi5apXyWKg1W4dy2MOvYK4MxUZsdxzc7soQ/tIh8GySA0gKsX/vwnyNLn
nnUx2br8P8WYDrCpTv02fYmtSndbF9Yccda4s3r5ZCAVCwx1P0z+1RHW70KWCKnLxl/0dSfOQeQC
rrOvCuDlrAwTMq79aFxxSGPWl13/Twbo4SeSOZvN7p/9zTmsQfhtZ3kYwcKTON44HyQyPdpVebeE
k7xQb/+V54sk5sX6LADKoEhY5L1m+8JKMfGpBMcU3fzTtM7LfsSAHpkB/vg6v87sEk+Yfey7gPUX
tNeNhLdcdKNWbBNQ6BL0L5TVjgzKPdHOh34k24qjic9F2f+ZokmwJBuHDPjSiiAYnUu1mP8V/vAl
N4VUsq1fN5k9Nvb6aSpsFqbZQ6wZ+sng34vMMT8Uojr5S3HRm7oQgjZE+ADMR1mHJ2VoAb+Xo9Ka
mDnaOQQtnlwJFjsXydQh1inb4lzM+uQ0loirGn8usXTPWdpw+4vgJy3nF1b2A0fjQ2oZFIA7yy8B
S7dSEmEfBxcMjr/HmxEwcFcldjn9cA3fK1igJKyYDWcZ3ttWgDjLePakNcZVo558rXRUdQhoBxJF
p/SPf0sfG3kgmSwbTtD5ZE0oQI2uONIu6cH9NMdN9uaOOI0g6oxUxPWmf7Iul7G1dH+0MSfY9t5x
gqEbEw9GOr4z59z5nfeP8FD24blskt5ApgJIZlzVTCKM02UHndbwri2eVngivCpQ3VOQqSTv9HA3
D1vIuFXclaZ9dqVAQDR/W4v9KRVLczqk8AL8LihvikgCtt7ErSLq2co5OAGwpkbHPjAQsnmkKuUK
jtiK8rXInKcptZ5E2g671kkFYlQeX3910XoU9i5jMLupoGvl5qesCDTcMaePU7P2Sf2eOf4RNg6N
m6xOpNi8hUZzMXrn6GukAL04uWkal3XA6Ju5h74tUbXVAVdDE4tKY3LYvC9ohc9wHWgAKHgls9Oa
A7BjR5tQT2x7gBAvRsDyEnhFFsM2ybjvmTfM+Zg3AnI6NC6SUSBqbIQKI2II3bvXxXNvdpIV/LD4
bhrL29ExcFI9LdkE4ZonXASHcpzniCumuAsq48fxRrw64/AKpNPtFrKrUsO7DEhRp87GIoiOzh4Q
dsxXXoHEtc2k9/6lWfskdBuHevmu7O5iBJpXTtwPon6eXJhKPR1asX3moUyAxpJFbdDkw/qiRiO2
K061Qox/XJFmkT/n59kZ47B2zAML9RMhdwdQqUPXFEgo0ggyNTFKsdsQes5w4TlJcZ3nE/XH0Wrn
52r9CSlRQL+G5Yyr97UJlk8rnXU0Le6LdsfDYJIrk3c3IcA4rHeN7u5JmPQhsnnsuhqLwvKLswRr
Ixx0JIvtTRXrxxqIF7dFOOAO7sUhN+4wN+p55SmKqNM4NvQHaBA/3Bvug5f7sGL13SBRTQQZxiDt
/AmU/8/V7ucqPC9yHR4WvIcJibhHYaNiawCGAY3N+qjz+tTXAOG67/ei9X5Xq+aVHs419FfhmEe1
+fTDTm9BpY7F7FwA1O8gfXlI6/s8VHGtvQPlQCXSWu/cZcScWpaB6k0GkWuoR2t0VJJK1BthPj+E
a3rRljoVqXu1b4ZOJDHIirz+j4vECxnmWUkg/mq5B54bUPcM+4In1tDIY1TWPCvVv7f29JhaWlIi
cXMupYTbzViVR7s41OOC1K9hbAneXGQDrbj3t+lYBeiPmgrZOfrz3OhOnp1fe3M6pTkezS6AVPef
bF3EeWgk4yIfGZxrPsrgKWvHgyHaSAaoHsl4qHYsARS4KvfdWG7usRxXAR7xqKmX+yVc9uuS7gFw
K84yNAgbQccxB/9DKXFammEN9FF8+wMP1U1SgiIwHJDWM+mlQ0WEtHWR5fRfW5p/iKC62k79bpjT
s7stazIFvhFbsjlt/vxiu+N+uOV8OfWnUXYxaH6C/YkZXWeQgpRKEmRiH2saj/r2ZsWaktVzkOVg
czCD9NHuMEFubX4sa+9+SinlDudXsFw24vrSivoMuXPuNS7LNfg12eJ2YnOc3dCnKKWme01aWqRq
/970zcSzPY5N+ccQzu8y6RcPw9DOnrwP0Eo3ss38d8s5IvvAgu8WaxVLdIXklE9JM9iXfkDX3bv+
2dZul9S2c+pod279cr9uLtxkGeFUO2Ym3gJn+pJuesp1fs44ZOoOwND1ga5BLYIVfVS//DVb+yyW
NOL52OfG9mvVQ8ymf7WYKPpSxHNuP0jB/jB7037Kp3Nhrr8wiu7OD4o7EjEgfdAGyn/zTUdWN+hc
tT6l9fy8ihfiEz8c02SsDmIPQ+RNbi7Q9bvD5kbDnP5pOxOyar7IPN8LAnc5R4dXAoeewOmgDovx
7GxVktXgOfMCKJVK5MGwIH6EgAJpXIqKK53HIZ7S+gT89a+g9rrvyaUMm+LFEXRuG8O899PtMZys
9zmjakRt7VEuxn9WoegUkOo5NNNrYFKTrTv55pZsgPVa7XXWxt7mMchN3l2wbn9Xz30MS0ASAApk
Xbx9LQqk3TJv6NssCzBCOWffmk6oCtlT1EEovbMRFk2CYkIyGzBBeS1IuWKk72JGw2di32kthO3O
Zw5z9y7bxN9WWv9kg6Y01Hu56NsTfMg9NLW6Jw5rNJ1DCSk1BFYSLCEULO973TxUHuGjvJxX36+C
pJJDrIvpO2vrZ3yp9wXWOOwD3WkRaVw0fjwsw3sj6hP1DjTPLpmJeKwjB1Yvx2Xs/vUNxcuys4+4
rUxUWThWxXBvjuoa4K+29TOV26CAmzhl3noJC/fJqPM/M3qaLoQjLYIHV34uNbHcaXupsWHYtz/U
c/ZEbV2G2jk2XYAJznghXexstMuRQLc7vNDZzsMC3E7Os/DNOHN6ht7AODEOdxF+bo3FDkWOVZvl
fkAYrLd3DRlq1eklkK2dzHX1m5fBq2di01SYNmJ/Kta9CLCCshaoqGlAxNz2h3SbcoeWBq5HMb95
kC6gt320FKCHdHy/4HbG9o1fIFclPicHLqFLy5+gDe63EL5k89Gvc8ZUpfU0p+HF39qf0S++bFWe
TUvxDsK72gGOwe7DHIma7qbHbqSgjD8IIfqci69iHKAuJnL/q6lO/ADHMe542MKbbwxpMOsASrHC
2F4Ma3gcrCZGC4uQYEx/zRmZ2NIRgYwSFDs0DZlvvPhJnX200jxUIjjmDk9TwDaVzwcQyQiTJ2rP
yqJZSQOYscjWxT9hozVrRTzYAeY6b4aYSF3MiqaK5ezo2FZzdj9sPnElC/gsAgMP0pKFzXImHlor
XR6mDDNP6GnmMOU3d53MNdi+WC/dqu1D4A3DviNC/WlocVZiYP6epNcis1QysjoAwso01V8fbyU5
3ITJV70oYhN9z535P47OY7lxJAiiX4QIoGEauBKgN6IoN9IFIQvvbePr93FvuzEbOxIJdFdlZb4S
bY6tC/UprBj5xBGGgSJas/3qL9eqA4XejsN5LaevuZ4AmjjbsVx+29TwJWpGVGyZFu9b5j4AxgcC
EzgmiCpyfhuyptSYVkUqDqpi5UjD0BslD838HPeANapo8LtZ7LCC7WuyFVlGAVTmGKXCttvaeb3x
jP7CNqAVQWC2Q1dbe6zWtlQ8sPq1hF4R8r6HRX2+h+EdUwYDpbbpDlf9//ZzPPcxuqsF9CIrg4zM
UpnNvjSmLtDSfI8naJWa+Jai/rPWw+001r+5TUKTnE0hHBaBJs/lRDvYx+nJTjv2nTpnXg7CfOYq
hLEhK6IxJD/M6BD1yTHCTe3ScGnf46Rz6LKwNDLOfFinpBC72iIgS2uAz37nwppPXPOtiKxvz2jO
Zdqs0T4o850qDVBxsu9yqgafsXO6aedunQlvk44Cs1rL92UEjnQ2NLZ+3hZYdJPTzAyG8NNjGV35
qTblzPxCTdaflhp7LFJ+3w9nCytjGPGDaeFrEzFSQ+6RXRZMZHnteZvl6EeIP54Tvqaag4XxpZqe
q+nbSzHCS3TCLr9mCEOMheAuz/8yZ/SH8rdL5HPUOCwpkQ/G3L84ab8Jl+k36seNiYPcHpP1OBA4
Zlb+MYcJw1hiJcgM4z2KkNycqtwORrEz+xxsDc7U0sgo6niI6+E9ic6lnmwHbpZuHr6dqj8TDA3y
iFqBQTYe/sr2l1LfSvxc910ui0tD4ckDc5L9kA3b0X3h9w6qTN1Ggrl3oIMaPgep1j0PcjMkR7et
L7IqjlVEh1YkT+USnb1hPvSTeQQzeKoWdSYo65kxpSJSNypmn6mjxVb0Iqr4OifzQMX3oEfJenbd
QK8ZdcTzE3lXYm3pofa4L7XxIbYUnAf7jF/HwFkqz7OF1K0tx3Bxv/LIWUUAEj1ymhop1m7Wn7vY
OIbGn77ke7E4x4G6ukYEzBSQjwaQxaqrOQLl+MFL8OvZGkVouqFAesjVfnCuzDKfYlGcw6Y7s1bZ
r0t1JWbBhPngIZy4bD9Q9wFjKLYJMwLlocJNtcm0Vtu2sruarfkiJH3SXSh1J/nFhtbvOg/JvtlO
iRpQ7gvbOGVD8ZW79TMHUzDnw6aC56/+33BjwKx0112if94HpUOYH400flKJIvyEZOtM+T+nyt9E
5ho+hqhzHuIg7bUnLwHVm/DFqGVTD9xggB4397kKZqVuRUWCtTE6Ak4goORcmKXSe1Rbg1FJllXH
CrS6XWeB2w2IdcyR2GrZEcDm67ny+JzyWf3lTm4x5SKR0OivJUgfabR/ES6IlbZ0sBXiD0Ghk+TD
04Q+z26FXR/hIp3k8hza3FuxYAeWE741dznP7p5BuDLmI8DddLsEbxYGDbGtbciIBYG7BD0en8xt
6LRHs5mvrEJYp5bxKL2P0VrItle+3tuvTuLe4+V4YTK6BtPmdCUKCAiVPww8uv5+6oMuJQwwdfEr
zcy+IC9StLdwyD7rFGd2/TjpJu9GfjBQUDrovnqrAi1s1zWG+4K4fsHU1QmnjVPHRxOj9uAehtSg
fWnCy9zg0Bq7nTTLlyw1D4owhEq4VLxho+FHDRfSbtAgTObBrf3ShNNDK7Uag0LvrsZQ3zAgbQzt
h4SMjyxCUiz5nS3rOqfTSW/eRjj+URbxJSZXvcsPRCR3dJQXTV92y1hcRuJhnjJJIbOIDoMFTQd2
GQY8NA1eDn8povhNEYLHDtk5y79HaGrI4s1+YIYwmN03Zd6hsKgvmvoeALHeTGPctqLHUK896mLZ
N3H56vQzJBMidPh3tXI9420SjXyU7bwjz4UFbE9Ax+akjDhPIA+0y9+SF3Bblk3bz+u6ZGPTQjGb
H6v5lYviwCXxFwIaEbW2cvWXxPXwi+IRVPQQRNG8xntxubhonIPUU/3aScVrNo/buDR2qdnvnSHb
aOwfN2ZuCebZLtWHQeKJnWpxYgfZ6D5ayB+zxRS+/UzrJUhCjyfaPVO/7O0uXEXhuLaK5JNabGV1
mm/itrUw1NaIZg2VYFZqQTlna7s2NjGWaR3rrqFo8+oZ7LjuvfSa/oszZJsXFMgOhNYV+PajyL1N
HCGdN9MVV9uptxF1bEw2HUSM0rTWHHxBm0jC5wS/q0U7VZb31mOuHeKKYIjzM1eE64clQJ7epxpL
SIiFoiOz6WSxD1nGnLHV17F31Sbrn5lg/nUHQp5ET6S2kaL1FQiIKvI2zDoCEmCoxL90Bdzf5dbo
zL9xCI8tkqemvbgQRgJRT1erUAcLe0SF1FZiD13hGL1Mcjz1Tv3YptY67rNTWmG7qMyf+ygE0OJ1
soy32Sh3QFW3ojK3SzcwrAeqBSnKmbs9+8DJCpbrFGv1YkcHls8duvAznLMLFxxjPoAUdUnRaD96
hoEFu1zza7+ZVnJDtHyHpdiuIomQRvoFwd9a57T/zVxsZNSBcX5RBPJmG76BveDAmFLyCdaalZ9H
0SSAMgTGtNGi4Ggj3HXgd7CXZljposViKDywrPPDZRJaMI5JUvN1ZsvKiiEww2Meu/C9LolsDw93
f1NLoEcJXmHnGfYTXitd+JiL1x5CgSi2pd1uPSrSAa0tCN2zYCrQ9WdTnbPss+n+9Kb0TffPhH9k
cS6ZYfUpZnqgqTOCxUgPhOo+4snbA9Jm/pVOD0Vn/qs0h5IORwMgXkJF6lSlri+dY6GJjd1dB4IZ
lv4D/ujS5dZ6VPKvIvPA5kS4MozSIFeUbX+arC8rJWefzesUJoMKw5UZ/w21wiLdMwv9o4cjsNt+
Jylh1lCeHPjuWtcHRdcggMXnnGLcxfdN2x+XJpUviCvyWSdQjTs0XqCMHHl91h1C2itXttss3Yd6
HGBo4ADnxbLFUXX/+rYItJZUHmCsZ8Z6LItL5suYm19Oy7W8DNWFMvg9wnCtOAo4EUi8uhYVrNMM
n7ndXi3tnrhsfNuVEDTCL6fEq2bHDWWRU/nDOPiejdsv56PW48KPhpTU4vA499lLAX90aO9qdQYZ
AruLkUCQ6uK3hr+axdIPqqhPER/oJLBgE2vH0IKkwWHWSpdo8y0Kv+rknYvJt+4DPNtl5m/hceJs
GRZ+rmVQW7uI7x+qepsT4yNGeV+xGuLXbnQss/KOxSD0HkdUU339WeoE64W4Nnbznhjuhz28Ilvr
a6HCbZjqm8KO3xDdPmL3YS6zv16pl7LYdtzrJCyAp7xDJNsIGqE6eQIO9q5P5ckzuiCsjM8+8X66
sOYUO7Ko1m/z8FfTzV0JcsuWrdjqPXgiBwyP77HELyDJzs1WQI3ITlFINVZq6kLiLLm5swo/2vsj
mRX9S5KYLi5C5oQ4xhTysEjWbu5Wj32tFQFTDRWwazLGoiN08pade7Rr19qLuofIAX1q3WfmEVdT
KHgVYl5fiIu7kgBh0Fg9DA1Jb49bHK6ECegjkz1J+ryJjkq3G+z9fePPhkmWRLMUtl33Ez/856Iy
Rjhe/SEFX15h3BVtUd2Kpso2oVSfk20Q8/MYBGozWeZyltYqUdHL0Dj8mzaw+lM052V2hm1joYB2
aQ9jzJyP8aANe1vD/YPCwBaGO8ypb0D5otpdJ4Oxtxzy3I9K5hMOBeVoJxuMA/xvCgZZ+B8fRuXe
3DGRqKiFSSXWrENB2DAejGSVqlJs3Xg5OQiHHLSkc4dq3I6d84nxvqPgBIgtI3YhWFjnOhkhDZZf
UjjQCwx+AwvoKgHngnnTSkTGVWTe42ijXdvOLqsZcaUzEereYaruDk9uOexqnb8CTZXdChvHbYO5
L/fgnD5ddBKJHJJ24VXTmJyqe95nME9eO9znVtpzTj25NDJg/N0hEPVfeBiZIY1+nAtUHTJVVnnh
f42Jnc80Cs1kNdQ2+ZR++cpmXph2ief1UtDaTgbwlNgtGPbNLYFA/WoJd8/X8wOWyiF5qe1LJ3+c
wECNUj0ik5XrVgK5Mm1i/5g8EFezemOL/CQrdDGmms8T5kY7m9+SDr0hxXnoz1aOS84d9kWyeAxi
a+pBz/lqx8W5FkWF7BW2FdsyZOSDlAkWjqMESBiLxo6uTtHaxd0PvGTSfbTQ/mLlz0af/bK/9Zzm
HdHE/jYI/Ul3qx9rUfdbCFmMXROEx8b62zE1jPNlvCdWENSt9RG6pC8sm/y7lzKkShoLj3DxaySO
gU2QkEJXURhUJYqyhZWwbB1yioQ4HG/Zi1jhH2B3zn5Omofaic942n8WyxAHutIvPtdvcNI6K+WI
Xhviik3u465tVfeqhAUpyE+tHzeAGQyL4K2SBuBKRh1T64Yr0KajP8VT7Mfp9GH0y1tHDm1els/s
nvxuwmHTCAtOUBheqio7i4RjjiYmWY1FAiRoWDJMldEGVmKPBwGGYW3M6Uak4CcMTmXf4tVapX31
2YfiaeHlLnmx+RaBUPWClzGGXr0fTLTgCcc+o0C8b6UFgWN29N8Cw/padYRduCtfvbqTK2xkuART
QDL0u+teoFxnUNUNRQANX/1vUuKyaSbZgGcj4yUbSFoF/grA57uumH8RAKZd2wlyWOn4yP6WHYNu
uqNsr2FOBKk2Bd1d4rRyDW0eWwiEmQNzr8/cctc1/0C0D+fKNFN9WhpzilydY1mQeDeAk4SjTuV9
H+lPwjjZQJeCpRwnDgVBvJfGWaYcuGambRjubOJR53bO7WNqR/02VPVzNeefrkeutaiNbQ5QeZXO
1JdjdDEbGjiYy6sJJoofGQUtXzZunDB8WZTz0JfOdzl4XFJVkOfldWzrj6bH+lhpTCGhjwdJSosj
xFONowyATmkFU2dDL45DDf9+dWyK8IL7/tTO4pi2xs60Bomy/M72aX2TK+cJ5NzL6OK7wPlzK9Xw
nQ3xgxpYrJHKc5qi8BS43SlbdlZsXNsEKUSIfJvUw0NvWB9dEb0t0/hqNOINWZ8yVDePDEo3eq8h
MXs/ArPtPp66OVAClTdJjWG3uFjh82VrxvovE61Vat95jgS2iToT3bRXqooa4vwwB+cuAgyQUtdw
WIbWsO9qNn1gF3ynCTMJGZH7c8zms86YPekp5yRDscs8Fbc0vVeHC+5TXcDnS1sejtRuH8rMLTYe
A8hElHqQSW4cDYOB7qaXjE5sJQsw1KJPcGLbFmsWy+kfYJ10RXzyXUQk7hcIHnbfFSuWxJAfkqPc
RG1T+Koym3UbT3ueU8tnQP/UCBffA1qqTVxonY08gFWoeKV7oj1kryMVXTmIDl0qvtwuO80ZSQAQ
RMCPcm9ch00ZbuIa37Mu8O6I+Ziwi8Zw679FR5tXkjoVPCemdXgte9iw544/HzvGHp25D2tH7bSR
7UbShu1lNmBP78O0JYVl1aTI6lrZHxUQyyCxu4fJ6Q8mLKiFNx4vzhYERsIAcjwWplOs4ZYR1klb
9hwwFbc195ZW4gfqPBuq2A6Jbq1RhoZ36YlRwa53uKOrkXNWZT2HUwn8B901WQ+2vMUx5wzgiF3q
8Ux2THxCDD9YpqgN53Edd957p9lvEoZNmIRnwks7meiPXpEcbI0hQ6XlTHPZV7SitbtBij9OkEpX
o6JRrZ08yPsKIoNA0WkQg8gXYZJKPhrsFwsNtxZFX/oIZWgWnFio2/gwxZ4qnEHsPCRPvQtVJJfl
v7JAFCWbth741Yu7R1cNI1pNjgxLd5g6iki7GtMNW7ZMP466ftd5kDyJ6LSnSB/pwGuMOaPEJ2ZP
obziDZe7NqxPnrQehbCMjVE6L17q6sSjgaYtvQONUBBnqRKD97Fs9KAvrBTzN7291Jcaskn45w0w
eqjNfdy22SY1kIAJeGJrbO5ABETQ2uakmVqNk6y/tfVE8xy9pqg4dep81KwRXVlsSGAlxMbCrOCb
eXEu8+wVHxVfzZ3nHwO80A6DQXdkYhOIOfOxgS+q3/VSe15ccR2l9cratZXN2N9d9H8KblVWJRCE
hTzrCo56X26mNlsv4xCogv0cTnp3r993fZqAHZuqfunA49UtMUg71j/6etqzjWxvNvJfM6l39qXo
IFQGhvKa9VJkgEitVBi7hH0EuFGiOyxWMRIxzHHtTgJqiVefRtjPTiSbVdtW78waLiPa8CpizAfv
T3/KYgrE2rFflqp76qgKrLLbaxKmR7fs7r1nWiXPWqxdiGq/xLFzDj2N9r4/WrF5Eu2DVAhQdDl3
roBv1NXR0ABAjPaWTOmyqhFt/Q6qEYC+jdXOZ6ckNJcU82dUPXlp+wKWe8cg9zDky62sOjod6BoZ
W9ccDcEXNa7okS0ps4ZYvvBMtf6EE1WQPEPuCq+Lrf65XTkRGrT/7AYObUQPpqO5MpaAoZw6dPiW
z6MdHfE4NneT9suYRw8qC48xY8IBEAvw6hWXUiAH8QLd/ydT8SbUi0uPjNAPn1mvzhaMqDRz31CE
Hvrcw7XKyKXvdsPwyQB4ldQ6dRzdorWcwrwa74TIrwohN9CE9oBOh102fcP24eflh5LwrpTxYjN2
T/TpVDX9oZUEe2B/rcoBMwfWasJhp6rTv0Idm4zLJWyZ/fNQOVCU4TSCJIgmClKv+0OEbkd7j8Fy
FXr2RsguqBbsZ3MujxqHaU2KGQ/XJRrzo5qSU+GV2xhEeVsRdNVbC4BLWLyG9fBmas4hx14Tj9ob
KD0Ym/bDRMGCnOvyrrqUB8WAZansID22bRyEls7dPyh729u0s2W/jU0EgTZ9C3E5sO/kEHt9gGCC
Dlv7Wlhvl8mFQfjBqrcb+bId2dKP8G45wia/T9EAJLhfT5ufLRx+VvmpI6YZNSZiDDqdscDPcExC
DriYi2iXjzwpKuK/nwILM7m2RGgi5T9ZXT1u3CiKAssCkdB/V0RTKYFrjOxL8jb21icCDcLw3H9R
NTwRIw3AIG9J6d066a4rKa9NLn8IX0D0UId61H4pW9dDiKpmuLcJiOA49JvC8fjCy8AOZ7/gGCbE
u6ydxdo7yIe0ltRNWJ2i7E9kRLRVgrcUGWPJpoNkvdq9GXxp6KO4yzeGM24NNz2EFpEtqV0tjMM5
26OpevBs6k9jad4VYU4IQBMGyzg2KXoEvDObZQHhdOotis1Kueeeif5Y6Y+QOgm1Whlj4+UkOemZ
nWdBk/LE80NsxxyUSGXCDFwoxJZu+ugbZ2tpC5WitvwjEYJSK3Zaq50IQD9OGCEiAmQMY1UcgPTc
YSQ+Ktn7Km3fohnzmF7QfIx/JvWA78zYB5qm2MV1eDYwkxERO1ZedWw9EK1h0dOLG7ZkbjGkbIgG
YJwVrMuSQu7s0Ni5Joljtub10Hh732hzX5vJoDEKAcbV8jSXhEtroYEtKo8zZMpAqP5fVLVvcT5w
5MxUOKwT3mo516JTDKdYpPuGypxl72icEPVcrmVp4nQ30BnhNGdrtPXXgsVFK0fa/uRBeSgyJdZ5
LMSRrvXZNiwy+fjPuHkINGV+TLrf9xbM89X4YZXVdZIKL3e7GlxxwabarUQJai9u2sc68T5U4c3+
mIbPiQNFp6YV8OJzfeeSE3bfcXy/IEoHoWQHu1SHbrRulA007xrHqrbyiulSgQIkRScNiLOYLydt
Olp4xujVg4p52VSDQna+bMgidQEDBP/LQnVXYevLQGS4T3rxAgOCt8wltN8ey5Zmn/GljsMrzt4I
3wBGQtAGxAbKqKJbKvRqNy7d0XX6Jw833H29OFq2aq9IOymUoJiODUzXTD2FFut43LZeUd0QPFld
jQVUxemxjBU+TL4iFAOygbX9FmrwbyvwYL0hIWXFLxSrvtGbaxZhvRvUujgvOdlMj+TO2Ghqj/Vw
m2B0XxVOTFLGBqET995jRMLEybS3Oi1uEJMnCk3xyOodUA/OtzKS/dgyb5MgYRl0T5RiuD/iycm3
rtuuh3q4MxqZu8zGdsq0xC/kL2BzTi9OGYvbtM6yw1BSLYgPZpPrrk1RB39g6gdcMH6Y66e5gZnH
rl72iNx52vIc2inydas9LKCKVh7+lCCM5yrQxfBmS/NhGXDnhNK6erVHI+5oVGdpeLAZMA/YdYPe
cDfe1HD+LnSFzpMu4ifWCzPabDuoIg7gQqXXVGiz9eXM3Mx4kgNQIDzYi04lbLUJtWJ1010TR7bx
3aLSm+60JpTKdJTY0kz0vG3IZ2fWpWbvxlYL3VuuymhNKXqNc3erD1ivGBv8RA3xM2D6z62WudAX
2oytTTFUmkx/mMbkMbTtCyb8bRonVA/4wFDXuq2VUdMMPX1bUsN96UeEkUK9VML7rVVFL4Do1OE1
qmImuJHNT1bB9sKobkeEicHSVfajg2zrVxnaibQGbBfxMzmx7zjPNy0Esb62nkQhXzyajJUwY7hP
7Q5A7YO8D2xpMTmd83dPM56VNL8G3b0obaa0DI8LqTJUEVLuEyENp2anQoiq3duQg1PByq9pnK7J
YD8z5mN4EJMWKJxfZ74QvAAf3JLbqGWMyBym/5zZfmwq8xwm6Z7cZVA6uAyZE1njhG2fn0E33sbE
2OUc1FF/H2p0LY0bH46gWA47DjxbW+eutdEnB6wBTCClFs4lnChlsBTGc70QN5BhtyWTT30fBrFN
OwFYWJ/ad5wgM4/Wu2GFvtu5O+ae1lYIBKMxik7xYnAhRkjaDGPeSq7CxIiB8qlDHhao9+ImrYoH
SKfpaaldZnc5g90Hw+o8dFZ/GhqcVh67BCom4vkw/7a8y+WS4qsydG5P/a0zuQrQHv7ZCysuRK9d
6CWDUNewzue9PxO9VvqtmISPwFHdfUy+No3BxKWW4hMO4/HsJubJmrwdTojAsCAeCXkNLY032+Fo
zpieI7uPI5oN9sIE9TtBF6CxMHYhnrO4GjaueYsx/EcjhBAhqGVDab4Sx31AJktPpMmqo9d5P/Zs
7kjTH8gAkj0MMyITOPCcb7NR2zmERz6m5n5qUkqC7AoP5RfjB9e8Fv4bLZySRFIWv0/atyHsbkv4
r0mYb6TzW5RPN6NNy40UgDLYOH1Nu3ktInx2mUndzBR80vWj084FeloGQqZyfQuOqChwqpMlCEJV
LoFaSE7p3mO7lGuCMuvZknx3U7Iu1PjExvUkqMuWeZLF6hazK/5MZ7h1kRFum3CmksAMSxSrwDKN
LR+Zq8F1vDjUrM4tUs23nnAboNPRpXuxs8J5vbHN8hS53VckcJR5buV3kSxoQ/j9GX17Y//eDEYO
L1Ksadx3umGwHgiHY10UH0TAKBYb6kme0EfU7xufhA8r5TDcqw+TuZnb76ThHe8u3KkUG8vBreLZ
a+GVHxr2WL0f9lPXnLw++UQ12ydViyLCsIvFPXFgatNWdfUFrvWejX+IBvYN+6Xh6wSAmcBr+gbt
4bfBisFOn4oKtt4OprGz8E+WjDq1lqFv5c0GPJHuc5j3pSC3Yiy8tBHLTKIJrs+4d+zqLVfxHQ+C
l16xHSVj4I9ojD8FpHAq203TuDu93lgR8VrxbYT4BfmN7B2ikOtrrQ3NCuqrmjT8CxArB+tpnvCK
98UlCuGmpe0zkz68dYB6SdYaYf44zupxMe0nnLZbTWZ7GaH046UeeFa8XJ3URGFmJ+YvcV4Mw9PD
ENKQctJvUh5VvcUZeK/wUnvwfKG4dfnGSVDYWkW1Gq/1cuEyYEGL244azPOUH4g9CEjiDslGl5T5
0nyyd6vwWRBx5wF3XHB1ySfHkFpQ3YJyWXkMTpkKgF4rOM6Tsvu1OZcZQ4h3YUDI6MKb10cv9G+7
frEfltg8a6SVAOdr3PCUWhpZHd8ox3/tvTHFcfPmlDiAiFm9JyMyi5E/1R7fpFMxw5HjChMZtcov
q043XRrZ2yQi+TRrflgQRzI1+VYplqIAu/vqqn49JVOQhyF375iwtkKryL1j3wEjuJ5mYGEjad+4
wZ4VfxUCm2GqQd1nCthzFxtS9yNpUPPVa2mmLE9lDKKWnvE0rj+79wAEt0zBMi5bvU5PU0RQqE7V
KVf5erFCujJu4DbjS57EGaTD3gIQI2J28SQZyMewyY69hlNQWZSGJrtT0MXcz4aU0GCNRyxGNe6R
ARx9fHd6lyVba4Equ5P9VIzezag5hqMYSzDLCLQrm0k86oT2BHzqZJP/q6b2MJhECvQG580PWrav
6SjcmfFBo44vSyPGA375Nov+u2yrllAxqAk70v65s/NU1BOlT2ev1ZhvSPxinSsxsKfO1qPoXJE7
p5Ea5Q8J4JdqCV8Lo/tWIZoYCstBDN+tiRBsZfF2YUIfkpEUIzaLJHFYqSGmv7J81xaCCa77VNKB
sAxxWyz20ZyeCsk9ZeAeHxNaYrZTn/gPbmFPDY9t5ero08eQu6/kPnEUAR/Z2snMc5jo/9LMeBhn
eXa78S9mAQ6ntFsd7NB+rt36e9YJpNf38ZfJpxuFoBbi+FhMBC0db+fSbAwpucWW2UzVm5u4FK+5
Xv+Ssj1k5sUm5l96R4BB/0p0BdHLnzDRLiUfcjvPBye13uaaU7vN9qHgC5BIRCBOu0i/yggdQivO
ycTAlTJ2cbsAUDIPIAJX0gb68uIwWNcNc2v1yPfaUcUPDb+dgeMxpYZi6Sfm6B3oo/uRRw5S+iZW
zLRq+NEvOQhKxeixwpRa4Ipd8h1xHSJl86Yjbj/F457Vz0HU0aXhax4NjqylWQs9f/buJhkOOYPO
bSEZlyMqs2oWsnTPA9n2/hBZjzoSfpmna/xaU/Q53oNb1YugPGmxrqM03xo2qPRAFHlgXvU5PSx3
I6FWbDMHH745R6ch+bRTJsO8Vg1rCtBeh1rbybngxnO3lV2ercU6u9YPYQy++XSVE25VJh2MLFet
fE2ZHTg2trnox108H2TVs8qdT0bxbpTfvfRgJNm5shs7uelbUuZujyQnvphCB+ncbzNUDj36Ku9Q
c28K4oIxd/88oj4pbsBKk7sssRFqMlqTcJuZPO8ldZUuPh1uGRbv8KPFJA4ZZKAqvcKvOJdlvVHx
p+qqjS3lZoZKe7d5Y3SHOlCsO3S/wmKSKb07j3Q1o4W7o/DFQLS3KQ4aA4q8bfcNY/7qTvGNbPQl
bT+yb6tFYhvcU4pr3cDf13uoJRC7JobtzPBwrNAbUBvV5Vdp4m+ISGMiGEXhBjceYdRo22rDQejv
dolBYDFXFdykxMQb2b1r5gm4KV8/DIDxWRGEGTkMCZBTfu4rBSaWhCh8PFDanM5c8Z3RbRuAm+BU
L0P1WmhkptlUHcTxqWstnLXmT6O49rhW6gJBXqPhZpCrnsRwyqenctrp5Nq8abcM+3RuAlsDYlGG
qDlcOzLfpmO2rqJvF30iAztiLzeWWmx0jb7hTkt3DjBILq5VbhzMCl4cfbh6dFKl+WeBIFce6GbN
KP1BDEE0RHBKjWe7qFCRW4+NCxLH0zD+sAxuFeFH0sd8zbo4zvVebYoG4X4WJHNbViPQhEakA+sD
vJITS8SvdqFooDICpdVP26qHbj5rkHbsMTwKR1vPieYLmGMJM9xZtduOu9eanugXUvPLnWNGW7sZ
ba6eLKowYz2BtKPHhjVDPTs1xDERuQtebIa5y10H6lhdUQ975EjGH2x1xCcplvoEwrK3plUWAWfU
jMAlblQtBWWF3C39Z+8hfNrefpoekx6YG66mjHA6BRP6+tJsDN4itytOHRFR6xLF4Pwaenyjl48E
rtmJ8NA3h1F/FryLRhJY2oYDB5X+M43AHBtvbbXXYvbvTI8T5UV0nbuXMrv0lmBjwn1u8Y2BaVUz
DnKNdXQfGrjW2ugxuNmvKdMZEpH2nO/ExJiePY0wY4JksFazvDed7JKo+k0XWesFUqzARV7gj9fB
nEUMMIAT8bp8WyMUsYyk8h0nHSt2lus3q2THgTzpckOXdIfVG/HX0r7VNETRglRHDTnHfLopJCyC
axpWq2bvckGYePgnc3PXP43iA3Nd3pxq9Vlio66JeC3Rn/sR1iQ9k0tJd4oU7OJaNLgEIQbADvJt
2BTOWs4fiQ5h+4HpijNvmE6jnBGk207tFo5j1JzlnRgODywFVwbV0KFJtOtN4T53+bPTBiP+Y6eD
lZtw5HcnO/q1yP2ZrCPrlmDUsMB4F1cs6z6aDzaOGM0iI5+Vh4qboi88tha0aI7zumUzT2t6nBOk
eMgkRiYRH4axCJrrJuaup/5kTx9F3J7lNV7449isy8suwjO3s6v5BRqGy/xa2XeXLzv9luJkeXve
OYRnwv8NQiDZAOG8eTEkVpHtcPkeugTcs5P9Vilr16r2d9Ds/zg6jyVXsS2IfhEReDOVAHlXKqnM
hLjl8N4c4Ot70bOO92531ZXgnG0yVwIelNEAjHWHhg//eJ4rL8vMmkyPiGYsiuA0zOJLD+HYl4BJ
iQvDQ7wQ6bPk4agIkAwrubLPBykAxQaMRowNpBytLZFybs64gLLP1WJ6N9snDS2abl0gYCu/6hWq
PIwIQ7Ga1XsGpbKREw9gNaZ/IJO9uY9abS033dWikmQL8VYaFAXsRIso3uXyxZZBOb52xjUcTkyl
ViptsTQTVTN/jmykel06peXHoOCEQBqIKSs34rd24myvYLWZ1cEY7lIieTYySICDbhdbexNJI7gy
2iZXGO8yRgKEKGCMVjlNGrMWvdzm5jskcCvAjNy4BZPOovzopLcWvYgSt54lzYhpsA+C7Q0JoJKX
t4z7IrxX0dOQ32Xz0ATnQYTMK88T+OYO117FFsxNoPYp05561bTY3zEd1r8JwdwtKw7QmCzwXvNq
YimQ7trB8dWUd5cEnBzbq0EIT6a/9vNGd15KYo80mtESv52KgXvQv5V6xPt61hPQQBtybE7O/CEw
tCJB8gCHuTH06p4GnIFnYZwnlI7xw7J3mXK3y3cIpgZp7gLIo2lvk+Bu8gAayW5WfOQ6jCEQddjK
O3GYzC7Ql7BX3S/yw0XjK8LtMALCJQHrETtnk4U6Zhanz9yx9xm7GYmvoefVWHnGeHm7l4DcJQMh
qZMdo5pMCa8lKYYnVGCfDYTlYz86VlyoICOWu3qVQVsgVY+ZneEryfTilL0E4hnKmKlxedmh/c4Y
QZCkwPvDODKIcS4jy8VY6zxmbbjJ0DCVgSGd1O37Jt3XAr9KdSnzkr79zqZ+Dzn/msOwiUp5Pcbz
GpYPA4VqFbH/VFLnM0eQaVEBQ31kgG+5+nRiEQhvVyEfge+hBZUZN75Bch+jAq151vCq2l1LZNYs
XYV+DOtX0V5G3JDZpsgK31az7zjiQZW68jBKWLIg/bHZXWtoL4NM24DH/ZzIvyE+zfRTOd0U6Ost
ZPPOgFgxUY5dnv7ZuCRaQ9wo7PYS2TYN7nWuebZRyrZgTyaYjofZsanEfmgJUZEYzC1hxfrUgSGu
sUuNa/47u07+0W3ZlWMTIhZFUDX9zJr8MhTDc7bjk9LOG1NioDbUnLql9hVaOIHhfM25sdIlyNas
2bGogAkOOF8s4nBEMCNPS1RsdL+hVF37yVMYU3QfI7te01nFKhgAIhZZpEy7rMZL8ggq6qXJ7ab6
oo0jHLjb0izDr9kGU+KR30Mw5HbOxT8CEJGdoHluC0+yhn1KHkHY5W+2PK2FQgrlNmkHjlexaor+
2iawqnlbTwD/mKTlMpM/2W1Re7Iwfc8l9P6asellAKr671AdZqpsKz/Ns7oxGerY01FSKm+oLyHM
GCERgoW3gd31kMhIWdtzhrmJ1IJAhRq7lwK/pClMJ+2IknUrqgs2eU4UYqY6xFEz8oDYEHeU5O5A
SlTdMYpL5atiis3Q1Q8wZ0cDFZjSIvS3HvgjsyWpkhZXRYFhaNKtcqSn3rPUoiAL1GibggMrxBVj
yo8uOdeyGikRc7gkxOiRQqxZQLwmHlbQLVRMwEUQsQUuxfELe1SwAAsRKNpoMZipRt8xw/cIICID
8q9nKBm17zIVxIjFCa2YE+116b1gd9NI32Isdqr8Y8IGzgR5DUwkmuo0VE8A+bzclPl6sBexeVRZ
FGOt3UwCLjoT98HmzGR+GYu1Y6l+sSDfYWQX/LFoTiBkTH6tI3bru20+4rhuoh2xVK+JHrzE3amv
Zl8NfziBUIBjuRDIAGe6KpPKO+OekY6Gru9y8Dn9cOu4JOR70Vg73n3Z/pYpBvPuvW2epcF3l+3S
5hHhjY+pP5MAJ08dvgaofzM0uEgkvNQQaMf7v2JBI4iIEgqQL9UtgqcMuniT6cBQPYe+3Kwq5q0D
MQumW2s4rcQHBs5I3TehwlUk7bAsjRVjUrTeevU2Rc85JBUopBeJ6AvzK9lh/AjNq/ma4W1e+g41
woyq3t63dDAxrrZYw9eYvuCb4+vJvAD/5DDwSYmRrEgCkxTnZTTcKXl06m4oJhr1m1TSnirSBsqp
h5bKkrpTHqHlzWndDe0t4KNGB1oUX7Z1s2H51WgYivIyshZ0smdbf7Tq7LYmT/b4LpJ9i6KqIgaO
ZQO/zfSLihxfgcEJYm2XO9dOmi3RyUvPRdWicHe3Y+NOAmmzECsDZBor2bXsQJzCjRVPrV/BG+4m
tn0YSAlvxKE3E/GjbpfIk0Aq/QSVOa0+rRQcArs8pHa1qRpzE+DWlzX5hBDylVsCepzEnnhC9xXv
RK95aRqs+5ppS9SsC+xYy+oKT4lLH4qe92T1xi2Gu62g/rGNcZvzgpecQDOgu1lSSYfR97jVtpBX
jggMd3JA2VWlT/xH95hoQAC965Es23pywMEw+AWUFRGZFTXdimhVL84wY/C2VSoTTBNXK699OfzI
lLtcLuiL2mAHm97tEP8kM96CVNmCLt4NuXOTnU8jiS8RKQmhkLaVAUy8ocTVwBZww096Tu8pg5SV
3RxzoZbEkKUC3IiTW4f2PbE4G2OoLEGywTF+xJy6MzFbry3kV5c5YBusFKhaKLvMOHkfTIsRh0W3
UE9EYbCuClednUEnzNLfGu5s0cM5HOJTqo6PGWFVahXkbNYXFa9l3mcbvdf+SQl+n+LZGPNrlv02
RYhYS7yNgkBiRTuHuMNrLTnIUXgRot11hvMXjs5bxI62qWS+k+X6uIJT88L0pc05Lg35h/3Jb6cM
rm0qXj8J0v2qPTB9cEU10sMaGcCzKJEXOst01KZoa2co39a8adLeQ4Hh2np+GIb+XHb1s5kaxk7H
VIdqjGTAgZhlmD6keUkagLYUe5u5UlRO94hJGnnlG8uSbz3BoDOFaysPzH21F1w1GxBsjLDfq/w6
mKz9nT0HNnqnSfEglfumEJ4+DnvOk6805nfk4IUc9wvL4JJGeDHx1usaTzqzh4Tfw6ZEyYZi29v6
KVUWV+FJEc6Ay0mlRoZzJ31FuKJ4r6yPGUl7p/6jAsqIXLDynwnBbZZIbjRmj47DJFKSDwCdHIJ4
SuTQWsWw5Uz+k4n6hlyIAcdvZ7AytjIayZhezDD3/fyEp/d/wzONeA+V9BwFHnrf35CPXvTy2uAS
w90OP4Ta2jKSTYPPqgSjUhYKDPnvIXsdyTQbzNpXcbSJwESySOKAzkbLNk/jVF6aMnOT2sRKiOG2
bPZz28LK1OFUkpoxds8B+1ghB2cxV57CLJU76Qhz2LUa5mtVdFUZadi59Mso82mkj8T5ietHIkE3
DQyCzQBfK4Jat3X1+TJVBj62DmIRQDpd/ldp3GcpWnVDwT3A2z6D+TQYHxSIM6ypcUur8GuLABUn
2XKDuGImLTAdjnGs7tMOZ524IWbY6dFjSewgYpKPNqY+Sz0ESZc4Q1Deky/TvMcyRIF+JPWtA9uw
DH/CoxT3Xp066HjUW5jWW5XR/IIhCgY6owlaBR5hVdoLm+qh1/ZGzCI2i+BcOXTUVGh63L5oxJ52
NP2QfQ2FsqmwfZObTiIqkeS4P6j4vGSVl2Um+SVzjHN8n/ZI3EkVqsvQM0JMMnDSTn1m4JRPPafS
wG+GPoKZtjeAXjCzJad6zG9Mvl7SoMMvYL2a2XIIsfPkJ9YI2FpjbzDXUx1zo8zyhxwskBmDDSCM
Fqmjy0/Q8qX8Cp2EljnvlZtsZHu573/TuQVvNHyl2PqopkEZRSOyhjEHKZxqqbka+ukbmODNGfuz
4Ldc53OGeAPf56KQp6CX5gUbAQsnzw2/sZqJDyHNXlHEtZdimoJLVJcPWye2W9E9kr656vP6ngHC
Iumo++w1+AuE0nFEFAFSvVR7naLwB9/bU4rSX2AgT8YQv+McUXsrnJ61gBATkzfnWTX1a1IpX6If
aQs0lkPlJHpPqwXmZTG3MMxTYwNb7TDBwg74qqumRxJtNBWde5ltHAP7QTxezChp8YZIP5qWXkm4
iTdzPLLcCl5yuhe35YNdC72sMHiE4FZS/aEKDt9J4F2F66lsnImYB2NRTWtFQEAOf2fioAl2VJwe
gxEHRN2qf1WKpy3MNNQrgzhbuOqZW1pYOmRTWg+l4qBPr+4yE+tlKnRVAbStAU3yqBjGRxhPGzsN
rn2R+eFc7rtG3kYqp2+hvtqUlEqhbdTROuPqt1xFgWNjpmjF9ZdGY3xPGNdKF/VfKUMjD9VnCOIV
O30EWBrbqCFL+6gpXluK3lWugY3Ar6cJ8SYnKfCedHpocvzIG910i97kKgdNGANvSJX+gFcUuGmH
jtHaFEvAeGqFF8NGXeRYsG1ZmJYyO0EjlxiKWzg+0uNAqm08iaPZDHsWNltY1uUmyee3uMQdDu8e
55vlDiFd5CD5CNNeRMboMajQHxv/bFFfMZR5WuJc5ZGh0YggBI56kI4fKFKOVdkygUHMy0hSiyzS
25onwQinrGtuhkJDiucSD7psHdVxZumo+iPJ2c2CleKIYx7yEIzccb68lHoHLUFWtnVjboXOtoEZ
BfdZXfEJ9/ndDsPbECM1aVT7ULbZVxQzOG6JYuoZAUTzH7uQT70mW1n0bqdVb4NB3hUpPMhOjXup
zfdpZFUGb4MYCjM9SgEnDpG4jqkp1F/BG8FkN02ZGEqnFzPPn0MWnUQX/lvQSpoYjw3jT1I2dmE5
V77W936gMgqo2fYWstcSHqbFyrlSwz/mruC4xp0h67sW6ShW0NwVo1at2o6SIqfQiXqJUaB8ThXb
U0kN0BJGqmGFfQH9WcUdS9xt09i7hG1tLo17qFbbJmpdGCqIAzvqVDYJyJiOkgQSIDMftc0CQk0x
Ni2tTEUjl0/WZVJT2q940wIYID+Q5A2TVW2xCyZlTzyHb1cZqHXgSQ5IRxZAbH7k9GVWA7+ooGIM
33VMUJ3YokvwxgrfHzcgCYSrzM7WkB+GhvoXRSIzjBNy8w05SbvSVi+m0b3Cf9qNQ34j3dk1qDTD
Pvd7Rbpm9W+MxGwwUILjz9ksiOEoKG72lF04nbZq3B9GGeoGKxmptJ59Km2b8m7N7waGEbl/lWXJ
J4ng05aWkELrRahXoMXnUANKMCQHwbZPJDgsaQsQ4q/nybrVWupFZg5gj5RIE+nDjEoosau9NU3I
f8u14xwXkhVh0S7eH7ezMBxQCxZOvFEli+KQHIi6547XkfKZxzD+UpdRnVTvNQxkCHFa56uYCC7q
QK6xgIgizbMmiixeyALcYeKwN3P4fRiY6C9zSK/Edq903mRWxA1zAwbRPNMEkMv6vguCU2FrpHxB
R+Em7c1qI6tYHILfvHf8MdP9WpM2xDVtybLwCgvDtq4yOMKq7jALT5neLf1RyU1Jzc+X9qdV5b9M
QovVTzYy3JNskSmCTxBmVDCn2zBgPp1OvNzVH/XjrlEeal5sCaxYtSYCiMirs/TYQHmX039p8axa
ZS1N+oc2HifcmCHmJyNx3BTlP4FI60JQRtcMI9EXcb340Otw1bzGQMMLNLOxTLQ965euxZqQwA0p
NXpBRscQGSsVXlfW9C8qAitZAYGejXtninBQjGtFyuncGsQEiJ6BONna0c4/bKbqBP8wBS086Ath
dlPmbCPT2mkLsWxJDckEs5KSOg0QYgkeY6TSLVrVX+Q2jeAQx0cxAV/pvs3hoSzzXvO+jJt6mwRH
YuFCwzmSrbHVZGk9O9GhofYvsZKEZH0F/XetHFJhuC3yPWP+Jo5yHcrKj0pm/SqZGRuyYasDtssd
pBEzdycl/FLS6EUxhFfEyTGe61M+A8wbue+bYFc4uWeHmL3jP2RXiahu5tB8SyEJUsKhIkhY5+JV
YTxFVMTBtsk2xrOFV3BnV9pmQL03Wncd4hAMAyI6LGTpox+g2nLI+kFK71u8xVYKeqj610dvuU1w
DjMWBWGvCiYiWiqXaaEKMAofKFN1PHqQcVACHCVd3ocRnu+Bo3WaPjnGXG7xY92GR5k1dT9fQu3d
kT1JvAE9Zd0HwlYO/bG1nnUy/itMi9jKCs+19lQm848Tcg9JGYiDfBI5UCW2Vmp+U8SfiWYlpJ0B
lInHetE3OO3JwbxgTXeZaqtcvtay3BZT4CED9TLjlayltXippZDArVPOQNzk5eoqGLdA5BDSqcpj
lIpn0MhfSldjpsYHg56Sv2lfg8uZ4W7gge0dGB98WHBztqPa/AlJ/QakMSUj66mIgSrJDRwWTNaS
lNimed/im2Ymk0kXa8mKRags0IfVDCBbCUcK53UuI6tqs+08L1uf8VBArJ80YCBsxztc2omWn2Sk
ZzZCqaFusCE1LnmWaIcVUmtBzQDT/0t0B2V4vbfZh/CkdzyCOenSPSYnUm141J/pjDeYrzZm0S3q
eHECPcmx4bVkwo1zj4xvsixriA7ZZgBQ4OiPNnvBCy/EifrQRrUsHapwG3fHBM0vDIvZ2aZ0Ouhg
yX6vp1OF8C5MvE7eMr5sux2XtQDVcTHBrzjvav0w5/d8QFiHfnfW33Pt12A9Yu9N42qVisfEhPMr
ztYd81C8X0K7AoWcJcBdML7+KfjuTB8rKYtCaCSwsxVudwsUQMbrhwwAVQ0lXbskdI1+w6mo4SM0
vvLpPWOC0v6CppmTDbMA5Zr2R20gq8TjXVpI9O23DqYdJibru4m+0JweoATIHrjPBowrQLbZIdCx
tFFvbnI2drEZbUT4HAfKkOhkwfAygH7fbe1rTFA5uIpzRu63ba1P1A6YcFUgabnT70J1Njwre7eL
R8eFSeyUF0MkY4tmYAUYN2F40PJNL+0ZoJP+7ZVJRUO40cEDDvZElNQr1ddaj5DNSehjWHN/Ss3N
jP/K8VYbkC7hscGJO9f9Ss9XdQaGdFW1PxK29vbNzDeWfKI0zOdvO1u0lOCXAIaQlqUdRcHwsnol
5T7Jb6gEEgkri3iKCmGyVxg/cUxfdDSgupD4hnwv3cRvQFBsG6TTIhmqD4D1G2NH2kxmu/rgq/UH
HawMzDGogSxC9iAeuimfQBas8sWSEhja9C47QKbgEBBo5SjV4IgBefcKTI7jn6V447Wir7LqcwYs
R7kX9r9F0G5Zp6lhB/yeoQiVhaeWfm9fMvXZLaGTD/AuM4YehDizOIFhrPJ/8pKUMXkxW34VADe2
iZBGAVS2jG1/k8X2KR/CnSldh9wvFcwsoX5llMpdsw5geK8aMDHOtR8BNRN3iMmTpK6YympTmJ+j
TpBhCLSt3EdMKjL+UMd8SGKpk3TG2tFCMqjZUdyU8R2BUNfu+uhOrgevFsa85qsQ7oCZctj0Nb42
cBgw14eLWT4w7XNdlqiXMVKErPnJ4EWNzdvTMbZ/r94KgnoMTtZvGh0sVOcJhUmAAk8j6x1HK5OX
1za98qRYuGoc7cLgOalgoC2xKH5Gs2NQtwlQfthlSyKIGKJHntoc5PxN5bdLo1ta/vaAD6g2pKtR
AYpHyhLlfqTuErHr2psYr3j09vi6an3DMmXgEo8GRPw/wD5ja6tBKwbczxz6iAvsFUC9upgeR3HQ
+NIdGoC0XRy2eDpjYgmQU+VwVwDpyXxWCT4qV/uGLCSFeyA7ynwe7Yc0EADhojKKLhIqsAzAOS8O
ztmaNLgeQM1WSDYBlKd2umlMwBT6hiadn6PkBcuxhvW5yk94IZFibgx8I07vDv/C+YeslDj6Y31i
S4Mn468gYhHveUhY0HVqtzmTXiDqy5OFYsAVy7lXPR30bY1CXaj+tWroRhMCN3QjIfW+PLJ5eMVn
MEyfmvQmUNOU+q8275BzNLFfWF5BOvlkuzZVWBuelH4HJCZFEUi+rcYDktpXJTwo5T3HENVBbpq+
k+LYqEdYeDQMJ3iLlfU9MXG3eKGjeyZ8nKz89Mi82M4zzHwJEyajUvGX8v4TF9bfHRCo8tZkqd0f
cyRRFFqOdkZI3VpiwXkA5of7QKmEanY6TdYzJvRc4ST0iwHkBFyRfWH8y9oPq/KH8JImH4bmxwFN
N5i5OyYyPIhN/m/iydQ3/F/l7BIpeQtw2tu7qGDZkrupvk+i44ADT9K3I5KFWXmHwtA5LHOhMhGC
Y+8gvVs9JmvmarI6+dKifiU2UcVEhEZqfhYADDv5W8YQ2B4m40TAOsmi0/Qjoq+OaAPuTugFpbOZ
1DXis0hQnePVJMVgcaR/MhM3szXG4ZJeiVKS88+42NgtiEyh8b8P8aHut0QE6gldEaMMJlbECFoc
f3N2Zaw1zMded6NlrfyddB3j1PX8MdZozLa8nOGwzjWPsRVIVYTWZsiyHHlgL13y8JlX71XEbJmN
zZDPZ6ztdYuzlrkhB7QTfkbql+y8FhmAg+U2OqTsSp2Ho73OQCotb+E9SRF4zNjP8pdmfg9ZTFnS
cFTjyA2T2xI/FJdcN8NXS2sWumm2m5KTGW7tbAON3x/6d+y0qKY/MuDz8k+s/ctrNB10am341lUf
eJQxlwBQzwqmu2h/vDHcqe1mDN/l9k1S472tymvcfzx2Dkv/UXukSDkbnb/FwAdSvkY/LMnbl2QU
e3vA7zmt2uGYl1+UQK5h/JvTd53lKgKj/DuJApdxCXzPSwPdUIUMXlNnAVsPjMtoqj7bRBOAOHLR
7jWCcqOMi+ftIxw+jGHwxnl0uwyXWMT4BKm3gQUBslI3vxYcXPgy4StyKpOkVKPAYj8oSF2zKCBU
L4TqX6LntGiimgKNogGf/Qzoa0a7kpVb8ZKZ6oXVRSldCsOXFBRY2sOMp5Wln9haaO+W/J3wHGY4
8goNphAKXDjMj8j2sMaubOnLQgYEAkZNXs1826a7Prs6yUMPLviJUGdkIICUh9m6dndAbe6wFho4
LjkU2fHLiJe8kJM3BsDUGH7hvPQ9sBvtT+GrYagDN/SgtncZuWNh3OE3orndzKOzqsWorzrjjw8v
Si46sUe66ZEoQEX1wc+Njz1BkwiAnOAc5LfAecjarTN2inIW5rWp3nIB1tcP83d9PjXA8VVSzIkO
CTkOYS+gZ6BBr8qjBL6hIUOAyGCZy3mrTm5lPYrqQ6HoDB3ZteFbSswc2SCrZDYjRem4gyFprSJr
P3REkje7pPuThn9jeANogcDKhegNrr+Ht+MNhofiJ8UuiUeLhN81P2bKbnrsyc4xNt70nlAkYsxj
SiVyNtGm/bUshOF/8Tihwar5FpudRCVdttY5nRjoAtEr19KSXDU8ZOnGDsgpLovQNWC0vSwdbgW4
s1g2TpqtQ1zGDLRJFEqwXxkBX/bZWzCg2M3NX4r457D9jgxtY3YHu3ozGaHIHvl4NeYyGjAKQjx6
jGB0iJvJCDVS2hRYckqcOdhRGsTXySVIiNdmDQ3BBraUvom4NWbmzfcuelff4I7oJtsKAi8MFdgm
VsjXqmUv3/3O+R1ERZftG+RxzHsigloS0PwVbuCfKdmI7mSbXwaXUnsV0xdL9XU0vevTzg68zKEM
5Z5gjSpNzzhinUPDuRYS8A7GSjbAMUIFt5a668eDjEo/0Q4oEZzxr4BqgLi+JW2CVVogyaeYYA2m
1QjJXHodyLSTA3VkWzP7j9msK2jv0WSGzVlC1DzJWMOmda89UZTF0XaJqBiZUZekd5fLnqep6A2w
uYrtpPiB+QiVj5z+FR1FjwZHpH958zVjAVUscDTgRFj0MkvuJVjGA5Omk15dFSjKkUm1wGMxMzdx
O/VnhBNp5GBrkk/BXKVWNzWnEyhlAy5vsk3qV7vHFlYdlIpbU1DB6DuL80m84SKYSMaa3xgLgFfd
8+yx9iy0W8TErt6a9acJkM9h1gtW6ENRMLAs/wQAJd12yT6WeTEKhkXVpqn/pQkhT+dJ92eBpX34
wKOwyMvwsnrgg0MCodruSOoF0+1xXQP/CqjiuwJ86U+JVr9Pjj0T0MZHqLGaeAxauIFpei6Dv4S6
T0kz39J9q7pqaKOgZ3NsmPzLhidCznZA2lgB2aO/dQnk0Qehq1OPpFZ72sWHSlOLZC+qXy3lT62u
rQMMvlotOdVljbtl3SIlV98C5h1YEdjyEfCS30wiXRz+iaVuwX+mOgsoxAukC43yjFeTM/SDrGk9
Ll3Wl7EMXhJTQ8VhmcXTOoM6TiBCY20L+0l8PPNCk48+bh7a+J1DmLS+0BRgwrrZHzDNzNCvs3Mz
/4Y1lQBp8/Y6Lj4zRK1V9wwjrm9+C5p+ZxbUj6ErcYW7SnRvB+YbmF784aXiCWjcGhFIb2CI3IcG
UoYYQJ1rtn96S9TXTlHfWzzFhoOKsD0XljuesSauFwWnAoofgGbIVQ88rDcOI0djQIvAyCLMDzGI
hVn8KDPh0a40HRPijehwQF+CzhfxbxLxyP6VxXeFjIWIrl2q/9rzZ/RtoJBQpV2mfWLl8o08Icdo
I/jamuWxfkPyaUsvUoW/1+JGYZHc3ZPhc0BQpDsovLBMn6bpQmAWScoGviQrIOLNl5E7g1fmWFHk
P9YnmXQKpH0tkYV4pw0Z2FQ387lPcJ1l5KGD9TWibV9XGychOBYSiYm3g+5AUX5NksD4M5jU2F+j
3L2Y2NMwNtvTxgzxhD01htCFpXsmxz0/inMU3Jozf2ZYs5rqR48Og3IUfeDKVCVx5sZ4k/NoOBFJ
LvMXStNDClFvPgHZ68XBqa5yeAhYaARP4wX1XCfeTYl52yODTGdMfhHRdLGp/aejirKRx5lkUHXp
vf4hfw6ORTT8lHgJmfeAATyFiFyhpapP+pEecIK5tQPmomuQh/mw8FFWo/ypmL9JRSPMmmZtDE+r
+mmMVy3ZARBcm/2+4rVUIQPejfkMKd5JmPCeFNYCgU4ZsnzFGnfv3Rr+JfE/sjYirMHa4Bulj+wM
FBGvPItka3yKDEbBTo441j3FXleWL/KTMa7ZJ7cM+owdl/hs4jmBOIIYMOUw5emYyh39Kh7AyXH7
9sWwp1U9fs7cT3x6Mgd1eoIV3aKQTVnImndaPNJWUgbr6sBYbU8kqw/mEfXcyon8tLohTmWia+aH
OT4H0ltUfkiDzyRNT+9RjlGq+BwyVhB3WUbruCGdAGakhXq10f1Av9r6eVA8yExxdmunF9ZiQ4yn
vPtNEdgNGDCnxdvEAZkMMakqWypxQz2n7XHqfpUq3Tbc7uC93JlU0fLfcgCmOYb6mIFe/SwXezoj
TK1ehp40tvmnFX1VSro3qy+bESv2NntgBbEurWtB84IRjExFtupcUMgxGl+yj3XPvG+bi1PSExJO
mgPRbSQzojTu/0FgQFm2S/Lf/4u2h2K/RvgGdcbXbo4xs+XMdTiaTBTUYLh6Lu6hpFdPnrqGmem8
QOcFX08U4apdRUs+xjdR4CiLTsT9avnWKa+tdBk4pklVGThopqNKcjAhArbBcb9XTaLj9rGxJxRT
/EDv6avfWQUsAy8P8Aa6RjDhqBFQAafPia1E9DNPPxbCgJ5iMq+PqoYodSSciZ1nzzKVV5anctOW
V4sOMzF+QmbVcoJl8Dml17S9i2LbKkgit4F2KxyUEBjHS20lJdCUuAVTtK6gHNAAle4wojYlU7FD
3IDdrMFs+duHeFzvRjjw24MjWFo8phoSpCu5lclmCE8wV2LG7zjBnHk4KU+2SykvX79fCLSoWOh8
cKiaqHZZKhS5r/8u+wrNjv2FqTnM6IHAobymJibJtZ4eWCQISOWczv270Z4A2kfzjjC7yn5m/R7O
NQomQFU1nXI+AlLXVvIV9xfPhX1lV9l3RzBUEylZWn8epD9LO8dPKcBVg9WpQRrDOjQBppCxNq9a
7pozjC6yEjwcaDRWdst1t1oQirYG+HBVvpJKCzMuXqcKu5ylwyPmFJVBx4ZnRQlmN1uWqTg0Eaks
f6BVn1V+L+XF2YfDweukD3MkPmgT2fQZMOMnHprZJROsQGDAPQnhTQoRb//WhheOh7CNUOOO3DOe
YhL1gQH8HqQ2LiSw2v907V6Nm4k9AcZAncE1liXUUygFZbIqSt4LlEmr6ZTYr6SWUEO4BK/q9QMF
D9kebfZZYouCKdTC6k/9OaMDgVO+0RyU3RodwrmnZT2Hqd8NNzAhVDMnomQrXqDihT2dNBrwtmlD
2EsrfhztKl6faDpG1mei/Yv0t3b+HqUXR3yp1ZY5bo8im82m08Mf1y12rZwRzaei3qMuYMC0Zg3A
wA/xrd/WB9MwcGJAq7vobMmMeF/g5sXsY5AWbONdttS7ww48rnYMMAhehRLD//BNeSUv2QDolrHz
b9J4L8/avUchqSgLyb1ZYbJZqcohh2mT/ZSYcmWfUltBP7637hbiH6FP2+hbHk51dy7ZAAb1r4b9
d2BAShMus0HWEApvQv0pghVla67/8HFtel4n0/6GO5HM2IBFhXr8xiWCfX9WDqJ/JD3OeL4AtH3Q
RrqP9l/aXOP8PKaXYv7SEThobLoqLCv7iOGKdTDq2+RgGOU2TtgJoXYZDi06FUYfGjbDa6W/2Dal
WbNVjX3VegEckY5t7rANq+sQfQ0Ag+sZwGU/eBC0NjYE9kL8GOkW58Zgk8wtHxM0WTDBCPNiggES
u4hfOzJ8s/xPHw+1fIwyPi3no552XWyjqcfXf5Gr97asPCAcqOhlmxtjF/POlWJLmjt0lWuabEaE
I5kC4oL8T34FJztLoAXpfPSdTYYy7Vj2MikYaIyL/pMoJQrOmzzsh5kAxfyQk+YVVLxxx5QNhbzL
Z6JwuI5G9SaUK/1clV5jnFyM0dcmHZR61gLfTj0r1UiPEmvJecXQjVULMl5JFc6dPHsSR2KFuYOU
QiqmCFBI3j1LThmkmXn9pwoPcZpKBz5xyPdt65E+vepwACWk++jRGhV1R+pWzt+NDoHw8wpdcPpG
0SSztw3+v+U93r9eY9OncF1wi7XL9L9iTdYat/w/js5jx3ElC6JfRIBMJt22JFHel1RmQ5Rreu/5
9e/wAbMYzLSplsjMayJOGMtGtffB8JXCfOiAD+fUki1Kvxp196MbXsF2uA4BL1JdxMYKYCrow1+1
+zaM19S6mihXkb5RLzEbq96AV+rlhRVJN/PRFuyjW4JJiduYzHBJ4Ps6jRlUoLeoPTiUwRFP0yYm
LdgM0y+vOhjJPQE/xZi54vyjWvxAv4KdPIRGg43MJq2OeqjeMO3uAE1zXfj/TNyXToAj2md8diSs
hmQVa/quGVYk3l7r/slfazxrpmuKVZ3iYeBT+YN/OwKzTOJ1hOp4vFL86Qxb5KtZHeqYp31tdqzx
z2a10fQe1/SqycQWGAktp+tHmPqQcedVvHHgRNZT9YouCWzBGOpLbsSBMMCo5vqrQhy1nOXjIsq+
mmg/FyJBSr3eay+Z2PXRZ5StI9pATh8CcEb5JE/TmNVuO368mrLNkFsVJdyWGM4aEoBuH4Z3MoIM
feEYB/ZDXvdtJxcgNoYF+im6x/ZZK54s7xDLSvPcqwC80IzRY/AV7J30UnU3kRN357I+KhJ9ZXcX
Bty6vecj9sKbbdwqhK8B5tep2VnqRVFPHbc+4h92NzbTOhH/9BqGCtRiqMf94tj7QLUjwKvt2axP
MUN2rT6H7XEE8tUxaCCDSp3PJLJbGaLNd+xLE24ZM5s21QyCD/h1GkFkxocwCoZugDzYe1TxmwYG
NTZ/WFSiGSOfcEvmoYulgsUhyVXE4u5zG9bGs2mPeO5hWbGEeS9gaUOfepEGX+1V0S+OhTeNEVQu
L2Z3NZKrT5UgxF2+l8Zj6r/IORKEU9LD5LcgeZ0Xsx7WTPkr/bXXrIL8O9S8TWYAQS7eyuEZZLee
wDySDk0ayG1T3kePJ3xVOGTT9ViSX6YAcwNZvzTDLKkVFMSooPqLx0A7W00ti0y0BcnWY/pqX2Nt
r4zH3uFAe9RSujOcsgIMmVD0/0Y2YxfNTbK/RNWPjcHci/E/ivhDpM/RNf1Km+D147L0JK2znaOD
zN2a8rCUkCD/zWMVMW4IOMD2lPA5cHYkF6u/RdpyVC+hPBfaAVwYxVxEjC/LlVRH0kg6RLOI9A+U
0Z6+LDsgP3+p7aYMfSlpWtThkpFOwaOvFW9EdEJl3dbBIaO2DkAXVHX4Ir1X01jZ06JGB1mH7w6n
zjhejewXj7rRuxNyN7ajqOpFcWbtX+YB4vJnmpM4tPaokTifa66N2b1zyrRvGA14L/0WGtGx+520
8cUxp50sCCefvb9P/pdNDQmhhv5gopvIUEvg+cYDbzPJDj/Qp/D8A+u0vUfg7FW+IG6LAA5H9K+Y
jyje8ir6S/NPPlT2wpn/2TCGg65iz1qCAkhhehB/Y85GlpsI/aiOtlNl2fww6UY9wbaLFQPOJSYP
O4s3TDJNu0IRtUaOK/xQyhdPZjysCSqx8BqXG8e8KQwsK7Evy7XKS1fjW83FBh9fjAEyIjMjnkeh
h8n7oxABJ82QaKHnmzJG17hEjT0q3H4Mnn0gCW1XbvSe9ulhFT96bRIq8Ksy3xgYRfRfvG1QLXT5
j51Dme7tDKkDIg3e1D2DKycC7fqBboR+DVZuxtwvJy1i57AOwZsWC9TaDFeJj9EBbtxrnMxAgzXn
3LYMpztiuLgJuxW7B/EM6mbvOJ9a8pjpZokG7teOFuMpCM4F/baSOszKSnDL7apSz2HVLofir0Uw
oC11axvBQZ60twxlISnHC2V6RuYzGi5QXZzKzUDJ1M8monzMr0HDEDbehRIIa/Gpsp7IiOUwm+bQ
YDmMjENl7YoiZK10r2LCdHUaFvVusTuOnnrwipfaVlmyn2olXlrquZjQT92QBjgVrteLZ7jt3GeI
C2RRKt6DGr4OHE22Sf8xrGQxrtkJ2jDGcroipLe0vG+h9RRM40bgiYQNjP3Kit5U/+RguynLv4pg
GD4B5gTeHr4Av8u0OXjgWLbUnwzh8gUU/E0Y3QJ8cmn3brGf8ZC7mE8brSIyYuyUXLAxxU78qfhX
UZ5k+bSHazy6hb3tT1F6pIEBEdKH7sT9lP/L0FLl8RY/I1POPl2K6Zo2lOXtSsXBA0453rHeSuqN
eKA7083NZK6b/CaHVarR7K8GnVVBzeAZqWXefaUoUvzsTk4qrvZrZp5ZUzGq7Fhx7LIBIO7SH64Q
FcSwle1r334KQOXBl4hPXrLRmVz75aM3HKbF04KLYmXIemvKy2C+qoAgVOcrjzEm3OKUYmJYGSPj
azwvC0l4KOVa9W+kuC3sR1KcYoIfhq0+/KbeZjanGKO51MLNOPw5eO9SBKH8DfhtjFM2gDzjbCZa
R+CVjv1vlBdEMAwmAqM15a/iIPzub3qC5J3QSdw/er3Ngm+UsKF1i+f2Zg2wwJOngcKaDziK/lXd
N/qqONvOc04/PQ4ARpgaBZZbDPTfeEzxi3bJObNf1f7q8dmmCPklcvwVWla2O2x4uq3fu3hgPKJr
jWPDai5iplxBv8cI/9nQmgZYHzqiaxVwIEFyCVH6Q1eV+bsNyThdgfmz+zWK+za6Wf4e619YfCvW
j8ESG8Egq37JcV2H64AY+nAho42Q93GicGzQD7zKEMuv234UxDeIy4COuEFZos43W0swktv71xKO
NkY5/VeP8VihZmUAjn6EBrFN7nVw7FqOEGependmGNIqyVC9pahzCuxfbhpucDsO9aVrvKWTnUZT
x7r/Dy3Uuu4LVFz1opXOBg77smPUP8U3e5ap159y9kt96uU8tiVALmZ87Unu8N+qfRY2cGibn59W
lmXNy0gBrlPAxFRRKT9No6p3cmuHQ1aRM8iw7MOPP3pKjjK8KBZbVPIec6CBDB4DeudC+6huwmcp
/KzvSYQmmfwIXlJ6Ti4/2bqKemiHT0XJN1wBFPMqh0qzpmmGMlJ5f4IpkrVo9JM58XxvKhMmhTt+
h9NGBJT40ydMFYW9fT98S/MRgFciuoAIrxfbOivKwR6ec2DKuA67lWK4I1xu3CLyPuV7ZqSj3NT8
Q/SfsP/pQJbMMeBJv+/lRxpttfHdgz9Sy6OvkfR9oRFS8En12IJQjtnPHCFleZ6N2Om/+qPMhkWF
AowFlmjvOuqQgkeQpisJV5N5lOZp1Hex9Z6S7Zxv0HQjV9AfzGi9DJL3EvcGRSzwphcLXfnEe2nP
eavPjC2pxW0/2auJ59XMIGCxs4KBoliYC5gKvMXVq7QYwn1NCQgI75+eHlRjLxEmYInuUBEGD3xh
+vAU+j5LqEV5BAhwoJmuKrjdR4MXIzZde/46f/X8UM/zuHqPkzIJbjpWMEHhMlDhxCwWR/82lPci
Nihgv+z0rOUk2c5j1nXc7pCYYABOYSS3/m7QP7UepmG6NL9VhM1wVprxHGFgzJP3IPuOnKuR7+S7
3ywcmJVMkGG0Sdy0jAO0FL0zIkPB50lhWQ3BC9gE37ypzUzOQqeVcEHTGXti33fBrgMnF3HWEk6j
IUic1fWzZ7Hx22WrbkbdVaCa5c8cveUorwa+gAjVv8hWabZXcGhBbpAL8S3ERqONS7xzjPw3U870
jSlKbWWGlf2U7ZKd95hRFyDiY9VwdsCQ9USeEqBKJvg7DCbrswmuyaSSBgZ0Ex0XmCUiqNo+de2x
W/jTflIPWvdbKjcSiUNx4GNFgd2Oa1wfL9WXMu8/OrSzDP4YbbY8CDa2NSNc2uVP6q3MngrH/1OG
VS9/GR4nnmsAcdA1ei46nED7KUrnxURy0zKAkO+xWJQBc4VHwhWB/NzFRKAdZQYU7DHqaGiKp6W8
dWAWEv9m1xesYgwije4VRnHtP2PLYsBJA9FuBpQNWg+pASec7yx9/mRkgvMZuFJwc3f6l1Xfs5Yf
PTl28RE8WI97PPF2evkPV6epftvjUpKmi8tLtK6mEMQ9eXyTv0N7BtfYdc8ONO3gvA6UZYr4DEWx
NpPriNmuQZUb8KMQFrGIGW1pM4Vvliuyx3QiHD1L1V/nUbZSxaPxNjMfylrJ6X1kllmjW2ypXvND
NriOgcUjPQu4MtZGVjuCzzjB91a8D+SJvRE+vu+SKLFJZ01M1MukXegATXnM22NPcHa6i4ulYq58
/L/qHr+hzD9rBpmx/QiMu93+A+xQWJchvyNP5DAo0wNXchXxGq/GivL50pb8HjatEH7IvIX/uqzL
TRYcSt7zOk2XgbhJtOVwBueLqAg2Y3PPmjt6dUCdh7LcNl9cq5xDBQlGycMP6GpeEg0K8xJtSGrd
uuHKEN+egNffUnHkiuo/TIFq7w0M1aK8s2JmpcEKM+QOy8nM4LQhOAHLebNB9CQJZRG3Lr9rn2l8
a9pu0bxlbDpVPlXSQD40m7u1JflQjVcasV0cx6jsw/COgijn38soh/04+l77btCbzZkPNULtGEer
QF2eQD7KHH2P/Y4H+8M8qM46K88tsvnQv3vt1tOWmbVPmuYCtmwZMjEKfZiIcIXJAWvRcQsWw2vs
2qVkIDW5sy5/fFaWj9T6hp9ZTSh73LhacSEV7Sp8dHZ3h526ZDSTTWzXohMYXNhzXvcH+6GuSEcJ
0Q2SsaUflelqtADG0pvaXgfYm97eSL5joCfJ8Jcbl7jgjmaUVLk2AhqgvISaVixEu0scfHjje4OE
nQPpPQz+KonI1N4DtytILHaGZVk4a4XST/mgRLDnqxKbL9TUlMJFZbFDKYinPkdigyGWjXfavfr9
NnkGIZpYKYGUXVEf0RwrSGbRhw1wX1HbVMbbCLujQ9nrOH9DtpvYYtjeb6++CzGufAjxZvtBozwW
YDZt5CUQogK0GJIhVBJyrkY7xVh1DxMuKV7uYIdLiKFtkSy53Asodih+Nab5NrG7q376ZlxvdL8a
ioqB/G0mrYdY22XmoaQ8HIxHH+9HZTPwBYkROpjGBiQ3thwzkxFf44wxuLbg3QMXr/OvC5q3nsS/
pqGgtSBB3aV+LFhXVVdlOoI0WtBUYyzhFMwC1wTfAlOJuG9PXXV8BrNYWq4icMV1ceSRy9gbMvbJ
rb+UMospAnSj2uQK6b9r6zwkJ0lYVxsVHN0k6AA5Fl+jBQeF8XuDYi49iuLFovIaUcMiTSjXPOAy
Ohnq1qf3J5uSphyCQvnCzKc2P7VHGP2g61bUVWQsVP9drz7K6E8CRFbJpZ3mBaBonkW5c2C6Fq+C
GxmDf7OXw4UvGaqCdE4z7aRnX0/iOA1/yQguZTpc/RY6vM69QDACzNzZmDV6TsSCmw4cFtxDde8Z
ZO2hRquXDWooTnvmC7PkAt0/50vBe5AMSA+6JxaVZRXfY3NyzY60kKF5CPMbM5s7GTiSQMP6C0Xe
JDpomTcvowKUf0DKxq/NhGT7z1/HvDxMPUTV+buFmIH8pEtpF4scjnVHPjrJN62hrqW4p9V7pFRb
o3niz67CDy8zuLNQm1rXzvpoQ1yczKT07j4yj00oo1tPW0/IBbTo1Nb/CDdc1YjqBIUBKsHBHzd6
JNFiB5eSAPOKj99hcAieNKgXCqCKAmGipDyLjc843bb5paqOPtaDEDqxHmWPBPu/gwGv1FzFuyTo
H/V0FVKAO3B2RtK6E2EyV5rlzYxa5HMAsU7S5aIHKkfk/TJoxIuErdJ2JCG6JXs3lcBYdKQdNCRs
Ye7k/RvJVwu+HIhwrArZ2NaHhmCtpL6nREz4nIq24Q6+GzGzBQj80rNuxPEAM4kYHfQrNnvoKTLZ
Y7EYwvzXk4gL2JP+YUOs1LabSKnyVjZhCiUTjKjhDKPHwdu0kD06CsYsOnlYThmvR/kbmiZlh0D/
gm5xdKuRVYk54Xxh4rLEXZmx5ZNjiGoRlz/WKUaoAxwFEx+sQ/UjoJECX+cROmIjW0XIu7LhjeCY
zRTdhpC9KhdHjP4HgwHiaqxjwlgIDWs+mWjSal/hg56Rme2k7iDATNC31t+aB/OgquMX1hVRtE0J
QRkdt56N+Q9//GvtKwYrHJZXr+IcZHMLn0xmV0f5ULyv1D7AWlwM46Pzron2IcuPCnAe3cF0yrJT
EH0KcS0IsPR54SpuvXFgBclyhXIESsEIIyvg/GFmWIqUK/cN3/Qi0l7V5C6bzyl615xjzRpttJ8q
ah1WnhGrbqP0Fj6YzxfBnFpwPgbcW2RGsj9k5DJN9ikdynXA1Cusj7MHv1BRcVV/cWTfx1klG5DM
mIY/TkHNCKMwo6uGmPBSaWeVABr72iftS9/PNxhoDxCdcXMO7GJP7KgTvEeI5YWO7lAhoingT6A2
6NJokzAz7PCJkQm3SBk0CtR9JvaLwtCBi8xfaP9U8fU7HfeMyFeDoqzYK4DpZhVtNkww6VtKuSHU
gQtDQy7+01WsyOrG58TWD3lfsrgt/zWA5iyeClBlXNRA1fUQhFW5KttqA8V7FSJUHDqKmtBDmrkx
qmMfSYLb4rtW/UQkOyYkElXVW9n4RAHdiAsxmk0/7LysOIcyxqtjv6gsp0qd5rUbV4RRM875zOcf
ff4w6nY1OiZ3QcYu3HRQrM5tFeCWkAGG2BXC4ItogMI23b9Uj061of0pqJmC/n+ByqJldqnYr7p5
Jr8AHA0XDMwQQ28Qng54qdtlghqBqanpYKNzufaCBvcdi48IcJQIf3FGANakZgrQp2+lsRdsDpCk
evLqWe92d5ARx22/lnWyL98Ftc3EIjnH+NpYxsKPP63uf7MWcd4K6J4jsd0lEsKu1gEZk9YSR25I
5dYrwYtH0zMBB3BqTIn9PY25IDYp0zTTZl84EYMkKf5Yax5qbe4Nr9K8hL3Dzhg4HiS9fu2goenS
RSp/8vx3UmPc/xMMQrdis1wX36gZT0r0HqA+Vz5sSjrqs8p2WzS+6D9DH2ERS9GtVvGY7YsGJJC+
Uxuyk8RR9b9U9tUFKhV1wZDuUujGeTTSZ8aqjkZEZrsW/H2CHG/SyBKND0Yg51yEhYom0Ma2Y+U/
VjG67fAPzEyMOaJCoMY4hr3+DJrXT4pcd+rONvV9nFkYrnoqd50ve6aDAQ6gJrMriJXDTTN/iGmb
kPfAtMf/UjffOrobwm1Z1e8At+iMDof+HokZw/rS6AzfDHJ9Nz6LuwDvz5KXgJCf4McaLxTIQnmL
bIxEjEBsVDFJ9yhKaA/qI48jYGPUWrBy54QnJgBeekj7V0fEGPMozRGiiGXO01TzJWjhe2lznZB4
3mcIZW1ooW6UfCN+9ttbV1xlCbyPf3OysJEDYJF7aSzs8Gi1JRtz5pFLXQO1v+ydd+QEUaYvdTai
a9972ArQQLFUOb8Vu3Nhbb9EDLfgqAQsKziyYnuZQaIKtrG2DQwT7PFz8BCfQelka8U65lfyrJf4
EXKrdg0skqR08jeNQPyZ/A3x3THpPns+rTvq14r/VnobqV7UcZ9Wu+FfCrLPHpVFiVxk7mXZsmn1
hQxL1B/EXx3yDA36ZZqQdLBX85DUnGiaom6jYRjqGPwNIVOD5hT3v9IogRFjHNhbghxpjZ/2Jy/Y
S8/csoSKtXcrhloyHcDELUFIYoayDOvFxzyVqNPKsrt1rFFPESWcwhlETVmvRvD6HvaAmSTSGRvk
bynSQF/Nt5Z4hEj3hyRfzn9KyjAlb/AxRfcGSqC/Lpvj2O4Um3nSNn1kylvrf88eA/5TIujSV5W3
S2Fm1aBhplcldJFy+ux+dB6BKz4du7hZIdpJuOYVsY7avAIEq6UDuhJYOUbkSGTxXTF3Hj3UKjn7
j5FxdEzHm/nlaYrnhS4803pUXdRQboDtPsF7QKTd10gT0HTttnESnOrMmjSGsUGy5Z0in9NgUlle
/LxdI7pMeDR8Ivb2THFHuZ4zCgDIkUzVA9E5Y1oKdDcjv0N1Cfhy4m0yrMzkkpCi6B9oIAh6mIXI
GMV9Aj475u24GwlitdFkMsMclgaD+waw5mtbrGG+GPEaYhO2kZEFTLEZhSt0dBtPBaf7XZTnXCwK
vD0ZqTJeFMPtuXOFthOqiG/+nq6OPlS2r77qDixa2AHje0GZ4ZACXevfOS7Sojmb7bbK7g2agOGv
ptauSi6j+o1Atxe6ReIHEmNO0PjpmLAP1cRtQXJHkx8TFvk1B7Zq/Y8XHfWPST3XNXsKsRa+c6Cb
ZkInOSumYC1luCyraY1eHXeDPigoZJ6CFiiO3saoc/Pq6idskfxtQc5WzHYWWm+qeuvBoHI4+wLb
fs9VMjDVweva3FTWzpLYYj5AwQcmye5kM54yLn4U3b8JxG0NIxzHOzE5p25YNca9ROTf2E9brSi/
L7F/aMKjRR0oFIcC+xDoZ6e5GBbrFXXvZM/BSpYjnbRZfOgalFWV0G3MrTghyxy8YuK7M3hlSI6p
fq30fwFrCUV7FjPOvt85WB6N9Eu2KTO4DAH3kdhmIrAjnU6MX1GThFV8pQXBbXAZKJdOtnpNSGnD
vh2+5fGGNCOmMAh5N2NU7JjSad4lRw+RYKdSrF+HQ2Kkmazqe9W6OmhhHCDAzFHcQBYD4fgaWW5b
+8ssiO85WW7aZQiPwfSBaCB05ol6Y1Tkk8mlb5Fc6ry349U3TiVVOBx5d8o28FgwM+kGDj2kqrNC
z8O3npIt/zYx42h58Zip46X2yVeNV4rZuKg3O0gEIVNwL6M4xruFykwTSD5gWYt/GniaqLdxb661
YhsGbOd9f6eGl6D/iVH9i0JQUkRr22CDoLw1HOQallbTn72cSAFmBjWbjzY6qwmFr4vTbNuFp8m7
2dXdIhLCzFD9DK6WnxmYQU5G4Uk727Di/vblPEeCm47E4y8Uy4SoJO/N7I9dhnQIQZDhABVDqR7J
m/LuOObS8T8iojxL3hWpLNBpEdFmSmybi5KFX8aWItik1s6CvJtrYu8rLLANGgve7ehqa68xyAZI
Om6jTIQ9N25SA+6qNGbIQCYR4FkMZjW9WpdRxYrt16YRwqX/YiFa4LuOGzyofOAVrhLMDNxJaG5X
wHZMNKrmhwThEw5bz9yV3tsw7GWp/LE/v2d1xiraxGfPJUL0g0o2qs9RQMDaxrQ9zhcIYDkyeIV/
tMCvrW6D+FcLP1pWaIM1btt+l1U9TWjnEri57gR7CWr5EN9Fz2CwIHUiT6Fyt2n9GSkh5idnmYSX
wrEhDhoW0nQmVJrZbWzhbOent/ismQ2QXI5WuWA6Nj1Um8Zb7YitTt8mdsMi/moR1hRYeFJUMDKj
3kCKkXgo3grnz+6O0dCyJcTEpgWscJwV4s6vkDGcpwWHRkdX5jPg86D/Vt1xakaUJUD5mYi3GCt8
gwwz4DSew02lD/W+N//vVskDpBfzPXNp0Q+25GopWYW4Hh9NPdTrEv2JKfCpc/N27Hkpu2JZv2dw
k/AHDFubaDShSbAEODoGfozJfElktS6mp8mcl3LZf52QxTgkBGkC1jUlIvLGiDm+LnDB8aQler1D
ALO0anMTTjCRoNuVjYVeep6NPMIJVHdgrXyDSFH836JbVurdGIIVIYW08s+Bx18wHeyIiiMQrTH/
IDAA6wiPWUwmesS2Js36f5jgGKfVHsstsqOl5Y55gv3EGl3f1D8NHK0Jmyj7ruTMZJN1j9U05fCI
Udx7PnxMnD7NwPwRxLGO4D+0ebWtLe0Y1TlrV4wrHh8zZriF1XAU1dW7giatwhreejur/ebe8hG/
5BgYkowEN0t9huy/AKPhqrBWE0HwaM09smwVWVyzSSdcunzDWZuOzU9pQvcfcmgGOfYkcgYRRcah
t1Sar1EFtCH1g8/bmdmzetjfJhw0uZHSGWJ64JEty94NGubz7CoirvOOhyav8Ij724YZet98pe2F
8KAzyeILYrFfLEzfDjIroxpPmfmcIQuqc0jQEfSTh2m3XdgJQrcmhvfkEDAhkXr4TnAy2W5Y5Q+/
8Nrm+ladPrscQyfzqSp1G9LpnHx8YDRgrZPNNONViNDI0xhZ4kSOK2dvp3sVhJlZOus2Cc9lx6wt
VT7tahQvHdBa6ytgPerjxUwZYEX6Qgdbq0SI6rPcjTGlO93GzA4diooh3epRu7R5ldVp46PbHvOj
gnTEYXgnQDln/U9B5z6isdE6nN4AwrnM+bfLVSvO8PfcqcLgSxKDBfG5SsBf5/cGhYQ3f7wDf0WM
Mt0YEXCMLfLxU4EgnSjzl8hRd5GakiQTLTKR7pKJ6QpaUfRTefvgY9iSdwfnissEdYGu+WslPRB8
w3gNlnlRTlhiZipnuwwT7VBWwbkacf9gk2khdZpms9F6pr9GRslbXQiJ3IjZziuSW2oNmwKDiETU
mLO4Fc3N5Hp0NJrdju6+DAoixxSS6v+lYzK+VG13DgMSMeHIOapDC7eGW7R06nRJZ7FWdKokOlGP
fRG1VdeyHguoJI2Hh7XQqzlFQ7tbaqV+oP9/jQOm9TZkh2MLnZoiaukgfsjaYqHTpipYClLyb8YW
ei1cN1MHC9vYS0WH247hCvBSC+Na15WtQufbcoA89X7dCue7p0n1eJYjqf2b2I1xd7BtlQtbGEt2
5phvFioW7lynPdDj98gongFNpsZit0kFM4vObbDioLx86bo/C4bfVFI4ByW0COb6vnnW+mg5IPtO
EOpAcXZnZzZzPFf3e3af1A/aukl3bW6ujOjVYqyvkMKYjL9GCJ1X/xlLdB9fhg2OpoV6rUdHB1Wz
YiWPwRw+RuWIsG8QaB/thHQ3KJLdOlOLJ6kiyNr7Hiej9H/yMd53vjPrY5dZUbya1muTG5BxauDY
uQ8JA8ZPc3Wqh2UfLT1HvvXpVERiDXgOfVjdjX0tmv5qIPb2uLJr7mEdrV37rNFYEYgSw7tOH71l
7UPf2aR6jSyAUy0dz4Hi/I5lCD0PafKAJKYKcC7eWwezZk7dC9yJcGBhIJcUs5XqnncKs21jFzbW
po88NukoG0rwcSQ9YN5Fmd/g1Atpe+QvvNZFHtG6zqIGrkdY1NKI6HDfhf4eM50S8XdrMWqPjD/y
ZemeNMA2LDt9TH1hvYlH8vSagEjWiP7hrPHcty3wBdwduf81Ieb1/HZkQ1PhLweNFBQ3kWG5UYwl
ihH8/Fn2w6x8KMmLTH8rx/5xwlnCRWiL1i8ly0RWBexrnVXOcG3EwtbXKKpxoJmtQtDIubUqvuuN
gtpX5+XRGVPkfXZL5rxPj3KNrL2ufxYclWXHGXxmjamyfgv0O1j50jkUBpVL9XBwB0V0L8FebxHG
EAiQS+bPHxH2cN33iCChD2b7HbY+67CjY81b7Vlf1KN6/hvL70qCVfUvaYwYuMcKzHk9R2PkI6jq
FjwIYUAak7rBcmHd0+5HdL5ANMrQXvVCvyvwMSYEVHC6lx3b2hS/msm97KVgPb1wM7HNDublLw9G
zXdWgfVTQ/XhYQpohQpZvUfYKzcR0WNKaR2mMNrBLCRYbH65yfcG/XpOa8I/PI7KCE29xLHnO2DO
uEocv3O1WWKLKIc9u/5X6+0LjtHSqVZTbn908ZAyzrLWVH6EwcUsWaF3EoNmwppGo+oY1yFgWMDg
d7JQBfEwCoyyQ3Cr2a7zG3kuv0mf2oYNLHCeayayGOZ3NgSiqgFyrr5L+sJaLHvU3kZJfnYGO+de
kUVSYzUsMCKVTQf70nopsu/JwNXKeLfWHdxuJKMVtWviXbBSCPv2LsKBqLEeGtLSrfBEq2m1HY2I
ljVcKSy2C7FPxqvnN/uaSOW0Uo869gyZJ4vUOHpJugmJSYfO96l3zS61dSAYLfGou3jOojNuhSpY
BaJLZUAjuvSfwlYxVhVuHojo6ZwuvK95z0oDkRdyJIEjpmfsGMZy0/vZturQz+vjOkUySW7MKqbe
M5E0CjtcFzVkrar8HDvrLTFHRFo/ORNIDXit5YlF1HykuX6MDNbPHFaJ09yILF/qbL3bSrD2nE4A
3V5CBhSlCguhz0+zKj4GspczcABZd4P4QRDOq23QJDdsExttyWVKcLC+F3brghWo8ssg2jl35HfO
Tx6oZyv1NkTtRaPmySaLoq5ZV465JZH7RSblowl6+oo3vHvgV5OVRdWSl+VKk912pDhxGg9y2nOW
milUhTaRi4LqrsO2Fhf+tjfHvVTtddFl63LuemDWUc6TEkOGgM3bwY6chOIIzHoWq+90W6hSVDdC
WKj24WvoP/1UOxsOMmBmes1IytI1QQtQUh+m481TicrBQ4XPdeso4M44u0YOtAjXX+aJp8Bmy34i
bMn/ZF8miIMl4M/N4tz1/meGGiuKXl70bi0LFBYeEbpTfo4YbMlqZfOKFcpXm16kGQGOZktFxmkf
AgbBGTiqp7JmHFil/4Z4cguapUbz9k4Qru0kO/dVtiuBM9h83D4HRAHmKKveUZzSDTQ3PvwIjZRE
NNe1003mh05Sgtghu2uKKgUKmV1TK2bOqfG9o2fFZ6u1l8lA30YqYonZlW1PFFfrodTdiNTCRESu
RLTqxKorNGvnh2DUaINVBgIaNwkmeEsVR4Czef0qKSScRxRiH/VMJERkORQ0PRU/5i/LHFuEix4f
fo1sixXiYijzc49T0wfIk3kkNrA19CSrAYpii+3G1mR5UBQDWkH8+7TrqqUSWZKvs3pno2dNMFkV
MLMM3O5APiAdrz24NKYFjyV7C2hQwyrmqmdUxP2UFfHeJpnKqvwjhSSKOu8UYnaRXbYKQvZVir/R
RmtTN8WqoC4Hto9ct741nvKocN82bAUGDNATo5Ix5Sz22hWL/r5jFqIGcOa0lQc/Rc163mG2siud
/4dYsIWlJ5tAMlfpvV1B3pFpQmrihzIlVrKn2ZDhgPSTzyDWeEfw3RXoyG3MqPLHKz/JEPSiN42J
Q+arSwcUQwZcysk3VEbr0JveHJN8q6Dn7qQPwupt6N8VoLCAbX6vvqbZMlbR+cEn7GS56CeKQ8+8
TIbCiIBoGgP4DwqOWStijQy5MnBcOjBip3dbBq9e5380pG3GKbrGtOJVQOoMG8ID/lEhrEBusJET
QvaEUgy/joySvWE6v7r8jnOqal+5O/9xdB5LkiJbEP0izAIN20qtK0XJDVaq0TKAAL5+DrObZzOv
ujoTIq5wP246J6UPG2UOmNP11UjpP0TaQ/MJpmjbUxv868bfPF62XI5JONdH+sH1NRhon9J+SSZ/
FYo/5fxpdnAT9BfzvF7W/0xHLUJkEkMmmMea+9qjz8maFQi+pYnTRDAnyPmrGubVgE0+5GyOaSdT
jghsvBo7XKhuQPY6dHESAjH7Pqw/Vg1YE2lSM21phh5O5GMIw7rLlFj6GZ18sEwl0ApPTe8ucqce
02inx6cRJ0wVDZtIY7BZW3vdbHdVFh1s9qpD82LJczew+RGMAYPAwpHNGhW7gwNpCI/VGQfeVhca
0g3/CisQzjbmSkpxFA3b3OqPIbtjL8WzEGOcNTzMRAUZKcHOReuhCySjXcH/KZOrJmu+pnHYuUxW
vL7eOBOaNLfjuuDTHslWAIQAEP049vWr62X7xJuuocEMzY13FjbwEgpzL5hXTvGhRzctRuJWHZAM
TrqBxbwZhrfQGx8UfUxIxSr1IdaaSCGsEg5EbBfoFzIc6N7ehzUjML+HWDC7gPyMsgGzODAIClGl
spxFkGykOuB7eRudc0fPnJHUK4Lin4Sc/lQm5jVkydcRXiKZdGZTvSkq8Zwiceh8g1jUnzh8YUu+
cTXsEpAdZd2g/p13D7BmegeanHlo+K81iXUUnBhrzkPLysXijFCIfNUAZSXSkZSnZ1nFD1768zhF
b56dck8YTrEY9FedqbxRvzJs2rol8FUEURU7qhyxllb/loT+EOi8Bd77N1YbGNzrCJFf1H7QCVK9
hk8U+hiLkJleVESpbTooYgpQRnhqcRllEO8T91DqP3W4a7gbeeYO9ug9dBLZGwDR+cAnMMcZ0iUE
03To/eG3TRnYY29LyWeJyKXUQ05JEL4jdYtnf7ZVvCnZDI8lztaBxZL+NEfiSJfbCD1flNS/xUB+
p0PTlclsPeI7EAyp+4h6hOPHAyanO/8U4yNtDE8BXIQG0kEV63ehzxRPWmqgcbZ1R5aLpzRdGKDm
247uFC2BjT44Eb82gq9QCKyWNdYO+KuW+TyIZjNPYQvD6TZk3s5uLLB1IeyLx9C+Cby1MTygYNzr
NfWu4LKvYLew2TxGvKl1bb+SDvKCiPMatHhznHw+tGNoevGRRufZTWDhsfhrzaVLoaoR3MOK7EkX
zK0MRgYFw80gMjdC008D53E8golU7r+4mFe4/DAbC4TF2hlYxkfITGBA2NfY6Nsh74zaesjLW+0z
X4rGXcL61cfEmyfFPrTYzLUNu+Z80RIPJnEcaE69y3XS+fCYjoreOnJ/jEK9Nhw3uWZQcFno30z3
NasROFJfl2k4s15YgNUHM7wVcE6KsH/OJmvlyeg9BOroldlhyOWtZ2MgxmynNTxtcwZEjV7GTF/4
MXfpftXTcIoal4FQtQCyvyoVr2pL7BQ8PmMYV4rtvzEbhFzvzYpoXIdqXwCKqDPkKab/12Z2jGa1
A7bj3oghjPG06UH+2nDcEEeAoDyejlYK1o/PsAwF4V/FqlL+qcMrJqb+EVF4TyO+qRT8TwUkr1zz
yuzcIcS30E4b4usp2Jl+645YC/O1tajg9BD/QcYD4Uj0ckYj3pLmitHMT51dpUr06pSEmZ5dSHJ4
ttR3lb2qfjrUFudjbR99U3D3fM+BLjZQvspa6gOWP9DOovUP0zDu3KoGJufrK9UyVoqw7Ie9T14A
OkXRQiXKzy2UBT/zsT1QNtf13SgQtBTxRhCzJ1OkER7z07Y7mK7DFRKSZtJRqNE02ChWg754VKOz
dQSCXwcAUW3vo/xVBEhR5iQR4hA617+X4JJqNeIhmBd9DRZEJlIouELTXqfGSU3Oa9i0W2ma5z72
NiY7R7uIFrqo9rU7rK2mPeRtiQwIiRkjy391kB9UzXM4X4JK4h3O1hbBVubIQsR11qpqXlX6Febf
UwvcpC7XQL45htgyFf3anMJ9LtQuTqfnoKpWPrpntkBMvtOFNWH7wtlsTkeTGVjQuSsuZvRNOWwj
oi71z9YnX91fetBJa+GeDcmeJBXbDrlKnp3igMsk7Mnw/eWhwNBDgh4U42GihYLOSMI7d7B9DhMw
ldDc+9DeKR+WIkuYEmJIrbtocxgbjqnBGatuHjt/RT5LFMcbg7wlzBKWO3cNs8vV2ZOABQSclQgL
wIhEW1Eq3GX+CSRN25fXAPEgd+19lN1SFdgJ7JDdCKVvAzBo0r5zulIDGaYV1scs8jZJ4vyECs2G
kFvdmjgQV15yn3uQRMh3+i3WCBnLtg4lyWeFMm5A7D0Jta/iBonxX9iiyHfxas5ShBbti171l1xg
T9HFxXS9jd1UOLmG/WCD3U8j0iDYfmuufmr8YBeY7sru5U3THYxzkDuYqLpjiCHt7JAOPnmbTgdr
91Ho/SqrOExRKmZMDHsdS225DSVKWEpuu26+c/XZIJEu/C+b0Tbs2Yc/sd52yw0BciQ5Z9lnyo0c
xSOmnCE6RIoBbdJ+O050r1i/LzOnw+ITsIC3dDXbkFIM0MJ+dfuLVxWn0E8XQ353Z0s9pkQvPoo6
2+c4hHs2QEAQmLDxrinF+ejcZ9JJAecvTbZl/Z5NycFtrxYEmTgdT5g9NjWeBt8ZLlkyYenECYBo
3LQUpm+5SAbKvxksoLyPCsmA2anHOOYHVxl3g6gtEVavVsSMbHBWLXqgp1HAEwTq6ijUkBSWgZ3P
jv/pFkUTMI38prs1WsbqT6sDln2KOVHyo8uS8k/x0HWdDTYnGd5R2ZGIFDIXkrHHsMNqAqKogk0S
E6ZEoqULvKKs0o1AizLV53osrqZOzhXqkyLJn30DDoF7SsMYfJXMicBLNYoR61jFv2Hh0s0i6ovY
0tR2tmaCtx9wSPYlIJdaf4typpijnNXGQDAg3lppThAGUv7ht7OYpkOrW4mg24vRYfpTbdIxxBAP
CLw1TrXEL+SXy0CFBjoaqrTJP0VFf7OQACccbZpoz6HnXKs0PrtiXBupvVVFx/3Z4bBwibC52OXL
FDxrI+XM4F5aT8f6j4sgr65JaR7GSO483FsTGmNpaM+a52KVZDBM3KXZd5cU4nQTweX3J383hsga
TcDW88yZ/IVUw4JJN6U13SmErBzPtEAgeRCjuajzQzqIRdO/+1m7CW2uSOhxym0WLcmIMccQfx5L
JkTcUXaYjeh1JSD7Ghvq8xnxrXN0hZu0y3e2Zp81LmsVhjz1xJ2DkYpzgJLkBNkDneGsV+eST0z0
vILBJFqJYaLAi+yFzGctOdo5M2G82GJm5wDXw10tfkeCIwz2alkidj4UlBRgMfwZErzNXWeM21rj
R+YGJgv0Zzb8i8AF2DtGoL/UNXK98FrK7h8ivK2M7ZeojiXTBXoxTLnoUxUKR6i9nVG+enO0d4JY
s0NGlcx9MO6l1lcXKj+0FpjLbJ+zi4/1K6NPk7PbRWOvkenWp6G1xz4IHlop/zhKLmNjn8ek/Ge5
qIIKtJmCXtGZIEil7E1LcuJ7zzcY9BgMKzv6xpwbApQqaFt34t72YpMXuvsuZwG2zLE/GoFz6NIK
wK6HczGqoxcGycuwDPFmAQt+4k576iqMQ/Fnr783472upk0fpOzpCEtV5W6Ob6KnfDLNaO26418b
Npx6lKp1UxPrCRVdL6iOuU96SOiQyNHASHrAiTSDNMl3epU9GvfNMHliGooH03IBKsNHCqAyuUhE
BklKraJz1Ty24XHj3VINUJ6R7HvOqhG2g6vCg5WZ55zQHTBNFmp2fvMYEF8f1h9jZbxaPpHYtPta
7u6y1gJBArsy0O1N7mlbBpgLauytDZUq8cRGoxBmvLdWhnokhTGv93AwYOjixNUyuY+TkQWGw7Cp
WLYh+8ysvUsWfOuIN79Qaj1ylIZID0ZpnSVA/NYtv7pW7XWHVju3l1NWnXK4eSbL30L7F5SPlDg8
xrP4tDHpGAVRvxMCH6KPaL4YGOLmt1B7ai3YRtycRYKjs0oeHVk+dlkS2Frs00htvfpbUed3clr0
/d2htqFbwVmO8K1NbxX+LTypgGhevXJ4Lye0QIrYc/tO1/tR4umLdWNjYk3Wsoppj4R7jLsnhCvJ
fa3NQAU6rD4+hi1SsmQWfiwVoM7AIhPMaY8yrG5pou5Ood+0AurwZAIlAfconMeQqS877LbVuPWw
R9aNtqw6akCbBA4t+Kiks5jYzXoMHITC7MmYKhl1ZAkj33SrM23IfmPNIxpp9gmI+Jcw8ls/4j/v
dO9FVf2nhFv2FMkZkK4fYHHSKoVwjabCvCGcvbkJknhtwNFnU6Lo6NUq0wFf5eHeEp81DumMDzDH
D1vqA8y3CQ9OXT1LJ93rJBwZbvADAf7IIh7ub3jzMYd0Ft9moa616T7XJpEr5BoZiKpRiFy5GAYm
WUy0NJSvcX7J7fKmM9dLRqkxKQ82VlMe7ILEz4r2sEQajczE1vzPxkRbLcRDa/WTZ+JgU2FLyFG8
MdHETKZ1tgpvE0bJRvpIiZDr2IpKKzEeQPwhGcEmY2JzHgSTzcLhcOgidh8ipoaAeWPI5p7U1loX
3ktZ09i06bBuupAa0UJVRt5Kbn/6KALwdv3FlCdEkFydLnIw0Y64n2Gu54luUysgYQk1At8DANXh
nD3UxWJO34Y2YiVsLZqwedFl+Gz5/V3RhDLQBL1oAIYbSmTskNP47DcSSFPL4I5e+JIjBBFpxBRT
Hn2+6krLp6fBJxTPC0u6w2yjt+3KoaaViXZlakFMYA9bGCvgqN5KSc+MMbynwY+NHsgSZV9qcyi2
SUTPot7oNf/oUPEJoTCrK4ZjNcR8FPJMHpnRu9Zrzboiw3eZDfLX6Nl9GuSo1NNiyFCSh8PRYNep
wS/mw6FZzndjNKydwl8Jy8Zj6K4i3yOcGlgFlFmddgWR9HKCAKB1xtLB++NCebWQqjiMu7rYvas+
65e5N0eDoVWp/PfSBBdI2eFIyf6p+eKGdRZ55O06vaa/wCkeD36Cf31GUtMWzyBtGYp7n6HZrZwz
TjwCcAP8ZCVgjH+yg5FVvBdtRclmHhtrPMjKOVRyOld5ds37dBPkcMeMxtrF5iOCBWS2CGEdBhdI
0C22sYuxMRAouIazZTLyLCNzUc5zRr86sfD+yyowuC7YrTImHS6fuhNKTjT2eXKuIxDqBQEAmeax
p0L4WnJ2riZp3V3O2SgokVVWeEaxJGO4yxMIVSVq6MRtDlrTXvtSngm7W1eUEkCjzPcqQy5RJR0b
ei1dlI2HH9eBr2Gsyr6mTzWLu6OYtqrqwlTsjN8Fo4D+2hidQJPFse529E5l4tBL5l+t6VRkXHjs
a0W9t7X+rRyLbz9Ry6lwDq0Z3xhxM1MCz0LKJHDfcI37/af3Wdu3NYGMktcQszb/4EJEsN3y3aim
fdilf0WYE2imHVK06Xbl8CjEV6tH+s+/ZHnBRKqVwVp3GRXl4cGmJEo8ZIm1xgIiYvgu8SVyQBIz
YkB1m8gLlikLJ4ElLYwoaT1KsRJXtl4H311eHNH3bxtyDEITOawR/YlUPVcG4N9SmzZ6ioLZH61H
5BlfvQ0+M0HONVKmRb2LSpFKGtT42DCPIUvKnRz/aeiYdBawYgq7S5aemHbKVMRQYyqzJYsGHz4x
fp4Aq1rdFmcjqE7OkP9L3Z68b/CxZVitUqMl3M+u14UiYkxL9jnRxFw35Z46FVcD0g/d2xX0NE7z
kaENlFN4aQR8axcSFvMtPSO5PvMXlps86lRsCPulwIf2bJHYXcvmwepwZcDwJmAJV1IknnN2iZPV
LTUdeZDunA1BfVmOWEqMeseHh4hMW6nZGZV2cs146aAm4xzEyGUoWJuiPxnCvJcxB35enKLUX+eF
+Jdq6Hpq1ECeQ9C6IUNc4dXah2aI5AavqM5ujRpFeeiIXDSqTLMMRGzZ1UZY9jSyD81dFm1M8xAg
4r2fpsfgQg6UoYYRX3jriep6QCilJ/HBdVlHpWz+hF4jKB7ucdOeE/+uG9kuFP0hjq0fMsNWpZMc
KsGFXIuT0bL6NgmzctHHAacMq2AxeNVH5EePOhxRpdnH1GdPP7JQJ/oWzQmAAsThVvGeu9Nj/qhK
BfxNlGteA+yxWHtYW6WMLsNwwGgb/msCQAuVVl46rb9EmCw1nysiMU82FOeknzZJ5NPBGJheon99
CW7bsEwTg99AzYYWJyrPg2Y/JHssrWNZYuAsHDzII2gonsosY9bt0Sf1BnoECi3Qa8Zh1MXG7FAM
jYTAWdwkUWtfuzHlmgKWMogbQb1PRW8v2ZtvnYykNurkp4K4zkLvAKZTxaAg7zv9LfAR6LNPJqba
x2uHWwnScO40Z2Ez2CgxuwU2/e1AnY7pmjjF1l5GFWaUMc6PUmCEbm3UeW2PEbKYBbAy2k+e+5In
hNph0Zw9TohUdhKHTyP091ofHp0zK1fKYCP8adWr/tN1NP7saOO60TmDt4tuUV82uLrg9dy0juW7
dKx7EdTbdoK/pYd7p5PXic+9tFGl5MCgIytCovHj2aCv4vFumx51l1Gw2MteuoqRq+NTsqlL5ktO
wOLa0as5gOHMoLh3YfIQTrQfu+klnzQWUfhvqvSeg00oLeAXrK7ZwjBSBlsnAN4TOYedEwAD1hEV
7ggnpMGFJYM+q7/Z2P3putZeOFPdy62X2CtTZSeb4GjDB5onOv/TowfROOSjzvYhwKHSHNSP9N44
M971oLvrHgNiAkJs/W5NziIu6cKVduuAIo2UprbTXD0cTE5hvDuj/xwxcssJBq/pUlAA7IzmCmYW
+0SzMq2XFHwKVw+cKtZFaAONUTtPA2KKniemyt2XmOWRgzXFseo/JFpvkZvg23yxlXHFpfNnchKX
8Z1t9blO7J09wPWPP+yM9xM5SGlz89aQgy111HP0L3EhD7o5nAgyxF36YukZG84YfVnqdMfEnWNe
UImHMXkCpJf5gmG7hQi0HL/rgA0Q3lYTWouGKZAN8PMw8lC5zmIoXzVb4rrL6KXBxdXGrjeCXaj9
lvAB27bcjg5QdKOTFKtQICbJt9vCauu9l7p8H1I+onB8jXvU0UxJdUAsZUaKMubSwWKwVUbkjBDc
NHKLdxOOOj+HTgQvJC0AYYCKnncN00ecIPcInD9b56wsAFiloAIJFQSM7lm4wcRXQzes8LinaiR6
ujuWKajx1j9heDwHyvk0uRYqZbx7dfHUwHFQXvIy6haJ7T+qKV/cEMC1amFlIgdmV6QX/UbD5+TG
R33qcSBhJTN9FBBpVjIzzfalrjGi8me62KoiGMvLCARxCIcZklMiQEZojdhqTgdqkVVGTFjoEECC
mqhU4VJfkgY1mu3FVxXKsx0iIdU7m4TkjnhOdvDsYFC1bIxYHmLcta71M83LFse54NugPvuuB+c3
9drLVM5jahQGWWT7dER4nWrmKUr9jIibJ5eY81izrpXXsE0flwFkCJM1CYxpye7VxBvU1vGvrAqk
knzlfjeeSd1YD8jVmPbvRqTXbUxyAo+IaL03UPHvWkMuFr6wEnlnbvtz8qL2VEjui3x0jlOP1rYt
2NO3xQb1lFg2I6uThE10gYj7qTHLAv8GmOk0jzkPC5A3sNs17TsLR6SHfrB1x24r4vbgCw5mQyNB
Op+GizZk4I4klVr+o3mOOBYVGzNHYQYuC/SiaUh+YO9LMgcrrBtCTu+tMG9NJndVh4PWoMBt5D9M
G7eoYs3KzJ2gJx8tT9b0xDCUPnKWfoMlFM9UZvxZI4a10dU+GxTxlIBO/jQ/HB59DooHZAsDMJGi
Z7ipm8wPOCZvUyGJDXSPiErwH0TxpZmRYnrNBkyos9VXN7Nj1M5YALRDe1AD5BCVG3tuG/qUERG1
ctgzKCM9Ax1zAUiAbp/y6Vsrq4tReLcqYTBf1/zOqP+uSV4djbDYWhUB1668Wna018hTt9v0VYJk
UFiJcqLWkAb4HzbTsIaSXSoN4FdMn+xZkIEzx8FqhvOebL85qkGH+Wa2fO5JDR1gFNVuyhCha26J
LN88xSK/+2H95aOSV67AFGHiqQPD5QDwIk7LMckPzmKaDD37BUO8nNJ/nuQr1bw9gLLboIovpgfP
BEFsk4zLuU9+YCKZ6861kJsB9mOHxGib+8RnURFn9i7h8n5S/pcFpNmGVNBg0nLt6tex9PcunfZM
Iq/2UG3CNnpU3rT2jYFUVY15V9h72NPCfZoJKiINpzqIKsJEFkHSPuxa3k07v9QlEEqqVVQpBBej
HEsm4tgxBQzoPXyuz9SwPpM+XNaZfU8alM8jlcIIFipJFco6lKmDTnaeR/ahjkXUM+qHEfsvmQGd
2qv8hyXMFyIe/hSjjkF6kFOhRbjRDojH0Rl7OGZet29ssRt4+cMsP4ZVc2I1tfIEPldXO6vAW3g6
7nPRboMY7l3C+U1hjSWVNtqx3jML2Ek7YnMd1TKIaeZ6GyM3mjvdiSHiJdimTQiIQUUmuxZs0zI6
GCK9jIb+lhbEw0l9TfwBRKoZhwjG1XSZAjvIDKq+OfsdRlXwgbGeLJV70eEhDsx/bGMOYhDNtfPL
DVf+OhqcXWPulW3rgEYy6+ToENuK6Jn46HHRk1XVFt3aGDIytZhqokzVRzRoNgpcNTRkSozJejRt
Amjkasjqo5my9uavSUpr9NxlsCwDU6wwf6ZEeMG4NAY6h1CB0J66GdtFCFrOjHlSYGBqweCTemVE
cD6W2sNE4TPqybGRYIuLELGFRi1YkY9s0wEujRF6X6pN+77Rb3Yy7Qqd5J1RR20j04aYTPun77xz
23SPQQfBKgvxYUjz3cvpA+sZEq5Qljolni9fphypFYrvIS63spjWTcnC1ojzbYCZcMhDa60aZ1rm
UfTSegaON455A05DMLwkY/ZiSvJE2NVzCHnaTJvhlJJlt7Mj81Ml9GQgfy8xVflaV/564iByNIsq
AKITc4lyVeIveJJ6+l2Gzs//U35jeo9NcmPDSfsX+s6jEr5clRrWUmIwd142HIjpO6Xx9OWJAJHL
5L14OV71ton25KtuBsik3HyYoAYoZ2XkvnXe+FlN4ZUZ3yYjNbJW3TaiV0NY2d0hHQVgTINlVxQD
LHqYRwLTcmlWN8vJX7S811Ej9p9Mc/PtnDbfN0qgulK7sOEwVd7cWydIO9qBmRbkYjYvjHLzNMek
KCo0czO9rpgWlRGsWks9yjzBPJ7Aiuhb9k5WgaEwys0bNfGcM1fdc8dmb4ucSZqHWHlv/YjFMUhT
NUercba1+r2RLV9gBEusCouTk3pnK1P2goKCqI5BsawY8cmA1hSCDa3b00Ukswm2NvVb5BfNUXlA
xvmTf5TJbrf2nFenZz+pK+rXlk7/SfPL1xwGha8gCsiBD0FoWrPWSWf104xAZNX+ajl2bIUDBkAP
IBuvq79RiTxiMVpLrR6gOBo3rVefRVKhAdPpt60w2oYqZZhUHJoI2UWMyn0iozC/dEH9Y1mUMKmB
89sv1Unq9gcP6jdVrmTxU4NG4lejpeBrHbwRB4INZLCKmf5BQnjEVueebaTw+Kcyjes/A4fmJgGq
shiok5G5EJw70Qt1yfWI2n0IInaHjNHjHFxKUWwKpr1xnP7rQc1p5HnlXUcWA7lBgDJFxYLJhfjs
kcd9CstXkh9XtufvZf/dML0IGNxip40D6r/kE4g926aEJeUniJlrSDa3X9C/Thy9Gt1710mWOAWP
SRiuiwoLc1aeRDd+uSSgpW4FYL5jT3fxdXEepFqLrrxoCe4V9EchXxg/5+7L9lnU9hOk/EqOC9nr
13HsD46roEx/Qc5ailm6wRJ7MtwvK8yPxAdvKkzxPdkCCuHt0iZtYi8jPd/UaOlIHW2/G1n/URTj
8DPJZOnxk626GFaljGSxH2qH9ShAJs/v6sOAm/O51xGYWBI8GTMlBBDAxZvKGfdumyW32qkrDMQl
mqyM/NLwOZ3A44LzbyumtYQSOITHdjO8Y+CAaXGtODSckfBvogjwAJfGv3xi55XC9mggowC5wnM0
3kwkZyi1WK3ykR4HuhnvXM2S+09OH5FvcoAzzbujll19bqez3s7yE5oIe5sQfp6iUlqA1euTjZtp
K0imi6S/g/SP2KQbbFPql8nd2fLd9HZ1SexCXq68plgG5VcZwh/V1gYA7YEkKDfcAptc6mm+CiR8
AH+JcFhhBSbhp3OfPXXtUCnIT1yZ7ErY+jxV6hVTKgPIuF3DR6u6E0grswTxvp1Yx83RGTP7n2cI
wevWwCPA6jQq7ubIAhWV6pyScM77DU07nt8UVUgRvoXQsAMHPfZtkCuvg4MGu2cCtADPp8zwzCLj
jM8UjBn9vmmfxuorxlsVBT7t5j8N+CSBAoyD/kK8RH2fLxL0dY4ZXxht8srS9XOauuz5fB5fM0wW
ScOaXOOaaHl3tfacIftzcBzG/JkxNgGQKKjZGPqC3fzq2W2RTtgezQZacbmrfT4P6NOfkblvtTc2
9USCacHBvGIcXbK9Zv5O9iqr+4XhbnKIp1YEFRhTYLgrQZrDwInfRsfZDg1CtCfjk69HrwlA9lYl
gktaOLTwh4HJuMUlyoqPTquML/Pyv65fK5IDIjbTbBlLIntL6kPCMgC9s2vbZcUqtlAnUa/QeONu
4dLp58HzokDlK/JXmM467wKRZV7zEUV7HuOu3TA5IfnM7vdDv0bz89SwQYueNGqlovqbP1t5qIqj
rc8wrbL6KJKd2T5LKCEd9o2YCdeiHliPVAu3OPXZc6QPCzRY+l/DQBf0gWFeCLkQ3fcwofk4S3VN
QdsaGzsUJJRtaDKe9F+XJt5hKKy727JZ9+h4knnLg0Q5PbvFDZ+bD1CQljaC+1oQeCH50W8peoY2
3s97esyryGcL+7Vub2P9V6WYSYa/itQDj8bCZ95DtFjDV5hWuzY505k12BICH+EBKH3Ql0XxZDF/
od9BdpIfklHddDiMZaztHZoCHDJcg5gTDh6/0XSvs0PhIyWlZQAeVPP3gE/g4hd23jDTT9at8WAc
vEpskNqq8ndat2vany67TPI2mQfsH8hDeStCqrcbsCfiFHJmblq91EfO4AD26AQzMXsYBFCA+mCB
yPQI448L3OILc4OMXqmI5zn4tFXWKg6XQ4ngezu1myGkkulRZz+pSjxhUqFLRe++mYVZbD0yh7uB
p6+ImSsjXzSWhmSWf4MBYUIv77+C5O64h1w38Cta22JGZlgFLphu5bG5lOc++dCybDPNUH69eyKo
A62MIf+3tc6xvHTfuXaq4EDV/qmZHz/mKc5SL/+Z4hqXNzF84JHMcayiRADGtuFQJ+Qjjb7Selub
L8wFbQ6SweJZAhGQPvO/lo6L/6VE6EgDh7UjPYkYQmxzzAPy15eCtVJFp+z03tqXqFFWOgpT7cvu
g3tubDqbH4DFb7QAXFN14Lpj8fQUj+eRpRRt2EpGiOh6cOnVHb/tshY4MCyWSDFZUy4Zjht7+IBE
sgYYsPBwv4U2BYxDL/nc2NcyXoX+JgHCMBlXc9j1TD2mOalNvgSoZNup4f7cOtq89Pjg4o3Sr8hb
1wN8wepVWq8lAi/tkaczTQKPwyL3qqc6dGiDv6Ghxf06AfzptAeHO2YmmhEri97B3EL4IL/G0FYG
fDADSAS94xiDWYHP723b8hwbbzHzBAO2TJqdWYuhMNlrEyxTcem4kIeOpCtr2bc/4EKt9jBEJxbY
aYlKadUpBPAxy5lFyxOaXyN011yPhv/bDMdo/JXmF8jUGm1uyaQlHY5ZeVPKQFm7TWYn7LCvR2B7
0XnommtYHSs1LUh026QJMH1YjMGpjd/C6NfH0zAkHyGvFcdWD2xCVMfO2AAb6KMX9DzWJbGfSbnx
+ZsDAfLLtY6/MOTzacw3U/8nqGSmpW++08Ja5to1DmK4QJZEc5AP6zHDI/OsUAQqjiNeMaItx/TN
CBkXkvw2PLsFNS2fSLqraatIFckkBJu3Zr4wmPwyG31Keb7LYE2Nt7OJGoq2FRKd8VyrF51xvP2t
YdCKOnJL7xDwn8xmhhdkABsq/xrK52Jc21TsAeA6+MHmuyS+iQV5Y6D0RERu73G55M2xQQGoAQAE
Rtq12wxrcj75HOv7SD+09k+jfbraricOIyHfzrbYvKz0T4kzRqBulDs9/tXByHT5VZOvk2bifgJc
Y3N54HZh91rwVlgEZ0btTpIPq2n+WzoStgEsM5m2rgM2miEtpXMULnXrNSnhEOwbT66U+ZppBuKy
XeG8t/K5IqtEvBdIbALa84bwNTRpPVE648yDOA6IIHHLFwYJLjc7TpcmdEsn2Gu8vLCCaNSWJhdM
1p0DA00Uwy6Olnxt+M1GFoDseeLi2yyt4PE0QhNjwnZmSXVwHBkDYk+vFJJmvA6AjvN9TU9uRB/E
q5XZ3gXImSS3xH+pdFRc4sXo55EV09vIJ3LlKkA8sEaHX7Blj8TB+2mLDJiWiYr/1MSPIX93/deu
YS20NVnKeRxktuLeVZ82k/Qc9D7WDrqdiqLy5GQVAqRuSSjcuvWaBWJETgaoluOxG3u2MdWmTdmG
roUf7qQ5rkcmt3SltPrvJc9hM2xBtm8mmW9UcbYszMPm2SvsrdSAgJvb1kK4A2z+P87Oa0dyHFvX
rzKY6y0ckaJEcuPsc5ERkd6XrxuhrLz3evrzqeamMjKRid4zwADT1d0MSeTiMr9Jz5X+vOntp6jX
gR9r9WeRJQfgi7sONCxs3BUzRVMxsxx+CHPrQ4EBnk7DCdQ8FF/uPxhSLaIHyKAN5p0TfesljC2I
mDZBgWOGAdwiUAjzegNDBdNHjY7TFOtzWTWPlYi/hjjmmEayeTaiGdgmcAQCyLgxmCAxCw6rCn68
POkGe8OUE3uL+dJpnHf9SKPcwubIN75GEiQX6F6cxTjPiQRkMSIpKPJ+AbFL6VegD+qWyNtWoU/s
9vc+sw0XG/iYqyef8kMbbKQ0rK/mwK1vqraSqFOG4Fls9h58CEK8iEEVrtwl2p73G7yojON3YJaZ
m4L18BIYsFafLeg0wDvvrlwfUbp50z1wGBjvmtA780N9lpsQQ7Mw/QW+67Gu2ECmz6OLwW/eLw1Q
N0tX+H7wu/BCxugCL5HF0L6ei72TDPWntG8gbC2oswNuXci17JB8n+2fDgjqI81iryerL2av3vQP
VwjWPifAU5zoGv+Izl9j1OAH/yIqnXuto+w8LIbmctCA1pauBEjquzdVE3wyQsxIFrHlpqKmxRYF
giiOfjmKA92t4eeeZFPwCatkhox6UqfB7IcfgTkwWPB6JFRnZrIoINK/0Zdrgao/OEnyuXW+tQ6E
naL29PY276dKDVeuEzU7rbCf0hM0+kCKW5q81FPrTQ7XwXot2ca0XCUkenkhIcuYO8/SSIxJrXay
hU/NYPG8hkrcp+43z4NFOXB/ABygQq13biuDfdEwqKmYfhSKIyuTYaKRj7rIgOhfgHkKMgNZtVyW
BpnOxf9hHHDqiGVyzfZwxbvGO5ul750DOzmfk82aKL30fY0QkZ2hViiepynG29nLPiU0T+D6mouV
YmcBoL+IhhkezLBlUz3kqu2YkFcG4cl22LwMMoZUNSqNbhDgY4EvAQQpA2llQTQ+jNPfoHFxBcbF
dfAfJU6cTooSc9IjYVbisrYAKPcHmifVl0SZxxHsXwwFYd+N41lf61/lmv2IGuYj/DYmOjPqJ53z
bY6h9ymGBGXvfuv7jR7u/JRp9Cv2nA+VjxyKJbX3nJsc368BrEAnWwTvqptUJRd9zBd3itvCxPt6
jnGjJMat3kVPYp8r8xHwDtBHW94w35JM2GH09MUFjMPTUVOWm+g8RR44SeFT48ymgg5SZ3fp6e7M
c92PxQRWEvgP4LNkn7YIO/YQKNYAbklQ3lIcowgXpA9Fi4N51r9POuqlzqKxguKg01HAyK956PRI
owjY6H2oPRyDhUatQJ6NZpncX2jSzBA0/K70p++ul6jgW5QBS/0pxqEZmK0h/e+5OGPlLsaPE4QG
lDw9J88YRZTVWJJ0VUFVZvI0alXFTdI7zYrMEtczo9nYq3MGXJ1FSolmBkYr+CVq0ke4flFcO/Iu
royPKHBfhEgX7ryytAp/yQ5lDe5T3dZgYfGbb2lncaVVOc2vtdhA2K3ks50geNdieQxdtlWMNFdm
09+XhELntwvyEhMHvXYSAynljOH4OeSf3VoDVkSDfmxGXaDVVaQ5Myuwv+FA0uAUS22+xGEAkIEm
mI6bO2rdER3RynQZsUEjQrUNeQY+ldpnyukp+BEXpWjomUnQE1lXQTuIrpLkXqlGBpRXU1aMZb5v
dOFPpB4Rif5N52H9jVSbHr161wURLhVTbNWln01pwS00MaPYd8Yr0KKDQRfjWQy4tqQkzYAz5l87
S4t52ZVuXNEey4Avhd9Dn3lEcYBMp+jlJ3gNczMVQ5IPeh/lc9hhRuSHwHMR+4gwC6jicPUbgILj
5J0jO1lRD+iwxl9jpw1TwYKNB7wTTYXeIgRbL3P1e22kkF898FZI7hh2N+V9K4HlIjbXxH6Fk6rf
TeHHAfkT8z4qTVSjCRkG9NfWYAauhu2y45NcqbwKht+o9lfYcHSDHNHTLnqTIdJSlrV411dtS1vY
zZp8+pD1AJZAyzF4A2YHTP+nzZAVxd+zi3v5KxKymZEvHtNh+CToPskzwb5anQ3Z2CDjZcaslOkB
YdAFn8ZWZQOFvJoL13xf00AOKTmHqFChLZywdMVlHrqm+J2Xk2vU3h01WYIyzSwzRjeypZPrssmD
Dejv1Ji4KSFKc5MNU2/eg8WPNFjSfg2MPYuXLLcejZPeR+fbV6ayCPhab5nvJm45cM9lz3U2JV44
n+ZNLDGmn5Ze+bg/FDqkDTxFAfOtk9ifTfi5H9MEyp3p2yX5mWiTQkbtuFuHHwGYSqhmRI/+Yhmd
ZWOzdrYVjNS6iOzwoGMIHfGE3T3jSQ1jki6hHMesA7DBvDSR530JoXy61NKp8NFa4lQzTx6cIEGC
sUCPJZPox3vWwxnG7aRwTgdbV/NHH0IHZNpUpVnQH4CUVnRbs7ELmNGKPmT+JJd5zVqQ4GUejigP
Rf0IcLpjPgM0MahFfOC3teZcNmvDpKUPHO/KFygJns9pFPKVTROBrUKTZyhb6lE4PxUZY9+3I6J6
LTB8RkJa2uVjYbqoc67KbkjL+dA5U2S6G9fz8yLYD3HUdjB1cm9TBA2XXNXfRjNEa4LWU9eoL5If
DcpVuG7h0hxGXTBTew5bRA8EXEE/moNM2kS+62QY5oiyikzV+YPtarfzDw7MgOG3oLE/FO/KgGFj
+Ut1TgTUNs1qu6Kn7yYl7YQ+Tkz+TYUqEzdRFquGFm/ll0DDpgYCNPI3olKw/BdHF3Yz8+2C4WOY
TZlczrJ2knYGKdLEAI/JGEbaZTV8P0VQdurgLrStkpdu0ZSYKEq+4fvZGyuqWWhnPLQGdcsYMeoi
dkGRpFHzGYCQ4m9uwAaONyHAF6BnfXaKyot+H7k+7kizYgT6ELsxHhbLqksE90eJQDLhE9CSXeyW
XcYDrT+AY8VVORgA7yDszPhLqtzH5lNjNDt/Wrq5xqTX9oukPhrWphW/OdDResOzsRXSNcqSBwQe
K3Xt+WJrGCA8wt2duumancV5Irxrf2650RsiOBTDNKAUanrKqwOtRZPeOMpsTcC2tc71yEB2vUDd
uEfIkH94ebf2Sf7IJ07Sq8S2/vhdCzmvF26V5IhzxQKuEiLnQfiw0FPQQCF6UZ5761BYNEX60g5n
KspdBNNyh9pWr0WC2GLdxwGt1jk1zSM8MgeBQ1OVbkIfbG2b8RxMpO2RpU3hDMGSZ8bxsevLDkqp
A+TRHuiVqniv+nY1LncIzLivdq1pnLKFPdoL0gPoTTNiWdPf2i+KCfJTEiXtOyDBBU3EJXQwjopk
ZprPU6cSEmm+kUMbpI3WCapkHoYAWKIymhJGRkAUzosZa3PY49XK3qGFuUHrdF+Ry+Dk5ucpK4Rr
lY+XGcI0ocDOdaQ5hq5z1IWM53M3mG+0pY19yaGoA8YWYwuBl+waSB+J1eIvP5xmxAA+ss7HFtAe
+Lw0HVZ95agyUwwesjJPUU2ycwSceZ4XNO6RY0C67RAlYcNwtEb+hy29HBTDO4QsI9T9TL5SMFZ2
qZMYwIiJLDojDY4U1axV2GGqrhz0Wos2GRLwIdWYo0SUB3F2NgvD6LvwiWKnHiZc+szA5HC+z9wD
NOAmpuZnfYlB4LUTV7DwvYJ7Ym+iBPCmKWs0LDX6FeG1YxUjc9c1Q/zDQhAfmLzEY3jWOJFcrsBj
jd0HXEQyeF1tViKqB4txBiLlyZDg4XAz3y9ZoVBdEniA0reqshIWWi0zfK7j/qfHhr6RXVOJn3HZ
tSRZrS8L+jaeP7gDek2mKk4b5cIDc1IAJkzkqMBuVoviwH03dkZc1ZMzES/Ys81F6TWNumqiNaxp
cESiX36FYavz88RbF7oxZR8xcDYOJ6oN+w6AYdarFoeQnjTWUWuZfojbouw/cFSrdDd13NxIZIhh
uiViL+klGIoQyOXsz+t133PGxazraN/1GsYrDJXhfdkqRH0yk80SLx6DFtlsggTvQYY/WOIOccXe
c9B19evLaZ7wfS0YRcXXzEWHHq5ghXA5gEVwOUHmJ9Ol55Mknsy+0vGNWzZMaCa6leOhHRnon6rQ
dX+mmcfMpcWrWd2LMMzsg6DFSrxbG6TrdJ33uLVjiRUferdo9bc1kRmEj1JP4wP919yeFUprQKxa
98SmNjMA2irHTvkF4m2DOvgcFrXL/JqwOM1e5bMNKzQTG9lKJO+XLCNns738EQft+HO0Vc8dG3vY
AYhltMi5lJO45WHSOyVV3OAERZDfO/3EyGTRwOxwX2udFGjGlNFHz5AdolW4OnTmVI/88AJmH6eg
2GLcKwFsnehphR2buxoc4EJ3dDmxQeWD3Oi9BnZZVU9m640G6a3SxezvavSgcfHsg/571inFlA9t
qM2WwxQ5fSCR2jPTDMDRHMbi4lEmcgaiEGRWPa7JyoBVCFBTdxn6K3eyDtMvUEXQVfH6NEKUvikW
wBwSBxkf2PjXJmiXBx0a+Faiy6JLHWoa3REBBbQasHxavF5TYagUaQzXmwol7hBa7feqk1m+m2VV
8r/LuPwEFa+ZMYO6z05TOHlfXBn636yY4ewzU8ZqN2umBFZJRKBCkUAO39EjM2hoFDFY0oUe0ueF
ieojwojNjySv8dfx6zKGTtcmFQgz6IVo66t0QFIHsCdevSqIMdkEJ5uce0IhyelYLZGZREThXesG
K651PYQ6BJEQm9vSdXaB43sqpzFp0GJ02slZ9gtRhn9xNxWo5HhZDz6gsxU9RuL4cpgHgTNJD4+9
3E+Rxko4al3JheQYyIssXkaHkgTTniTS+mjMw6NwD1A7kVdd4oSRTDeleNEHiEFActRuOdLCa/v3
swNa6lAUGklqCD6+c0o0D8x1Olp32qV+VNqLOPL7n2j1jyWO39DMYBwuPlUR+8rhplZAUZ0YwAIa
VeVlXRiNPjS6ukjGTVkQP5K8KGRs8tFDGriSuC1HykejBbCTxqUyi5EghJRIbuO7tEdPlzF3mw9I
K5X9aU8Fln1mQ5bdHfSiMtlb5bgAf+O5aM+NMzntt6CasE81SzfFX9thgDMr0BBPfuYRWn+n1SCA
7CB1tsgSqwyUurJ7i2Yae34FsqsM6coIiUVkQWPOkVtd8o8W/FXGvVUH43XP1Gq6mEO3Sn9wfeZs
knVBoQbU2xgzKyUjcMLrMQkAEZxM1HgjaWGLahoNHSB/Iw2yTZVbLOv9TMYOjihZlxkV3I4sfgx8
WT+YVmsPhwE7A223zQAuPQM4N+8qdI8Yy7RF7JJca9Sk2ehxdx6i1ZP8rEVXkiA0iYNvQFxj9GVV
AnQ+Kwyo/75cqUjT0ckfp7F2wJQtlQCzJs3s32EuoeczlM+Kx2wMpH5UXg84Frnr6BsJ4doeRqYa
6jwfVRB9iFAKxdOmd92auU7clMSFeQ7TEFExVU3J2QiwDlXIoQ1Qa7D5dONX45AcVB1XxS2oVpqi
CQTJizafRc0x1zTM/cFHT3dsiiy7aqZW92cJgJTp3J3LLAbwGxVQ0qItcK1DVSJntlLpOAxbssru
8tabwkPNJRd/0mACLRQ+VTCbzRxbDx/AoXTk7RHcDkYwc7v0oEmVFqd04hRSucpjuPlfYZJAtqzB
bsLc2hNBmez+aPQ71W3qkcOOQpFczCAgDRcrg1rVbjm+DzAjzsEp9D2d/LahsmUk7lYzatA0bdbs
Y8M5HsBv5TF4OdAOVs27f//r//y///tj/u/oV3Vf5UtUlf8qh+Iemk7f/c+//X//q/7PX734+T//
DrTxpdEep9EXfBwgLPz5j2+PSRnxN4v/aqO5TvHk9HahuyTO+2TW0Clb8o36+4Q6/vLrny6HwI91
tef60reukE+Xc7QvPQRZwUpO+AxHCBuDO2mHXVJO8ePrSwXPnszj1vRcawLrBZ40T5fqkFMQUx1v
QtbpfFovMKs6vyefmDM4/XrIr19fz76wnlEbJUr7Qvt6+/O/3qRtuxRWFvOoZIi7K6+IAe7EUQ2e
pwIJP6CDbWOQtiM04QdopfL+9eVfelymONoGfE7PKvF0+dRvaB/UUiB4EiNHFDtTcjdSHVzTds6v
AcItP15f8PnO8YzLp0SAitW0q58uGFUIApHLI5U61s1pRWy79DKbHKRJ13+8SY0f+EJZrZXHVt2e
/a9Xq+skpwOWVgS8Ln4oKuwyyD2C8zZWzqfXn2rbFU/Pg9FSGM8VRkjNp3y6FOwXv8bWrEGQBIgY
N7zVkLNimsfDj77RKFyMZRhHO6TPVf0VFBBg69d/wbMPGbhIGDEJMTyvlPboiASqoi8GJWJfe1uv
TsdIuO57SvAGUa18Sc6LHhzDG4s++5jbotYPhJGe71tztHuGMWQIgrQpo7dGBFd2yZAWSyODUBNo
3ii4+ufP6PmKJbV1WfJo79R9MMKoRKI/Z46M7YybGmhHVVFsJEBKwc7HP6MC9/D6ss8+Lk8JoNaz
0neNkcHxxx0mjQA8y2Y04u8kLS6+LN11mPruVTFK+xuqdHTt6CH9/s9XDlhX8Iqt5JAebSvfjxYp
GWfEpK84vFoYX0tPa20Np+yhgNd0MTQZTeCpj339T48Pj/334kdvW+qFRkE5ki+0IzoWQwZGOR1K
n8lTHof71590+5c9OUAsBshcBNwt0gVp+PRJ42BanWbClE5lkzyjqEPc1sA41GGPu49fUwH6o57+
F6saz/iuFH9O7tGXrZZ4qmjJJftiGhF73tDAcZHSuRqX4GaO/R9yRRry9ScVLx0ao3xPK1dZxU36
9FEpi+sp9Tz6haW89GDa7deZWUkNbWQHPZnBLu24q146+t46erpWdNPo3/jMvBwDC5ic7GHYMKC9
wejz9R/3UhQxREojuE5xDzh6ISjJoq/QJkgnty2CPp6XLzcLRIlrOfRoyCUjsjCvr6ief3iJ3I0I
LGxZQQB7+jbKaEa7oO8LNIo6FIMaVdyClmRY8PoyL7x02hfkKuT+1EDB0f4K4dhAHRxQVEwKfGFE
GzKmjCWY6XD9+Y+X4g1KG/AwWonj7zuo2sv7kcK47Tb1ab1MwyXw2hrpgvStAPzC22No6bGOi/sF
Yf/p26tl3CLox1pR2rvXlNz6fCRMv3FMXnh5vg6k9GXApiBNfbqKjTsJ38BwOIUu0E3asJp+3l/q
plzeCPHP4wB4fqEBrCjJd/Lcp0uNoppnBGy4uhAg4NqcZtq1gMxWVNh3oinxv9kl3QQVdu+MVGxv
xLyj5Y1EsEgS5BXXOEHBHC0fQDsqy4LhixSh+upmUXjejgNgMWmWLzKd5UNmIf68sTmfnzoe2ucY
KA6Aj9TC04dOPHcgvY1QgSXMjxde5ZXzV3e75UG/LI4nodfK7K3g99KqvGswyNyomlr36aqTiKKM
8jxGwMmTzQ1uhlX8BTHxNbrNh6RIz9qx0vL29cPxfMN6Ab0H6F1GW//Z4Vgjn1kojK19MTKA29FT
mC4EKNvsjVf6wjrGNVuOCQCDsf5RIMMCUlivG3Hz6dfiI1iM4ZSKs3ojeX9+MDzjUZWYLQvi8x19
uLyunQbuA/cH6ixoBjshQNUQ2Q56zG/szKOl/uxMoQWJCELIrvCO4mROQeY0PdT/sPXbiyjz+2ur
sX9NMDJ9eP0bHW2M/xwC5UmXMo//BkeHYJUgcEoQYojWt8uZp2a5T0KE3Z1wGO7QxrOH/816UN14
mXI79k83Iq7pUtCIgXwB9QOsTsBIlziwjkjdV4yMEkjFr6/40suUyNZuFdc2CtzewF+VQUK7y+JZ
gB15VmRXZYSe06LH+iJadP1G7BTb2/ors/nP2/xrraM0yhmkKfrtw0GAF7/YshWgc0r4evTdgw85
8KyL5mw/w1jbRlCyvMhgOLzxisX2Dp/9isD1uP4469o9+qYc5SnOPQyLfex2Tryw/115OVzZGrEh
mjk/WsjEv0MXV4IyEu552iFzWtHMf2MXi6Nz+Z+3YRhOonRI1Xkc6iZ4FFLEAI8NXhVBHJ7OqE2e
UL3N1GbdlZ6hFwixR2gBo+3BYvsN8Hs2M54T8XglTPf4z3cCB0p4KiAIcrie7oQRygiUoBJfzQIs
TDWm9ZWFbfrJ5S9/fX2pl44VI3aem8uUDPfoBI9L4zOGQBhHOZ35knczaj290h5zLJTBmf47ng1P
X1/zpfuMm5Q802Np6R49XiriJYKlV0EozZj19SLHNblzZ1BMVVa1PbBn1dCNLzogEf98aW41XqkW
ljLxaMcpL+c1jACRwsF3FAyJYfiGKOvqIxNUW9RNSKCQ43J1GLyxyV56aO163MkePrnk70+/aZyV
QU2CDQSqFcOPlGThPTME7wwXCjgQqvppwcV8+sdPKy07iAgmSV/+nL+/IkoRuHnlaABAM/7H6VXr
5mGBnzqS2zt8DEq8JfAGntYSL8D/xcKeFoqEk8bY8S2uGpqWSrIwSYO8XL35s2yrxwB85sEapLBJ
ZM5eX/GliMZiKvBcTUFM5f/0/ZYyd4KFvgokvMpitxFGmF0gSIMg29KU4n6FlPY7ZpwnQI9mqdqR
6A3FGWA3mqGv/5bngVxpKxV3lOF7A2A6+inhPOeI6CAk5U7eHVe9+DQAuDiJdTC/f32pF46vhxol
J5eOkhscH19fzYgG+DGRQqBCcJIhBNbtctK5nnmZEr/KoiWAv77mC9HS89hRmn6/8ILj4+t0hQNZ
qaCtXwywjLLMDtVZrD2kpF5f6KjFQVhWru9TFnEnBnyOo8PaJiNneElLDNQqeQ1p9j4KGRIqmg8Q
+tPwq81rH31Q/BheX/j5E7IwSS8oIzq8xnhPP6BEr8XtFmal+eCm72KglQcHwbzvr6/ywpYl/JFE
BHw4sqjjMJ+hN51E3abhiV7tWQ5W70GaBiH6FEGJMe/qM52Mznnd00ICZFTic/VmO/KFRxWUF3Z7
YBd3mu3P/woRKEcPeR3zG3JspFA190VM4piFvffGrvlTpT+97An5gE9NAHzMU8db1TDaj1rLOFgE
U7dvB8c5rZ0QgeHSzAxqsNkGyLIpU2f7pganCspc7vRsvYtcjdlprOv0NGSmAQhQfTTMeO4ZfYAh
mRDItMJPLwcY4FFZ6QOqCQUSFXO+DwbccRyt78B7XMEs+ND06p1Tg4fCngkdBVwGQZf8HssUjIyG
jlpmDuiUbNzMZT4WSYAtpwNAKisFEC8E2dYkGi/rLcyAA2dKN2ff06F+l1bTd6FxfwJFguQLBpoe
En/57H0Y5xjKcICOYn+feMWvLrenWZnBXWzkTvrofyap+zDE7X3W+Z+YqlGhe/88n+DVExg9E7DN
3OCoIlgo8kIbAxcRYYlYazMnzQEvhRlrwSyK372+rZ+HJEXO4hL0JU11SpCnO6roZ1T9c67Y2k02
n6Pevak9Nz3D3bq8wiBnvHh9vReiLaFIEYvMnw7s0WFdFPop2Qh92xVLedC1658w0wOVAQjojUvm
5aXozdGwEVr5R49WewYAjrEU4mOP1cSCnx7KivNDPEDPeP2pxAvBj1SBHgr3tkuWdHQwgQUz5PM4
LkDe+6s4RbjewyPxNN8cimySzWeQu5GSWZfPOoZaYFvbn/lbYur6ECrWoFX72cMQEM+I4HJSy+8k
jlCKtnXwRk71QgiRzDS4DvA0oEN39AHWyQXa5HPduW03XqiqGOCLBOkb2+pPz+04fhjKZ5934Rmp
t333V6Tqo6CD60jWCLZ5wcy0Ig244W9GMHkdmKWftE5Tj1hI6K49y+oVAtMYzN0IBzfBwrtOGSph
nxe4b4Txl/Y7Fb2/XYaE8eNy2660KBrgCSddYOYdWKDwYBEJxcKJLsY4qPjm9Z3x0uuGwEFxoJnQ
PZtyDjZM0oApOfQb+O67sSwSULRAr4b96wu9sNuZUdmAAc5WHRwX9xaSCaBP2DaiwZ4Hc+z3Dije
/ZRq//T1lV54hVRddBCYotqt9H36acc50q4Dmgvu7Nj+ctoKAfYOnFo5hi7chyZ6//p6L7xCs21Z
4pOxFD/bn/+1leyQglTpWY+NtHT7OE+hA8ulH7o3YpPYWp1Hm5ZeDMMvj3rO6OPKMrU55K/aZdOO
a5LtwCHRSkeuvz8oMCeH2JPF7TxVeq/jND7PhvmPlmvzfh3L/qyufAcqf4KWRbjCVUgjL3/MbDHA
TaQ+PiFQefd5VRfLG3f1lqA++9VGbPMAZpVKHb0fmSN9sTYTtOQU/X7k0Mt3KXjNfVNIewfhB+Sq
48q32h8vrUrTj60tyCyBeDz9KiS4AXrqSGHEC8g/JLGWz12vPncz8im1THG3Bxb9qSvI7p26eNyu
LiDls6VfgZgICC2UaoCE7EPPzJdb8oi3kB0PFHrzYTCVOa181H8iP2f4OOAp3NAo3utGf4V2AKQa
RCmSpWgeDun0WYxJjJpddKlm4W+4iuCk9JD5zN0a95Fc4GITi53vxleZMyCF7/2qbYhBorkZWvu7
MZm7HwBrXNWyMFfYqHyux2yj5jYoJ6O0ELmLv5tdWdyUoNvPOpVd2gU5S+m20c5dfbFrOjBUr+/6
FyIoiTSflZz2T1121NJq2qTpHEx6KQfHZTlBF/w7+lD4drQDKoARf8VX9NeAZZ4E4TK/R+MUyAbm
TbtIrM0bZ/CF6EJtSE97G7DgPXZUJNX9YswSQH2vlim8iCfODtS9tP44dj5qMa8/+vMAQyMU+Iz0
Akt4Oa4k1n7KvUrz5FOGRcTetcOKsgQeqSiI5gmYJ1P7q9m/vugL7S2fzF5vyT1jCnVcRkQdtU1P
BOVmiAnUjIKQGCOLOd/Kqws01JJzPCNhZAmvB54Us+VWKeN4NyAI9caPef66qUNB2lMf085XfwLV
XyEP0Uc8GzQYwLFB6RvoKwBCeKanGZy0N6L586Wo2Giob610ECvHiX6t2q6Na4gMgw56tDqaGCFi
gfR2ij5BELzRu3+eJ7FaQOZBx1sEFNxPo0ZrmYQMCA9Aheug7DQNMkNLAUQ7JaFHzX8ZTgu+wV07
oBXz+gd+HrC2dId8mpU9w3+eLq2CxaxjhN1jSqGf7oFNDfs5HuOL0OVCuEVOehUfm8n6H15f96UX
rLmVae2T1NMjfLpu4iRtbBqHDKCRyWlO0w51MzDXqXbq89eX2iL905uAR/QkuKNtFkPz/elS3jLi
L5SgRFDgB3Qdl8m0F3Y0b3zD56vQ+yUIEP0ZtTPQe7qK08J0ySMmWJVMluvIydDvAzXyxhTv+Wtj
FQp6achmmMAcfa4OjP3oVlSLSYhH3oD/wnldAJ0swi5/47S9EGrZGOSpHr5PRC5x9N58mS9uFYa0
VefwZ5nOP0I+54F+0aN1nHcb5HsxxY03QwjKY/FhrSBXB+0bifmz/cmh2MZNAdNRF1zc0Y/gzsS8
SBSb5A85A/S1AEoj6GsnxM8CPGp3AmPsrUDj/fnXPt0zPPs2sWTbKM0k+OnXxPAMkGvL9ux8yLYo
+J4tToei5w40A/8ft/Gq+FTWnwsP167+JySlkxlDeyfC1VijH4LxGki6ddnl2R2d4ROnlSgG7EeD
kMUEhjmB3PC+RVhjXTGjR2o1+grql1zF3Q0RAuT547Dem8o9bWfEzcvsAH+ArkAOuLK+8JBVRIEC
oXjUExvwbeIUarybnENR2BXBbS9mxIgS7DH8a4MVe2SvHYS5LXQnf1/G4GsC3OagUm/mCUi6oTZo
No4M6p4tlgd1gMrjjPx1aPLraUibyyKevziUcRF+5PYiT9oNw0c+8jVi5NGGM5aisBgG/xMWKFN/
quNzalfKSfFntHydQUkTd2ZA/CVU+xWGDHbsuwq9DMSb1fI+NDgJfIihoHN/Lv5H+AVozHxQI/xf
HJ4KQPbvc0xJgXnV8nEYQJrrywmL5KnxTpr1Du8VGAInWtxm2HVUkNbmD7geVHGLcBDgaVyzNLia
GOKxCX+smOZ6wW9c51bvFhemFXPXmOQhQzOBPGatf/gMTbP+WzbQ7T1Y1MSLDDgrTui9i495+am3
zaWyiM9k2R1d4hOBCNea3YzYwQ3FaQnTA4Sp0gdaYjAVLjMsau2XzjcnfFq0bRBTxInWGRA9kefS
4xg7Zyo/zQYBofK6wcgeeYzwNg672zk/m5APyNqbzWAw5eoF6F1FH5AXxUVJrHeT+25qrmDuu/Z7
hTRYdoYKIUImw2WMt0E/XoFBjnDdQ1BZVI+zQq9pvA/Hs8j2B6hpOALcK0S9qxhJOeeLXPHs/Chb
9OCyd8n0DXsgHCOQbhAILE2/ovVD1V9LELmgX+kd9JdB9oiVi58/yOx0xCe9JuftUGrsmq8z6UKb
fm+ZjDU9lhNJgufCxYhWDkY+ALzXGvldC1VvRa57QzPf1upC59kuhgiK0jFJTYCAFBoy/Vd/uEW4
vkAPJIE4OC9fVvurGsnn3+VAe7OsvECnRYR3Jv/qIw9cl5jjweb1fedDWVZo94DkRRnZz+ZLhBrP
awQo++AkTLFcGdLTOrgc7UMMZx5PBYhvSDMsCiA8rn75cI406AE+5qEd3H1Oe7gP7jOcy8bC3ADV
5Y9Ih0t1mo58peBgwztZ7cHOQxBF4/W7DOd7eNQH0Z7TfsuggAXogr1+vz3PHohVdI4EEDomkMft
TxgT0VQIYpUXRfVFa+f0XPczapV52X6DuQ1VpU1HROw9PDBeX1psfZFncZJh1IZVJlweZy6zn0Yd
dnfU17N/reIcODwe56q7qZSHZ6rus0MA0/GnCf3oOu46dPDxCl1Bv56MGZ7hr/+c7Y49+jUi8DbU
AHcWBf9RUuHCpNMhpnknakDcPx7U9G5NveB+nvGv7oD3vfHmX7jzmfwx6KaTBrTuOIkxSdjNa4Vq
HBKFsN3iZbbXaHzat+ZuL9z6ZGhMobYkbeu0P72NpDcNLRSLjbKXo3I39+mDCE2KlEiYvvFIz+5b
8nwBAobcApQadMmnSzELUn67rsirF+J6jaFvolNTr/s5QR8GK6PyGr52/0Zp81KqIemaCAXais10
DMf0qkCiruFikoJPtTXyIZ7gWoguuNKbm+rcICa5fl+bJjz4FSqEXCENWh6v756XLn1+BXMolxYO
bf6jZ1/9tpjKiGev2iW6TIZmvZh1iVHY3GLHDEyXSNd1Z7bJWvy+FLZ0bpg9CgooiCM24r4L1Oad
hk7AOhLemgXp9wCDqX/+jQD5SH7iNnqm6fT0G2FRFjDjRjGwpCBE2nee3S8TnZAPrpnRdoVTiSVa
0cax+8Z3emG/c6jAk/5/5s5suXEkS9OvUpb3iMHiABxm3W023CmKkqg1pBuYpFBi3xcH8FzzBvNi
80GRlZ1SRkd0mc1F50VlpUkUSQDufpb//B83ymLLmdffXxIwmxo1fHomMwcZ5jvDr5ndq4PgFwWn
H+xn0plVz9isUUPxPt0Ghki9DrR0xTVN27swDc1jbxsNilVMqcD5qg0mwOEG2uOv5GK/eud5Hf7l
+2F4bcVOwDtb80BonQ3hReXDOGJ80trFIURBxs7cnd/AQ//5s/eDZYdHp+faTCvMGe6nuJ7CIQW9
1iLMaAx5k5eTuMqGYYYDBcOhchvKGUiD7fXP3/XvlT13bjfQajY8pk4+797xVDrM1ARIKe3sjrn1
I9iYhw41xarGpNnW3EcKaO6qFOLy5288PygfN2qUKnQF6C8zEUJ3/+OFLs0pcZwIcNW83T21VtDt
0MYSzBuTFefY98zWoz9/yx9UMugvk54ZJNm842dpEnW3Qg874o/SKV28uPEcsxZa5utXws+qa7s2
2peiNGK8IHyQFThi5glgGUzwoTV7sfeLz/O3PR25O6IzDk3qBcxsfLoEjHPzFFsjGNeIPJtOolih
kRTrOBjaX+wXf7vaZKSCJYvnBXsndcmPV7vTo0ZvXa9GtmFNeGcJnSpSPNaAVGI7Zy8dpjD8RTr8
9wdaArW3OLQYgOPQ//RAdzg5RsQrFeFgS3BWDTr7JtaqY9BudYx0m1U8tKAJf36T/76AP77rp4NS
dl6oRRV8jnby9YOc3bj8+kJqmOPRoeouh6aD8mS56S8W0g8OMDmXpJgRsXQH9can/hGuWlpcuG21
SBOUnVaEa7NnVOEZxtyArRiWWys7jZ6srB+XqKkl8yoCPvvgNqtCtfkvPs6PLj47qMk5hqLCsz9d
hhq/V+qkOp8Gm5SV7lfpuq10hL0MxCG1vQ06p/rF4fm3o4HiIKIF8nRGkCS3/eMz5nYBY/w1XvA1
o3zBukud+LpL8z7d/vwO//h9EGDyMKOr+NyoY5G6BnVoPOcJO40TxhMacF1s66pftKj+rmzgG2E2
zagaMleKVJ+e4IABRekoDLtj3W82zVjUkMv65LVwrPiQOJgDdnaEheQ4AtZz8EpVOYZ4P/+2f9+0
5g+B7olYzJpHOD6duF48i2AFl7UyGoWDkqWYQM2xYJ0GscuogWOc2YslxRBoAdOMYXF6Gi4K4ecv
YusfXw+OZTFrv3Smvj7eYQJus5FocRiJcSzQoZMGw5rh6aANrXXRY9+EYzdsIEDrOzpx4j4bSEd/
cT3+lm/MuyXZhk3YY/CcfbopVdl1k49kfuH75r1dDfF5U5rNdX3oylHtMVmy0Hgu3cSs19hLGZji
obRMwjEDWvbLFtyPLglakHneBNUSyvZPzQguvda4pYORMB6yYiktdZ3k/Z2Ip5DJXEdeBeVIS4LB
ifTEd8G21BhwzNj9/KL87RSfrwkrglYXhTIuzMcbM9IfBpvCaq9rJ9hWlMW0e7S3XKQah56LoPXG
RSWF9gvV5Y/edi5GMlTk8Gh+brBh5JHHrQ2eoTFug76qDmw5oFr4B6/3HKNuiQGsGeJdS8+9/MUO
93nWR9KMmAcr5RyIMsL1OVb3MzmNUYH7nsrqGA8+xy6PcKwwBhVJca5sS0MTCSkOP4/hiBW6fi3G
przsHAxxE8wfiCZZQSbeLkccRPLrn9+SjycuewamaNyRuZ3uokv9POsKrGkICRdn3xY7fg6syKLo
k+tTt6rojRxjP1XFL67Ix43x/S0NVibCX8F4ral/2vPB3OAm5cCu6fSkttfVWJavDWPgwy+O2B+9
j0BsZSG0ZQN055//JUb2nLC28UWjzmMgB0pa3bj18D35xTM9byb/GSC+fxtqGezvPFk8YJ/HPpmH
1/3CsgacBGQcvaAD7Mq3lCQnvTFDeDxvP79fP3g7+lUo5eb7ZXqfo5VClHpVBBXrpORJ2o4yrvQz
xxwBt9gs2Pb7t/tfH6a8m/ep79eiHOsIWOCn//yPy/Itv2nrt7f2+Fz+2/zSP3/14wv/4xi91kVT
/N5+/q0PL+Lv//H+q+f2+cN/rHP6cOOpe6vH67emS9t/zqPPv/nf/eE/3t7/yu1Yvv37b8/fsihf
QdOpo9f2tz9+NA+wW/ivcHH/nHif3+GPH188Z7zytnh95g/lzQ9e9fbctP/+mybsL7Nc0iNaZWUj
mWR1qbf3H9n6F05+4iMWFW1gavO//SNHTR3yMvsLo26CnJEujGFZTKj89g8IIu8/M6wv6Ezm1FVn
3Ap5hv3bP6/B1ffH7vvt+fGMPk2qjwvc4TORgNuUY0icyBQ+n0PBYGVuWmKBV9hjflZYkp49HgKu
vRjEZGKW2ksgSMGgBXcoOGxckhvjig+Pa7KtVdvaYCapVoXcws6s7oSCT5WB3QoWDnMvB720CSWZ
822Whjclu1hT2UPpD9a9F+buvYMF5O8AYp1bQ+bWlWREGZMfw7szsX/auJ6vzh1sTuWCIk+/Ln3b
uheB2T1WHXg6rqt4cO2qP0FrlRu/HoJHv9cimDDe1G+bMhAXYTdWL4kNiMO2nB6BAhaNtUueaNWJ
hr9FhgdShhWpgVrkIhzscN9wT679AjcizOlxY6iESf8B0sV5XeWSunWWJascWAoZgC83HYDxEya4
Lt0AvC9TlflbTGyJiA273kwdJMswMi0oLP1wcKvRetJ7YVzj1FjBye3HLerkaImAJH4kovbHPfLE
FCNrF9uiik5tZNGjiP2uAGVA6TuGxSI3TtnMZtUttwHeWSVpFAQ62FS812pvb8aWf7DT4HXqcD5h
5tfCfoP72JQPkF/KQxMm2WUPYomqS+Lt8J/QVhkpAU2fWKRbWWfl1taA7OpGUrrbIszgpiskFg88
oyncwSLGitZrrKugH4yL1JhsStD07x/YQbRwGWfstYtWDuWbhshja6isP/RAtdftZOdXhR2NuKs0
FZ2ocWK5SOWd44on18zgp9eiwVIVO5EOpExICL4b7La7NbDG23hlHhzZp5MrhKezzUbux2eEUOlO
OMl436XmbENLfIn5UN7mB90o273V2RJZlrKjfTqB69pOwsy3kd8ZR7/FU0/UYw77nN10BocrtS67
qLxjfDlfNfEQngI8nB54oEa11EO7utEDU9y9X+2CKssBtxW5RcGAtwuzcScM9/DrJQ+CXhB7F9L3
poHGsFWufa2IDkVnWasGr9hNwkj8QbUVnnKBCzda8uzfJcov8VPRGU/HOMMc15EnynIlx5rh9T61
Wob84mbXtZAHF2E5+cfSsJIZBdsjm4fpDANAmbHE+bb3zpNAE3dxXhfn+C5ild3k+c4vs3pbWIPc
GU0/Xca9U+27ZMz3fibGS4xUu7XAyojBnklEzipAWfnSOEN1I/Wq3SdepcE6aA2jW+tmgPN4Bywj
2Ay49myhaHp72RRFs6JSg0lgZyQUPYd2ZwW2Tl9narRsiy4eK8BmcKNDokZxZ+hK48bY9ggeRtSP
rQohIrpNMt1bWsM96Yohe2hABZ2SoeNiKjWGD5jM4R6j+PargjSOa6jof4mWNZCMtTdeoHucsrXo
Kvx+DQvT9B2i4uxOTYNtPybWMBosiApaqeyG5qHXTf+xphD55CSiem78NqqBcLvZ1wLbmzfcQJhb
mDh2xdr1++CWrqf+kGc2a7jgGwYgw+junocWvQEcaEbPX1CXLh9suLl7Rmkyey0rgctcXVCLXcZM
guz0pisNCLZJeMoDPbjqy9hdCxjOl/j/TRIM/CjLTYXT79uYRwOpAI5wGJgGE/hT21QMh6etNM6D
QjNxbYvDY5HU4gwdfX+XCgVN1w6Bm+NiyyRVV+veLY+zvtatOBHY92bukx6ndAOFZgGsT4lR11B7
C2hEqrYZ+nFL71yyNGxk1Q4Pv22iU6bPVUenRmt4urpAz/AbGMNTEXvcqKbgCZGWJi8Sl0c/aXx5
EYzOONEoGeAuT0IeDaEZl2HZObsiNrltTCt8S2hsza42vXpTjgaGUw9atRGBpm5BFsbPTMTItcgg
Zi3VpGfQKMEhY7SKqPVZ1ZW+K5oJg/FEx8VxlWB4SBxfsihV38gjSmyAO3rD/X5flSrz0m2A5+at
xEL3kiXRPCVuFJ6gTs5PmBXO1v26uFOJ5V8Wpj5maxYlpuFFyZ9TIDsu+RR8lsatwpPwXfWGuDE6
qJTv2HRd8E0687vNM+Q7hRT5qIaIp1KzBPD0eZNDjQaZr8/PBN7XOI+Vcls4DC/jASzlhcRhcI0n
cblumgxme5CwGPVI+6YHllj5LsV4Eqdv7ztOULgpnuEF6712ooNMs1nOiNroHKOLfFXEkbfAu5bO
a2RwA8xkuC00fjvJGnzd8SZFqMpfaOJI8zhhaTvqIW6reaWzrEb2ex3B/zmrgQ8T8QdVi3VWoGiH
N1nHp+664SXBWM1aiZ6VmLg8APpkzU+PbtVfBecj9qlqANTLlwyIglfvrwYAx1PRsCDOCxzaiIz5
ceKp8FQzXLmUlVLgK/h/gmh25+pYkSmu/roIeITIkgAENjofNMCZcOE2Hiywli/DGvAwRXV4mrAZ
ZobCiwBoUeq/0EXa7jkR5JpVByYHSNNatol3MZ/PN0HPzfj+pZ1x/tuGTBpcr6J5G8TdD2knDVFe
YYv6q16ELbbzPTvJQsB7huoh2K4LI+XivkdQ2ahxxDbciiDh4QuYvT+ouJm/sYbsH5fK+ckHCJ12
gNdsmuejraDZ+5rYOq1sr3Py9F3rac3NoDrtZrTd7sxVbrtQ6YgwACHJLZmwc9KyyrpsUNVeZD5D
6GkaCNz54io4UK2uVgWmYpgh5fahC3Ma54kq9m0SVzsHt1c0AmX9kDthevIFVXKsjut5Cm1E3OmU
c/XBh30TJ/eBCYlmhIaMNaPR7egRii1L2di5vjKxitURYJZg5KwhwxrI0/19p2LnUAvLOzWTUHBr
8+h3GwPnVVbrxhJDqRwbNJvHTsepAkl9cTQR+75oJKHLVhsjMOBFiP0C1j+jMcl1yeThapIWUzFY
AtsrUbT1pm7xVqd4Kc87TVabqi+qjeoC8xtd8XxNHOetkILS+sJse23zhZd6l6r7lEPv6PXKu0az
WnfrjIn6A8JDsD9eZCxsLZB3djVll41elS9yqqevMtKqc0NkEd7hmd4c0q6ud26ZyGyhQsM9FZTo
6V/luX5iWMcFgks+fdtBozcXNdvFN6mPkp2tSX7HuC4w1nbNMWgg0b/AcyvVGLaJUcYYWV679Nkq
hxF/5drzFhFYa1qYBACBXYbfsrE1LzEfy14EDxakkcalsc8Vr67TJpwpzBwQTxOGiP3eHgP3GSxC
CdIAu4w7D9ZijZ629u8dNND1cux6fHOxqWQsp6yirty0DLYGS5wl87sg0jUkHobuXzUF5BzbNxn6
5Wi3i5VtD4Knt3PpEstB0KmjKAO5gBmIbkk4it0fFT1yiABrJwze+iZ701CPXbCP4U+clLYVbJSd
G2Az581bKcGWnpdzST3ODOcqm6bmkYiWLUkvPBhlQYXXrS7nQ0mBA7R2OuYfHtIIjGZWvWH062IY
5THuyJWgB+BavSqSxrxIgh42buG7UFVkjsnoSkZt/RWYgmsR9PZ8Ur1GQrMO7Jw3EFNYrKaW9JyT
NkAPMfoug0E5h0UI3CVhnGkiqvKXdUffNu4Hq1s2WlQeOwSyV4yiJ+gmLEbgk6ZLrrrAc69NrZmO
RuemBQgAC+fYaaRIY9pRKGfum06QnFVpfDaw/+Nank0bmB3jSpsmrcA+MxiijZRVzMngKN6tdQey
MqUynLyrDEPIhdXr2oWZT251Bide9FxHVWVL8CTNIwax2VtXiald9v6kmDRlxhzjZMdOtjjD2A94
DRoenA0dAlDvSuNSFNoEe9NJ3nrbar81TmEy7NUqOAuWGahtp0qq1WkN1iVrDUFt1EArXFZlqJZW
qcdUrYr8q4VJN0dURN3SdnsXyVFgqk2duMC4EEsJcSxVXtXrikwzIqVLmR5hO+g41ytGapZSx06Q
QZ64VmvoPtqLUcmBQW+Mp31IrBZorlz3dRQ6beNPZ1kwgI2j262o2rr0ShaFHjfpMqUaE7ywiXLe
K4lh4sVEX6l4nOshTKLN7tonUSRI2ITfZ92x4NTR1gZAiYPElydahBqWbGtRDsUraEbjUQl3PGYN
CpLFYJkFOWFs1OFWtmq6IaFt+nXkdowsxFrNl67HFCzj0BkxWDWFH+UKV0wt2FlZohewqqM6hbRX
9OoUZbWXrwMzLKIdVeih2Am7ENFmEL4zLGMm3hNaLE3UkR6l2LGXNIRyZt6HhmgsqAekXlWgn4cZ
1aQFFKiRvTvuXGhQcUhz35AsLKzgtW0ItrJdJUFRAe/GOQF3ZSXHaFFjsn/oK9d5iprCeZFFC3Y9
84b0LXPD6D4lqXyaqOmTiw52j8VwJ157byYrdbY70YYpp9xCfjU5xc6J6PVCLNV4O0zCkfbjwPuW
aQ14IoWK51Cy7/nvJvYP/ZC6KwehSLTiyerPSWqNbZqLel+ZWSr2qsUctOz94i0YaO/ibAi/aVPG
WfoQZLFEG5bphMIjSRyuM2GX41mgWlBmZKmPTjf1F31rD/FGb1zs4kU03sdRx/43NXSSfNqMcDLG
oA+XfqoznQQCYlLngaxsolTWDjovkvJtVuawC/1yjOuFF9suoqgRB96mGoYrKADatbAi7cWrzPKu
Tn0DM5aYBkZdA1/VEl1dq6GL3lgBzgulWg+EeZgOS7eWGOnl0kzuRt3pv6qh6t4mRYhFZc880tsL
4NabBCOLqDCnDo/33r0kcYWIWJn9uKtQHB8iwwwusMsKH6Q3I24ZanXGhUwT52mYInVjabZ+7Y4Y
CTRTz5bnwuvzkYmeEraT5ZSDcB4DzOpjVTl3mIgXEf75A8QPo/Yuh6S30mVCaeayxn3+a1UKc61c
bMkXNg7KT25VYeIZifHGRQENTWkQEO8j+3wgmDkiXYa2qJloCFXfnsEH0FeeUWCJHPvsOXGKrUsQ
IF8kmAEr702PZqmYCqs5uRcGguoznVmSpW/YxXlSZkiv5CB7qgLg7KlR94fQLIY3UYjp5M8qU5M7
0VHTafqNo5dyM2FcgIWyBfAm8Ntrp2Q2MB3tet3UhXdK29R9BPQbPRiZX57JzIaX7que4eWIZMnx
GJVPjYCHulZYW03xyXQxGy+HJl+GzqhduoORHQwvAznU2cC6IYo82xrUHR/J2j6vaX4n9gTRKkzC
8zyFL6808D6m2XqEgrlxRhTenDNMWzOiVk72OUeIcxZRrKUmDB22R6azazUIVh6yZRAkmnutgwS5
UUEx3RSydPZoiBGUGrSvUmNp+uYjHKH2vKjJNRTFs4sSg/Ez6mfdGU0md+OLyj/qpL2XnFnOVcgu
f9/P6TOnxhxsEx/rWKovEU/jO5LoVCjwj06vy34SXy13ZD4nbBycnS2DYCfwyhPL0VuLhKdC00Dm
RE5vrMyBgVkDUszSyLJ2r8ISFYDtTVeAvuKzpjCSoxhtfx3D9D7zWH27QEbFpc/EBZG7jZH4yrBw
+peFPyEYGWmKNHoHTjJDNCrzMEXeGaS7gb5dszDryAIUYmf7tCf5hiI1HbREEwcrys3jyBzkzsRk
fEdghTmmHkX5DRN6WESnDO25+XZQpkqRO3VJycSJjmW+T576kidRDjE1S84dI6hurbqtOGjtSd0a
TUU4OzU18kzNCb6KMtDW4WB5xyRvUFNPqWYfrTxOd3lN604EwXjEsNq/Zc/Fgt0uyCF0RLAnvZ28
c4Qq1FJ8E2/ahYkiEmvoIZ+Vh0P0Kt3Iu8iH+QmqnBQT46ROmpBDRTiLIBUO6KfIvXZDsk3BvnXm
+GZ0lOhytQOFoDlhGXNcDiRj46JmYh+eiUcQoUUHqyR7e8+W4hoOGjCb+BlVcbqNc3qurCBFscui
mitM7X4Ka+pfMiH9xpt0GXsUlUiCosN7cYBDfHiRHHD2Qtc6cUfTLDw1RcmfqeOGTzb1pM0CqcqD
0DLdWryX9/SE5K4I50JNkMyZ1Fwmy4eBZJOTZ9/ZqX8tcXS+Bt0QnwOicJ5sHJVvTcovTxLb+HWl
sLnVGqHdNpZFkbim7EpdLd6aNtrfNMEOyC2HvFuMzLpw0uX1WaC76li6obfBiL9BWF5WCPCT5rZx
5bYNOmgplirOcUERxzEdxpdapDNVxQme8q63VjZjuk9DkWjbJJfTxTCYbLRQ4b2VQ1XhNmBc6dVR
Ho94mYUkbHJ4TVzbOBMIehdQoni40b1ChWW7ey6gbt8mBNo3SchzQKBD0ZO64Y5stt33ZsxVqxNA
NGiozeqmsako9sNIYUST3EbdIfOtK0oOQipC56gr3B3uHnWHDgVczuN7T+P/X4Pnf2Dr5vtA1X/d
ufnf2TMjHM8fGjffX/NH38Z2vjAqRYdlNnijGz130f7o27jWF5dmDRIZ/Mm8WfT0Z9/G/MKvc37O
RjoY+8nZc+GfbRvvyzzpN3vs0NXkHJb/StcGfeSHpiJ9lnkYHYEp4gPkX/gkfWxdChV51SghFTkQ
hsYCoDbBAXVNEAu7btAjz0DmWtcDUx5+m0UQZalBty+MX1DgFrINjW3hJ0wSdLGbgLgYnTYCrRYj
J/IR2pgHXO6hjiycqfJgO7midPPd5NZA3Z0WtPUiH9iXd1YoPEygxiFLcP2u9Mb8mkuo6dcMzxHU
lqI0kl3SMOl2iAuH8qGNHO46ABlSvwHCiOVDPnCOnadTb2eXTGI0to/qNJmi+Ogq0UOwjluW2HlN
dUq6i0Sa5bjVSrKPi7qoXfOtnxhVQgc2FdbenQbXuY5NoF7EcQbllTig1XMW5pVmnQFzgXEqcsvu
N0WGwOBEQmBPMzuSDhkoaqrCefxoxXqnzhly9f2jh8uefh5LXzeOWWbL2VXdMFvzGT5N4D9Df6jG
tcKd2SiWwgrd6XUAqeRtOpPY6d4dnYboMiuLGOUEgyd1d2IF++kVpJiusAi8+1zPkuXAyS5ltCwD
PwQXaro9TZvHMB5b/NuRkIp+o9jr4ZLgM+CY91PusLEsKQG14snjJnfxwqChZJ4COCvp0WZzzLZF
Exj+Bjp5NF6Fmqj9ndfArK8WXgIq6aSiSHNOmJOP4ZMVWH5JROa707JiMNrONki8muc4iXXt0aek
W1/XanTbRzeE70ofRGrDvYL1CFYps/EOPtJiJC63ZQ82eZnIsGT/BEaVAmhMHFx3itFye6IL0Dzl
Qovo/QfPeiG8jKoEw1mkjC5KLAopEm8Q80ZNlTadNQQL7TULtHPKxZiTim6NijHYqzwto2BvO2Ub
YfnKv/krQ+4WS9bLDIEINScXtPzifiztZY43r/Xc51KL4oXdBxybC7qKcIoZVjTyNwnVoB8pWOSW
v3GSVuoE6E04MOQjSx0EbW+Ffg8+cyzTXTMFkAjJZoNyxwgrAirNczLJvenGLt21OjMMsDqxLtsG
sqPGUDtFKrAKr+1gPgPH2LNfdBRmIJhVSv1e9KBgD8kgM+NSL0kpX6jjz68OY+onkhKR79Hp0Cjz
L3WrCsfHgto/ro/NVAjnSu/C3mrJMRvJ4IYBYs65Hgs/Ll5rLw7UIqiDAsIzfZzuPqoZvj5+h4CV
vQzX2pTGUJ1mD3r3LPCNNj1j2uOvODBWwLB3WU36Bsnv0wcwmJvBl6SSkcV9eZkJzXEZE58YnTgw
uuhXV16mmclZHnoMcjHz2/lHKmuaeh5htMoLrbYkQYvEImQfR1g9XgpCB8LVYiqwK3mHifWaHK1V
6lti5wADiThVGfV56OEiOPugn3Ryey0yhvvkA2FMtDo9ujTmIN7/9zhjymabO44MdCnG8H5FG9NG
FFHBa0Lla7qXjGrb4Mu/k8cctonxriD1SxeWzCxP49DXo/4Qh0XqPbnfiWRAGcpo6+HXlF/bYBOD
s84cExAsBca/v0+UG9BANWEfNPs084fw+te0sh5dr7htnCgeoCU0aIRXH5FlOnUo4wQGOU8fKICW
2kOVAHs5UVdx0julUwvc/wsgMyP03WFDcZERL5PqaPqiRstPrgwYGdW3DnV4utRa3emOSTJEJuEv
3QhmCFINpswqVzkZ1SKZYNTITRIQEr3SAItzQC9/R6Gxi9fFHh4HVWPNnFIZrUy/1evzULQYg257
N0fCsxBuGRfWynUa23MRbAnlmK1OObl1rRl3a2QVp8nC64w2fqJZryXZ95nWfylY+i81Lh90MT/V
zPwPDKk8ZuBZ4D/Tw1wX+bf/+3/y6Pmvepg/X/fPyMr7Qnl1Hl82bdzK2Y//jKwc5wujwOgsZhWe
bbJT/xlZae4XZDQmjkL4mzPfjZ7mP0MrFDH8jGEDNGrQjHTb+FdiKyy/CO7+otjCztx1EbSjP9Nx
W2FA5JMKUbY9cQ7uACvT8folmYC1bGcSuROV3V5FFpUgTk+8fm0jvQgS7yBS01pnvSEXDhNHD2Nv
qSOY+vRAjbZ9NZJ6vKUCOKzBO7VrK69Txo0rY8FU7giw1Gz9Jfg0ZxE6JcwYJgsDTW7oEowkALGz
rd2+ue4ytxYLz4koT5eG055wtdL3Lan3s6voEzRmBM9Yz+yt4SR0WZwc/BEakH2Wkj8OPbjWFkLU
kpNXYNSNtQRxljkehUxaznwbJk+GBvso0W4scYC0bwD+4cjidTb+CKncahmWKksHPuJtgD3Esw9p
0IG2reInaMewgrykeQgKx1cL6lwGDaZRipc6QjixHBBebEo0Lks/bDttOYazcRD2u+MuzEA8Cy8I
XiZTL9fW0Dqv5GIzfpUwZkn5I71wG9lfxJY93kGoHMdlBatzXKQtFNkiphO5luwmX2NqwryqrKub
HljnkkEzpJFD17WQhKr+zMwJ/WYpUDRQqKKRGJCaWqBfbadZWtghMPKqqgBbWasiqwzqCUbKWJ0q
TGGWTqdPW+V32bL2KLpNblfsgabVxyay8j0URgKU1BEVPSJ2p0s3yscjsBt7YaFGAeOE45Elxmge
gvEuIqQBS69BWsOXR2VjJfrCC932GE0lUJehcbdGikt3U0FvRo5fLfOxbfcDTZ+tjycPhlMmhiUO
d4jKVq6+dhXzZnbQiR0l6+psig3mkYeRQWCn7O7ahhiIUEGg1UpDdAVQwLnWzL87dc04MdX2IZTt
slW1tgz0OqUkXIbaFlZCyMdJA2Prkq1CpydmxeTN6Bbsq9Xv+UhsuQizMFtGlrIOqeqyvW6k43mu
lfaujqP4Ycwsej4UTLeJ6YGZtw1tH+pDsk6hIWIwpAaJIJxm9jESsTxaZl+AEvIm8dDYgIJ9ik5L
vyY2btJguBQEM2fJaIvbIDPdpcz7ASy4r46R36NcL1OC5xoE5KKDVLZxo2lahk0bRAsUZdXWS2WI
kRGTw4sC96nnOi2dnV5Z9e+TaqoH3MT8Y6TV9A4m5NgHoYFZpSmmbrFZwgaHxnyzlpmZ33LSewSD
wjoktJzOus7wQDfK5s611HQyBiJkpLTJoUZS1VXMvcf5KDbSzmmtz6UWnTIjffq5Ra8MjV4w4BUX
FS9P5qKx5vLIUNGptlFBNESBRFPIiZRCOwBRkDJMyw/ee90C6ddaL5j//qPfzBD7WmrodHUfksgi
gSR0o9cU+BIgw6cGMcz5HKF/BSrKJ6AFzP9Kr0PMUVLTXQRxaT0mEA1X1ANRCKCQfWhmHJxqEREE
tcVnp9kNZcJHY5DE/GIxVy/exVIBeNtrpZAOvL/YGVEVrBiewA0zTOri0LXtK5MO+qYofLXNTY9t
tKoDHKwodHqbgBLbeeR5TbeAUminG5B7ww4mbnkLO3rYAWGQD8Us3GgpAumLGN/Cg91pauMxrHAI
GTJcOnY0sfEyGrSslAfJJLRqDSnbkN0EFGYuIxwzJuClvnWjj/SFK933qgV+s/rdiE5gH1WOeTaw
CTwYqR6/GtZQ7WJNc560sLWf0kjU9gppULpODJGvMkGiueIOu1eaXdhnBMPd1yFJ00v4Wt5JSg04
XzjGV4qi9kODneJzkiHpkD7F1u9XlFbLdZKBGl7Eway00WsuO4/x8FDLWJwaL2FEUC9kUV0mXkP5
UMnURGnDcNQFMrQOEyZ39C99p1QnhyIfttCKP/Z+P8RcyiuQKMxt2Wi4FT7c2yW3L3xQwMYulbLM
R9hk6DQmbdq915aSzvpDlgWdZq4D5xT73LnL68ZmieFDNDpLy86qs7YIGQxIic7lVFY3gAds0vPQ
nsHsI9wTRGT+pegnan+NonQVVBUVPm+i/6pnZDfvDzbe8nSRBd6eZ0Fi8W10zG9XYC/0nR6jhAvc
DtXE+8drCB1QoRRd/TXBbmEfe3XwbZbKLxHHDRw2Q2StkchwERvTonbWFIh4ZMfaGEtiChCxnXwu
aBmfNfCh7/SonkU6iUm1XWUZZ2Qy10NV2QwvCnjtMhAO0h/MtvgYTC7eQgZCgJLQwV2LuqQiimjg
VqY9f+X7Okqo3LOqK+iBOufGjd4D394EdoyipHB77UC5k+9p87cU0ig0Sv7s8J01AO9XRpPV2GCY
dp9NqwTgh1x5OfXPqh1jDQGbPjQ72rc5PhH0YpfMNJrpAq85trkazgvEtcwpNi3zs6+ZqdXTUnSW
eW54hdgisCAJwZbT3Q5abz3IquuWTkhcNO/d2nqohypcojL1F1HPLMDS6rTpyIebbmw8kZC5OlZ3
4dh4UDMeQ5jdh2m7yaYErQHw2jNHn0pzEZPe8238xD1pUObTRRXOjQSb5kZAVvr/uDuT5biVdTu/
isNznEDfDDypvopVZLEXNUGIpAQk2gSQCSDxTn4Kv5i/2j733nNPhO04Q3u4tSVRLAKZf7PWt+KF
VMoueiU7b/oRIvl7ExnRvIQqJhErrsnq0ABG0bH3LPGgC7sNt5KB1ccAptlfjekQoLs0abuG7IM9
aeQCfhIims22sRr9WC+Re+xslIfuPA1PTZfUT1brJb8p/KfPhu/ge8775cowP/9QvbHR/PBQVvww
3sXcq0O+gBqYctcu1sD6yR/n7QJcKWzvbomq6BVlUSY3ZmJVRA0ELmoMsuJe0lpwnhgneMU2lz0n
xFif61Ql9+jvxM+pc61jpmK0m3CIMLNoXb0NIQnqq5QsbXLjsxSHi13sbulE4Jgk6VBrkdbTBXlx
9NBgoHx1CkkwHZ9uxGI7is6uVS/2WpWw1FhZErO9q1NnODlTPz2YObCPdcpvTbUr30Zbc5s2LmB0
1lKKLTKnzMbVdb5GWBG8aJZh5G7aEwUNjqsTks/lxDRhAEMl/U2RUsTUEI13IcscHiGdVkhk46BG
hjzY7SkTwn7TbRdgDtHEI1JtLPBJVCdIpevTR5+YXLr0MdsXHNwZd5sHXrya3T8+ScvfoT/LCza0
eBdpTxJzOQtiwUNrDqmMayRI2iLFY+NmAcMO/jv7SuLK+xHiUhg23LTRTWmHFmVQblquJHv1SyKL
8BLWMn2orEpeqWKixxrJ02myHUNYUGJcTCVA/D1WU+8uWcznIKqmjgUMMnke3zC2dsQ96485N6R+
MpsPiW52aHM3PvXCC3b0+CkvbbfbeUFnXchxrMOVcIbhkwFUeWbrH61HYFBbSw/tp84X66NiIxrv
iK7tvE/Txf3JZXwDgCeKV9YwEvBYZOVxRli75yKaz2Nflp+WbXEbdEhKkixsn0Dcxt9eyQffsQ+/
poEfHKh+kntmczOz3b48Qtq6SYdbB+F1G8Gw6+t7V9Y3k9sU2dcuZBO/6jrZ78fb7JHemMIagIsb
oheZF38jYlk8F03T30njyo0rVLL3vKy1V3Iy1aFzS5vCiHDWYizUoSsHFP2xg6TZwtwd2I51HYKa
kVIeBOw9KhbMEtx2XXEvc/SKnbGn+OhmsBfKhYSYIaZVT+fauVtqaX/wIrl7KEHqNGVkRwoFYyRu
q08e9+xRkui8mp2xPk411980m+YJABDEyMqDYsDSQ5GEOlqPZCYtb1wd3dY2lIVtJPOXASz6Juyz
/toHuQttaFqe0jQs1u5NVBszbdob0dmbtjbpI4rw8eyCi1o3PYrqqPDKe0+27t5d/OwlX3J7G9GZ
XXh+MgLYw2j6dqawWVaV8NSRLPXsoUhcaxOUk3WoFtKAx9JSB0Dv6j6YRL0h0Hr57vre5buzwh1T
1fcAUN7NvEAflo3RRQzO8Mdu3OW3VZjyKEnzfe+mBQN9OBxDzolV5zOapCcavhg6Zb9iorx5T4vo
CdPkckBqzVAOdkiPbM+azxL11TFc4pteg/f6cVwSIfeZ6+V/HA6AcoeUPvlZDVFVr+GbCpgwAw9f
wcKpX6nByj+L8rZsggmGXjEfuZE9lpoPvhUgrAJ4M/5e1JI/lP5SPCtTh09litSau9z355NpLO8w
z7P/lLhF+zNNAybQfh/Kg1NlyYuFMP/LalVHXzWzgLMzYBnMWrtrqXmIVspFXbRKPeW/FGKpHhrm
i962HGe9j5eZG99KED4S6e2tk2L0511PaI9BM84xu6p9SXwC8gHi7qukQ8DS66S8ciepYZvXJPMi
NTAlFUbfyRenxV43doF7Gli7sf3DAfDpeFPTb/qipdMwdKAPRSDTRxrg4vL34HaDMWZvgas5GyTA
66w19bNSTQ5XqLbFnmuwe9WiifakFo8/Ytcs4GuM8O5ZcYMZwjyEtxM3Asmk8HQIFNNqp0dWiyvh
Wxb5s+Tz7WqrrY6TFchDwWESbAy5NcUus0vriLYp/xOGJvzjlrFXrj0CIk5RmrhXiiH7FATNcGir
LjjWVBHMH9vsngAL1AW6GXZOVaVEZ2RJToSK0v5PzXjlhDVlyjfJIpJzSkGAMRhF7KavbAYCZd/I
h9mDslxYaAVWTErSX6zZy2Nq1Pg9e6y1cbTOBceGSWi9nNby2nVBLswX5V7E+QteJMX+kS4F8tEl
/pgqBT53Ccv8Ek+LY6/pASf46667AxIH7xNWG7uDcsCeuyHLXf1WoY7u+JCJsR8NjeSKdBT1WCMi
QpMb+1yyUZ9fVJqKDeI/B6UGMmIrwWi5qlVfnzNXth/u7Gd/bCT09w1z+qPsVXbtWJdQVjmtXrtD
Q6pq4GTuqSN9dVx16ZjHa5Iwoic/ame0qX370VjL8CqrBd4wWBktVmiIhh/k80YLYhXh3ItCg7PT
I+LqfU8EdbRuVB0eHWuwjnEUYHLVSDn5qOVLxoXr8mx47f3oq+YJilqndvRCDSAUfdNY6qZ99/w4
2xudiwNTG+b+GUolv0cUx5MpDtgQ7EvpjsUNZG7lZ1MsySbRMvlpz2H+MGG9Riun6xeWN8EL25eV
5eaPRE3uEmvUrxYUBLrl1q6+wGW6R49a71tMjZoAWlv6weebPuNoEw9qwtMUegKkDZEHz04hwtfU
sft7TFL64PvpstF1lcUoAQt8Pi59ygrrB6KzukmqMzNvtQW2nb7p3DePI/XrRcXBiEphEBZ8Q7+O
zvR0NnJDM5xF7mQHu3KL+4CUNNLEQw3KRkfZKuqmETkJycEOs6WLr4Q4ToMgqbqo5l2h/YTrqx9P
ign/1puG4o29b3eaEevgySjd8Lkr7OYXRd5y59+CfiC2ZfuWffquNOZGuou9uzrouofAKqYdIPJ5
Xlm5qF8RSFdnH3UBnAvX2bYOWs88ndQxs1pyJ/OApPOlFceR0d1F5+HwXhdVeJCtnyIA0SQ1hOTa
U5d8UzHliAGH4qlZ4JYhgBkuk8syyXFE/MOSM0LCfpGXgCjNa+dUkLHc3D4alrav3JvTNteye+ul
KvcFTD5Kvj5bSvZ8g/lDtGCSrWbWu+eaN2WnlanOhLajo5/a4Vs7zXJIISU9906cH9KZkx9rH1TC
vGjnrWcPw87QPl7DwQn2ctDJG1Zk/8ARae0XA34J24dqntt0wDk/oS0zS5xdGVGoHUke1iGCVbEr
RDwFOBGcYt9YOtjW85T/9oK53+AOanbCM/ETdgMahc6GeCGZ1gIRN8HPvoM9VgHWPlVmdA8pw6Ur
nUu76W8DqXEYom0AE2RvO72+C41JmV4M5RcVeLL267h/aO2kf6hcxN5cWoCONjq3czASLezgyqQQ
1/i6bzIvxZMX9MmrEHO4mcYEy7/roOV2jBt+QnfpkIal0b2DSH/vt6bcNXA3t5RXxdYNG4qCUE93
Zsmmo5YN77jttRt79tVdtBj7kd6hQS8ymPkL6l1/VN5QvQVWbR0QlqhtyBD1hzVI7zvvBF21SJ2n
Grno7Z0sHrvBRdzsT/YqTQK9y0bPe0dHpr7brHZ2KfbLi8+lnLJcta0nqxlIGIHrlFDjOuUrZpN8
H7aa3XvR1fklNWXyrJEL/S+b+L+0+fh/bacR+mwR/g8qka/+9z+uMv767X9fY7CrCMFik2XoUD4G
qKP/fY2BQCRBhUx/CEsNDP8NcfZvxt7obw63bJAkrFKITfvLnf1vChHH+RvrC49EaQQiYQAY4l9Z
Y7AV+actBhnYOJjjG1uE4BRMcP9ZIpLNEOuSKbNxMQIZ/jU4ljnKcqLwbRO8P6t2mbNTrEd1iCI5
PeW1XZ87+GAHg274JVu0x+XQiughz7ronRkJ7xAjf3Bl4XQzxsAFuAVEgU60cUNsx4YzZt1nXr/r
PCvNDx1COjiEjhy2Ayvoc945zj5J5+jcun0pGEoVzPdlElzsIDfnuS6iNTG1Lu+NnnGehcHvJTbJ
tco664sRav0mGdqd6AWKXcEtuQXgEW1VNFVH0HXOtR6T4ZjjN0APjTcDJT4byLHHCJPeiM4rxVZ4
i9ClPrU+3/XZLkf3PBW6fyxiHXzMsqx+BWPD8DZOe/99InCGHYU/+o8LuLdbwrbipFRg/2oKyo0s
UZZELZ2X1pZ7qXuPd7O36w+nDNyvevaHXWYl4+PE+vMBnVp5XOAScwjDxzR2lR9NEfknxGbug2hn
dd8Jp97Ntpe9DUSAiXWSNOOGZPESyV6Rnk2vQMy7IP+3yrZTBAq1e3Tdun4OACJtbca9J2+uxvuM
0XO9imzpMsnwyarNiK4d/drdER5uLpJmZUu+HHMOMy5HjZRz6/P4btNFRzQg9U/bktfZuMPeacix
WPxQbbq0Jngv5Qz3mWLuCRnxNpJ9MnVJpedNhL5hVdc0dSQALTu742LsdV8+ud1ib/K56/gHGLNV
yuo3jRdnu2EZwjUaiuJUJY73tYh5OvVJK4sVHLVpXVsj5l5Eem9LnNaHsMOKV/ai5QQcLmQ7Y5us
y9t6zuhT69r1pqiaWzr5hGsCbP2TBtNxqCWzSjXaN86pHCntJCPbpiKQw7Psa8no+8qXVLuGH98O
fbyHa8jY7yNKT/WY0yl1D44zFQpdUVe04mcdqGTwt+yf0z76qOnLu24btL0lRhSwViK7Nb/SjDR/
EzlbDtZcy0JXPgPn6uHQ5k3Fy/JkBIe1uAsJFyidq0xm0liBemx4OBjfqqB9sRrAHjeLzy41hfNa
WZF81CB8XuKSlEWbsuSI8kghnaJzXk3IA69jkNagMY33FRjlfHR5zqoiL6P15OTxsRoKuWt5qrOV
Kenvx96Lzri+KDx1k1tv9a1AWojl3g6Vv9Cn0jywZS0/sPOovZAtbcg0Sns9hL53XTrGFOuAmcse
ZArV84xrmUFfiViLsXn/UCDC7U4sTIeNbhYwgq0qMaErpBw/x6oE2ip1eVro5I46KlDRAC2xeIjC
aYfovDgh2gkPQ5SZx54wpIvLd8g4o6vOuHoIgRIoVbkoK6pT5fXHEkXF89Tbw8Zon5eT4cXPrrfH
18BKcc5E7lAizw3aY+WGTBhEGr8EapEPSRbU95G2260QhXfVcZ+8y9G+wU9Dq3+bSCDNDk4pYAVX
FWK2lWGA+dsNPUCstSMe56JrauYeZf+pIHV9TMIhOS5rB4kg3vU3kDTmDJZuXXw3WN957DRl9mqW
AfspaFnj3kZ7s8HhbpcrlA3ohzO3CK1ta1vDfR7l+RW3R/mYxKbcVG4f0TaHQXspxwZG7dTNHiFj
McuVJS/DeoN6g/mvp8pP9suYcuxSbHOrye9ShPSvLS7tu6pBRpPjpVgPAGkREhd01bOMwxOqu+7e
RftS7Bhe9M92aoJnLELpHtFX8CuNavu05Il3Mmklf1Yekyy2AAiPbkLfdsszRLUhyhAEMBtvbg3e
tyzwqOwandx3WTG8eVHe7vtOIWDWRZnspzyYvlr2gcfJLP2Gjj87Q4OyDt0s0x2wivphKYmAxXUb
HRhNpV9tF/b7qjVq1Qt+gmv++aRA5LcUWhxstjgJoKkbxqnutogKMkldF/RdULCpBfi07Ghb/IM3
deAhbiz3VacrAfgZlXhrBCodE8WXJBr83zldw4o/0j3YIpPjCguKuUcqYN11gTGPZCUmv/Rop6/4
wCQ0NCSa95MxOVdYiV6gx7by3abddJgHxFqOPTcPhRdZzlpOBFLwLDYXZdjrKM6gYj30wr8rktp7
qVKlXmtSfNGS1Xo+TflQvVdMi7dClyQVLpar98J1x+cCJdy1M8QP+W7nXILBZthUo10egk7u8iRY
07UXg7VRdILJV9O6YXDk/40fzH6bdZOn9r3MHMtbzY2stgan084bbpAI6UbpRqEf/MWQUO/rqpAb
PM8Vx6dv3YW9rRHyxCHfS+gPt9lymL5GC8ZVMaspXkMVxuvQuv6yX1p0m2sGaNYLvnDn0fNUyi2R
1UhTeYrMVz6KYGu4nT7TuDN/tF9MiAmb3uLuxkaJWMLgJ2prWtG2m9VKo4p9XFAWrlzpVQ81r9PG
a4Nq47pWyEU/O5ewGRJmMX23qZ1FnxLhMujyEEH0jWuvnc69YQLHit6xHLs1GWzBvuuMfYpizGOu
Trr3yBnaDTpRsRNDntwt2g/uhlqGdwu2wZ3rMTX33THdsET1ViZPvZ0Y+3rrsgW99ywnuJcxP6S+
WNKjXwXDxenDge6XK2KxLGeDmXs639R9jNSNPNy28HsyMJw31iDifunrcc/Dhgpy7iRKhGKq0o0E
GkOdlqEtqJAitNuQqdad6V35pLo5+LaRPm38VNTErwyyf8CjPSPJsqIWAUDUWixbzj7gYucCdTqd
kY7fdl519Ru6L/QQr0x9bxVU0fgMxMTNkDaqc5GxP922Sx7y+E+e8+ngrT0uUA+Y/GfR0dHs7fQk
wcMARqFNSm12s326mbjywaU7THWG7pcTcORHFfmARRObXWmZCtEnkYhBp5Jdn4fuNp4x/OZjTEAY
/pVLiUsDcEQ9nyPmzec0K/Sa6q1+ZxA1fYXjDIp8iJDMFqO9c8owfjZOPF6VjOZL0tTFIzpIapMU
Z84SU8euJNURjNfBugfhku1K4WXXcMlQdCDqTVd57iZPEpDKUVayPART2G8EUp1TxLgE12eI1aLX
+cxGomoulduVn5hD441o0OxV9RQcxpgpXoR46gpJqt1yY4dnnDFYqxx7ZCA/y203QJnzCQu8UzHW
hY43lbPeaz6cxcw7ERTFnVsh368RjFwKImh2I9/ADvuUv1viBOdS5+gjgnXJPnkRfCBELHYYWPex
zMShmkOMq2HpnUCF6b2Ug/1hFLY5VrIBnMrBcg4kpJuN9kiQ1TqFaVgXCeWO/FOLAk9Ya6q9x5x5
l9ozCA+2fGcVFjNmKUfs/DxsrtGI2qjPWInUBsENg2bsiNze6yyNs3UxETzZhv7CATCkp1I53rpi
gLROoZqs4qhE21RRwJNgO+359WY71WW2RXR0Y6Pnyx5GhXdpjR4OWVXJ0zJYEe8ZU+55AGEQtOwq
4yrunvktydGhSjpIFuRr3XCjWvhmMYp56SZj2hv7w16UCZZZFhYvYdtyCGq/ueNPt1vP43BRAc+B
v/RICkLxnC45soownnZiaTZU1sPdzG186pfW3owYJldT3iU7JgLhkfDWbIuuy9/2w9SOq3p2MKKM
nfNohYl59tPYPf7r5ov/P/WEHuYJOtb/ffd9Fb/0//jv/9h///2P/L0D9+2/EeURAu2LUQpGcGH/
vQP3cW+g28O9QTTgXx6N/+jAXahbPk02LfotooZX4B+EhPbf+NtozwNkhvgJkn+pA/8ni4ZPklns
4sik18Auwlj2P/ffnq+LAOAKZBOOj3Ci6Gs+/+ED+TvM67/AQ7i2olHDf/uvDBL+UadIEhyRHjHG
IZ96iNymf/oKxeCFXR5mlI97CDR77Bh7a48H6fB/+TLuDf74Hwg7jNL/+Qu5/zRK4FZB4974LJ1I
hLnJ3eL6hc1Ja9ZJaio0DQ7KknIO/Fcf5spWMxx+SH1p0DD7XfzCbd69WCYNX5XnDywo3WTYlr4k
8KNV2JxXbRaigmpE0jZIToQ6KNQHBAXraQYOEubjB5Gj88tsIVA/xHYqPvPGGRQ5WFCLsGnN1pkx
eFKtSl8zeJaTNX+qJvMZj8M/nmhiu7DjBUchyPklMJLKLIu+e7gfD30AYHaFMB3yhY6D/Em6hN9h
tTIKzd5SlMGebxfAFe7PNiaAe0qGdaEtVHJYDeDQlGXhXYzJ5AO5mMUNuOXFP6axsHBDuPOVs6s+
18kCP90uQlho7FXUr5ZMiZ/s46uTw3yYVEg24tRJef1dsJb8ubAfIFZDiY5CYY6BS/eJeFFpTwwd
hC1zYQBibes2Itm0qW/sNrqInmEgtyEUD67x1dKO5EdMnFEYJSrXJkJj8pED2P4ovVVRcKJvC+k7
P8eiMMg1sKQX97w307tBMverEYCGM+Uz45konM6qnKfzAgnnxHBEHdslSb/cMjLMGtNp+vmXP3BB
wnP2qwlEGPq6p15E0z6OjLufuuG5sVLkUMDLTlORYouIUDCcURzUv1Sq/Hc0bb2zaTQoLNyKUrcE
Gcf9D29CitNntY96z+mqlYHPeArBHh9sXWPjqI0TnrKRAIEpK0E9YcQEp2TdmDk68aRau4pHZ4sR
EdwOkUdATJAgVWqJn3ERjWcMxMBazIRsiPXbeBJxX7+EdEofehH8fdnSopzyPModiZj57LhAWlf9
xEJubabe+5lS3pyq1sE2nIcl0R5BxvhjraIqeGqZDB9Q12TfbenzN2DEMimlw8gICG54/wPzfsrP
QhbuaxP13WODH+QI9afQx3HSwbAN8i6YV38xa7Lcv9UUxVyswtjwI/zLS5g4eXUkVnt8CgavvmcC
MBycqatexbA091YWYmAnYOLOH7lHbQsnYWyBFmIwNfvrSsfRIU5jgBc1QIRzITMiTgbWozQb2IkM
876q/dGHZUwcjpiOFU7wA/sY/yeiZZxNrCGdlWcIrV9bTiqe2WDZ4wqqbYSd3HTvCX3Mh1UnOam/
bsvvjVM/u9rGZqgVh128sSCN7BkB+bupBfLKNCC4SDHJS+fp+lWW43K/CHgVjdDiPIqyeEVQGp4c
SSzz0NZocJNq+lOm3XLNm2W8Fnn5U/v+jyQnS9cPkCXlDN6Xo9M1j8ViX7xadYcyElqv6nZ0nwgM
VndTqfMPRlz0+Hr2/KNhiXnf1JH9YLBYFSuBgx/qQcUqCRxjmtyR8J1xFkKFdw9B50Ejt5Ker+hE
miSHQEyGwBYT+o/8W+NkXUFf/xzzergCbGsXqnTP7k/jwCxys2SOjVkuQVM7F2X/DPqn0xfIYqye
mIw15bqTRXaTxBoPKEYK72Or+wCOolC2uZ99jHDT0IqNF2TORxzl43NJld6uRVuyqJrsKn4l8Szw
N2E5ZV+jBdUwlTbKdPDDH+goUWjYePA2ZEJZX3ZU8/ehXndnlKq5V22qwXGfiiG9GbGNHZ0da5mQ
zWnF/K5rsgaxF4IgiAGh2bFKgmgiOMZf2sV27Ufbq8C+WJmVU7015W/msiyRbuUvRy3wtAdfTP1z
FY+Qckpc49GqQmT+xkRHHebECgZcWniCVypcOAVGbZw7ZBzjyIImZ9aCad37Lo2HSs6raBChV3gv
xEJOqK/cdJszJPuhArd4vS2lvTWbu3IDBSI/tjPzTtuZENj3eaAVqVSI8mCfZXfM0d1DNCw1DUJH
P2ho7H+4VtK+5jSFF+LA7Zehc5cjg6psHzaAl3AcK4fjSIO1EbK8b7STPzM3nn9HBvrlKnfn+HuR
Q/dl2XW+awCw7BwHZVg0F9mRnzdYYfQoI3M3P9gRyR1cJdqebqUlY5Wqi7iecMZ3F2eWzrvL+v8N
SxUBy75BVLmeO1I7Hm/mNtI9VFXsy9Zz30eGH4+RTJlZLMDbt1BEumXLRCfiGCjb/G6eib7eDghL
zEGOSXXpx4plVtMs9WtlNKJ9wt4hQjqWgKjBVOitgV15Cytrske2Ir23NQ7LQsj4wcPgxymfSBlv
2FhW0IEaKT9SkVZfKH+diUk9KBB8YkNzWQrNiVaHbKtX3Rh6gH14SKqiz98G1w65AnL4L2sLagQ8
l7KrPxvLz4+2b6o3P5HITaEK7gbp9C9Kxs4V7SWsFuoSOFbY+q+enzYPiIKKF6je6jOVC0gO0jOD
7SLFsBWLq354eS7OjmpuxzTC/bWGHXGJEldL6F5efYlmwTaRGfm0jl26mIZvitEEuTg3Hevgfgi3
RMoxeSyqsch7ODdNSvsNncw/GMZFMbPIeH6WdmL56zaOoTIaJLjVGhDXzJQUyT2a/jTvv+hbINB4
cTujXq4ZJ+iZeDWRmuEeqVWudjPdS7X1+iY7pJk3n6HU0TBbpUSY5CcaQ4LdYzhz2SiJzVwiStkQ
sA6xAOxQcu19Xf4RHoFGjp0z+EWClK+MXbDObJdgWMdSqh+KQQxtokeNjW5wrt4ju2YUlPeR3E2+
qPdxbaZL2szeKy2/vKpqyDjlQ6wpjSiju+yGqGQiwDwoGpV6aU2k+90og+rTqUfGS0zy2cLbSwHb
KUj+8KFr5AQLahsztxvTdTOfBuvz1xBR01Mh8mlTY6b4s4wJ+TOywUKw6G6G7JPzP+HaGJ8kDwa7
j2Gu5nibZpgnV8ZvXQw4lZtJ4Era+100+fQ8abf7HIoleBZMbcutyqKi3o18whh/ZzMcUMLehvqK
m69JJuStbGMXdNIovJJVNyTMG5HPJFuG0s7vufbzcZPLIfmGgRhlSP2y7I3iK2tWcSBwb9gOJ2xg
ZPwYlRmfCKS5HqFclYy/Kz81v/hE3G2A0+JSJs1QItYL5G9RTQPqrJk5MjMmXQVgc8xwQrBNc43g
t3wMpDN8KbmY7wlE2JVpoyfXPc4gTHYzmy08knSy6Jt08KtG5ddu61xBRElTGTL6LoIQo2zjj4CD
ulRRUpkIlkm3yOXDx357SMu5PshkTAlFTqbwwW4zdZ7jIvssU80QKCoTzp7eL77wm6j3sSqATblV
3P+BO8WEL6h4/sEWYWCarFDtvH7stn01mDube1czhuciinvB89q53m1V0kpxTVRSf1keBt8NuInl
RVMw5KiSE7tAq2GyR6NYKq4Ely4A2IiDw2Qz4kUz6wFnuxHDW6oLalArHn3OI9E+LpTHLQqyyH3O
/DzZp2WLwTUvMN/iBlDzL1b/sITmcbIv6Lpdyggb6lCZ/tWAjOK96jOoar7Ki34bNWOg1gshFLDe
7BvbUxNgemmVA/mSMw1t6NjO+I1bg4dzPUyYu1f9aOeIxcjYAZefy/l+gbH4PoaFesbUM/xKfZhh
IoWFBuqj+1Uhh3/pnCY9ofGsf1K0wBQUoHpIMZS9eUNWlN/bJvOf5zDygSwjFd6QPdfPO7mMbr4V
bZ1uB03JvbKNg4jCQr/N4EvZ3Vs8af5yz+kZJhMuQWOjjkPq8ptiVrDzxjZV/ohCKd57kVLveW4N
P5Ctt9e4GxHCss/6KDR3tqLwvDZYmQRwzBssc2EbtkrdpLvQWen7GcUkG5K8DBLE3mXw0Fd+e0zd
aTjKiOG0FWv1aHwbvEAwt/NH2Ec0xnkfTqfaDpdx607LjF3JudGrKjNU307F2oAQ2cm5zHOJKKmY
I4xGHV+SfSQnQLe1GO1dvCXvLi6KfNTcKfIZhjIzk9KuxrcGrTn9lQXC3zPChtnEJFW8BJa3BOsc
qyHS51HYx1Egb6ehC+nCOkv3q6iuEI5xksYPsoMZduhQ2HXRYj9GAujAyk7G8dHFZAJNsXY+J+nI
byRX8vesJ6xfkVe9Jk4/HoQH/CDqRLchtK044UAZHixriVmaSMWct3PvGDeh6IbQsAOjUO3zQpYP
bqkNamHCIPtY+szR+2zbG97ZRLbTRhSTXM9Scf/3kztuOzIm9ihA87sCXFXOE0dd1zEZfR6Hmn0H
DyD7XUcT6djahzzCte61isGoGIkAhdJYXwt504amiz8/uwl7xUVzvME36B7dURcXC7br06AA4XJq
VNEaEDKQ4VYDqqMSdY5ZhS9hJVExw1hEZnxIMMc9B3HOeJLOir0/YjTqIeeSZJG7D7jZt4AI+52D
EA69HqY5PAg+S2vJ+HWHDXpAK9Nn4iUyCGvLLGgPBbaWC6HX84FOyz8Psd/+ktlUn8bGk/u4H329
9YYItiLOoQNr8I6svkC9k9pS3uNfaY4jLQ7HIU/HHeY5/dVHyrv2shDrtohhUzGp+Wkhp923bBYf
/AU1cpF646fmk35wtDWGoCOw7a8HyZMVOYm69yMlD0YA1PYjCBgrBOBq2lCW94cg6Ns3ImpacJfS
vYY0Q2sPxs0JjWnzqFlF65U99xEGN6cnZy11/b2mNE02iLXB+7TOaFNqTOoFQ5U5SZ6+cgtJK95E
i47v/Tmyt1hS00ORjtO2SIfhHVV8d0vvKMbXKlHlOY3DeZctyGlDeJ/fZT/g6vqf3J1HkuRI2mRP
hBbAwLdOAOcePCJzA4kkAU4NMJDbzFnmYvM8q1smK2a6U3r770qqKtMZADP7VPUpY/7XIkdzWU3+
YzM/9LT+peuSNMA3MqFzFThk5hQJHFxFW27v8qSyCkfWQtnRrTd7jMF5Il0qo6KJY8CodEgKNb4A
+mQDrooalxIXk3teWpxveXdDRYo6mrpVlXfWoblRikffFOxUIR/YTq+lG2AQvrXyfsGN5wnU37q1
0uLn9At/bJcG+30d5yaAtsQks5EvHGKllfEEtiSRP5DKY/toClhE7hzbGudXK3ruOW+4kJgRflaJ
VdK+ULU1jrwh7Y2rZkXxuyVmxvAuKF0M9g2/NgyOi43bMFuRvE2uDcexXTE7aIhI0QbiJHBeWG3+
lRVcS7eZBMG0Nrp8ZhxkN+ZTM+fdx9iL5NWOSLVN2M+glkWFthucev7eTTW6XOfJ6FEYUguagsFS
Wo33rZEyu/7PI7vPnSKOcAlSUxPgeJjaKHMmuP17tUWWg6Fv4yRfTW9e2O3FtgmqaxIQzNhmREBW
zbpaZ+s/vCjkm7+PCT+96K1p4Lc+DQ2PR+pgXFiN62kz7cnGbbQ1UurB3Dah85fh7G+9E78PP//4
ET8hcBy2Zh1IMHyOjxgi+YjmZjiX4T8/Ig+4zZ8/4q9mtb9NQj99xE8jV5kbS9p5fETGOUvQ7eNj
uTV2hOA32X4JNvXFDgjIHcdlWBMmCGmUPxsCxXXvHIaLvbNLvnj+2Q4Qqfg9aKcFOlZumq0f1pvm
XGAvHDbw3FY5DVdfIertQc48P4tT0yxbseKhsPlTX98fv8jbmPm3n21xR4Exhy8yfxm33Z621cA4
/nWtuLDKeSvQNP90rfw/I+W/f5Hup5Eyo1D2ECZfpL2a18up2GSbblefkh3VA3d/uC4/OeH+uhlY
dzkDCZuqx08fUE4qh0Jz+4C05L7AVNs0j2Wo1vCB8N1wLwx/mJiLT7P/z6/4+dMZfqR6o+bT9Ru1
gW7LC7E92YznZYeJbOehiDobtb3dFwgRq25NUpa7JrXD9NH907PgT2/m9lP89vvOToJvduTjZ3sn
LO78ID9Qc82TYCG/v2LI98cngfjDN+7enhS/vaQ7d7Uft3z+5LQE2Gh2ajGC5djs2pMT6Ls4GNaY
D8ogDdwNZ9xRrrtwPEZbZ/vrp/8f7Uq9yVz8hP9eGXuou/e0fP8sjfFn/sXY8P7B1AWPqesKcbOg
8mj8J73Msf7hCccTuune6m2M2wPun+ZU+x/gLGzYZp5r+rqBPPabMvaPm1eVv9LA54KDzv6v8GWG
eYOk/b5UmNhiLVYlAmJUjnmu9ekCiaesIaHTgc0qPOCRQwdIjI6ZtHxsyda9Sk6A75kr3Q/Cw/0B
p5ETTuqn006BU3vGpsecwmE3jtYqzkgbK3+o9lUqohk2ldPce/iE8J1B4zqL3iCLNpma+k70P7qf
mNHSYLUk/XFmVn9PaBtD/CJu1eiz9dMwov6VSHP000CMuNRpp51GdpqPloRXsRqkrN8LQvk0sxNi
OkeEC79EiZ9fUpI2j2metByrK7UcBaQMKuQwARBhnFwfH7+rDqaezIepnNovZqnnZwG2+0oNbf/U
e9j3VzQCmP22awsCAG4dBypGey8jkbPFLNVDUrfazktH/8g9nZx9SDmPaZ85J28y43tJO8b3JB6j
7/Fo1k8kXcBiYdYZ3nBLsAvheIxtxMnolI4idahnNYAKSyTqZFGDJptSFZoajCtG+rmurTTXYwrp
yTYN2FHq63hIim1qe+UOlAZz8QJA6EO2SJNjmqoDxx4IYWRDgce/yb/65ZJs1GJpW9Pq+kevJvnv
lGm3Lc1GnNzY7Z+o6syJ+efLrsExFKS5cMmOzWKL2cAP2aardZGB3CxF7H1TuiEf+0T179L36028
uN3TlFB2QM9Qrj1mvs5E0Wvb4nGub2VqWe13xqoe7PjYQL17WIaiDnQ91Z+7pjQPAFya7YLLEVvs
QvO6rUcWen/lvWaDiRWjtt2DG2fJk5n2zqECWRfUZc4EgICBs/ET2/uyuA4nHhHpp9bzht0Ypekh
5s7aTsvgP8SaOW4ZFCzPVBdxuGmhxyRrzRPFQYt8Z182Buu5V6s72VMGzBQmRdzQtP0yOMYdE3iJ
8SgiOqgleBKziUgEt/S0Laj1pZdC00/KQeUq4DAHbe3FpxnWx7rKYINXnP13Pr6VrTH4HsjvGZdI
ZY35uW1JdkwYk5ASjGJlL4LgjHIGIKn+jM9Mdkw4odAS/5v4g1Wn8jt0qHXROc6lLMeYFt3BOWn1
r+hGoYVtoUjCMBB76C1iznrRFkDNJyisEAK1+TxKaAsgsUcylA+LI01xr9wkwruElVTdjdoI7JL5
ItYOC1yBV9ntI1iDiXPfAIqgBpDzM7+lTPUKIq3e92C9ujm+LvSQhvIGHKXbw3rmccf/0sRAbLUb
GkEy7+f0lberuIIRphPznzZJD6BTKbjkvzAL3iBoc8gp7rH8KXmVyPiX0aXRBxf3+HNqtOq+Um4T
kibieAsL4mgDIQjdplA/Cu4Y2CAc8vFD6wSp6+RiinEIeMM8UozC22MMzu5iHx1U52B3r6OcH2tu
wXgLqwMgRwK6AGMcOIIcYtzm1yetI+AMloJR0MFruwDCjyVjQXpXh27UX0YPdmsdiei6VMscI4BU
/oPld/xocw1sf5VhuiPm0c0X9uLyWmYx7lYlk3jtpoqxkpkP+ibrU+dOqwmyt/RnuIy6bgOvCfPi
razZwVfYJ2FHq4JiPpKrJ90crMBOxuYLYjIGHTqWHgezh4+PG+0On6N5wUDoqS3ieXuk1Z1BikBi
YiqxuCfMw5J4NThyy68eERb0cyQFnDjZ1hh4J4qTGcCYXOF6H+9nCB01v1nGSGmB7LgpR+nRuyVw
DRiKOSh9nfM3nG1Vurdlpm9sd1KPVmfl7xGH4F3SZPaDTG1EMkubj+BA+m4FsYNhEZlsEzb3LF8G
W+veF4/eEuCSGtr9QINZFHXlsbGWX1Qchekp57FWZfbaMlwqsFLyRTnKKeTaLn6AM1GaK5Kdxr5j
MoC8Bf36AbmyoGiuTINsbtoHHL28f1oBroZVw26CZV3eIYzYaBYuc4bUYHAJFNjbAw8eDw52z6fR
GvrQiwnvEijOb7RqhlD1lIu3CHPYNk045c7arK/Lso2/z3ZGAk5TXPY3jscW7kYDL4i8gS0pgFi1
nlPxBNUiYHrTiHkKl95wqzOx+gV7AeD/UyNBAKLwZ+XPPDf8dWMVMkjddj4UJNB2vqr9Xda7YlPU
1vyNqUS+M/3e3SGmZHeM6Jqz0TvFFt5g/DQuGBU6+iJQKGnwEpK5Pautvl9KgpNcqzxgXCCGMa7H
Y5d47hrbvnaKoDLuR6WLjSkiY4+nJn+Eb+keEoqsAnMg36Fm1aGBZG2g+7P1NpdztatGefMmNtRX
CMs9dJ2cDn5hLzztEvNstbdKq3n8gukc6z3A0A2F8kao1119AGrhwCUvyLgWjkCrmf2LTaZ0qxlT
zY4iUldknnJLHQVYUBqPmh92mdpAT2unx3ZNY8HRLD0tbPrWOpZLw5g5KrtxPRNU3sredoIJPFYY
8aU9LT4hT5lCgCTqpSCquibPCsIyGDuX8aoZlAxAvxtrAmqttkZhHBBn3CwcfW1+T1OHUhRKrjcw
wClYNrsiFAMojjnBMIpjOz+K2oV67FXLK8oZQuRSZWEnfO3iGTdnKqTtO5HX/X1ccBt0upFgd5uM
HfAM2MFVgc94KmVJW7vjPMqMspBVoYZlD/+KNCbFXvJ1qRPFuMmLoGIJQF4TQPwEHswer2MSUn2Q
YQlqBRGDsr7SDjcQN68WhB0XhyWULONOK9ouxDFOUhoQ2iUxx+geu/ay87CBEx50IMEvjCHr0PQT
9YRmZz4NXYvXQU/S5lgnFlahOBKnCirLOhoZfqtRGnSgYITHpe62WAxGM6kO+Enp0+lLa88VBs9p
6DWie3HzqOa6gq/IeoIMg2EWZBTePjHE2GKrkcN3sYDb1sYeuG0ded2pErCqlOSBrfWx/30arVuB
BSagnZsZ6IFEeokgZNPSriZ0DLCRUMmvOm/oK48qQR54oqGLyrIAPpG4BxuerG3pWyGRjK8zk9Hd
0tfL/aJyuuHYO0CVpj3dhE5ooSrK8aB3YvrQe83/SPRqCWWhNTu/TrWjT5196Cxzy08hjUfGTeQI
vGh5i1kQ0cU7ke9tLyt+DF7dfI/If7ElJTU+dC5RbCB60xMeBBlMABHfh4XKRXuuodSQeEI9uhmm
Vz7VGG+aQLgweOxtnD42XsCr6GFkWQuTP6/rv0k6rHaIMF1YEis7U+wgLzLD7yy9OjF43rXzhS5t
uMFZzbTOSdmWrRUHjbch6qc1mfP0a0Iq7MXyErk3qCgIxlkSidVlfNYtLTs51JlcnMWK3v1+1u77
aU5+FJoQewzx48YltDOtcLxHm6QcxIl8NzQNx9HqemWQ7TxYJjeU00+ugf2kd+lhTOkQHnq66/yR
8qNZy7bQR9ttVBkAHwavChYyv2GOHpuudGrfQy2yhyNrX7Gd+my5zE2sr1HstaArwSV0RT+dCXuY
p8z3iwO212JXWHnK3pqQ2tLFtLAM1vjip115Tlst4pF5E5G44raSepWw0VBlwN1MqCZF+jMCjvKM
2eittrvqsUeCfOpTonNay2DaF52OA8ckv5C7CCngkSd3pVrlhTe2wXeVS/PbyAriUkw51+/J1Mug
RGYIDT7EpUgT/d7DYANsObPvBfVrH2NZF9euaWZA+TP2+ZZlFgXOOg8wn5n4vraFd2aTEmRFlvG+
SeNeByGi0wJ2b+fE9HMQYrKDzPOxtYAPfGLFNK5ULhjh1OvyFfccUdloLAIqlG8UKNvXNpE2l/sh
BXvH7HfwcILNyc5vEv2itX5/8qNhvnfmBPltcuTWMZP2SvoRYgg/zqPdTPoXzMnL1uSGvdP6UX6U
ctIOC8yl3eJ78s10Ju+Eaae4cJVE12ZAz3TZEqPVmR2lJ4Phnmdf2tt8pmJuGmeuh9S0r0VLGKlg
rdhXbmYFvS9whRNwOwJ2ogk6BvpMk5Ehj8Lr2vPi0djW9rIOuHz1YGgSeZdOGT+G4crnyKKPSkAS
CudOLc8QDtxAElgHsqszZm7z8uRCpsUwnRXese296GI0uXXUKPo4zqDkH4pcQx6ORWWfFSxNNCSr
Ow+GTPinpQx62U9Ewxj/Aw0b7Euf5mx1VIuJYsOBon0uTEqSNppQ/H3s0dgDa9G5HApvPcuBkxX0
pPEDoNN45HTYGhslOQ8ikfn5s15IQV8BhKhvooAJx2FAd7+Yc82v3+ve87I48HCKLCrjrc8E9txF
GKMNp1Lcbe0StrlFXhDL/5BuqBMWT0UiPrKsVYjr2IruCY0CR6oKIuHsKI/6ooygGPL2exrFcgff
vtTWTLVh7pG7j3c0Cjjb0QchuWCQJOmU0Etp+8Zb1VXtpVv4FnFU1S9+X/bOWu8tg5xb1A356hZp
CtpRN8ORklvoyrBocMJ7z53mGhfCifVF76llzYEL4bQvaBRrY7EZJHVsEBn8FccjUAfE1VYC1N+9
u6TAMCq/2fsu3G7klOGtt2Ljfog044QVPjpwDEUmyKN8ixTAhL/FBXDudTARK10Jb2O2DirVYHQw
ppuWWlofEeDJx2In1zph7n3ujN595zlWQXVCRKbObafySjEqCx+e9+ht9nLIebC/ja2vhuS+71tg
WR1ACPZeztdamdrZdETibEURDQc6WMSOehQ8KEOnzDtkFX6Huhwa1IwheijzlEwk609+oEdIBC7S
zVpxL2wlvhEal2pIoik1h2QWsqHdCHDHOPWsW5Kr7bvosR8J/iCOm0/9oNlHtK1yHavSfBwAH+2M
NvVLDL78+OulaLxDOprV0RSztsOkwUOld/vhmvBcXGk8pK/uMLtPvgK+mno8NVd2z/uHctHCQKgi
+cY5THyFf/fBgQpqHmJNu/O9Rb8OGpvMpEBw8kA/nWVTsNKSdnpN82I6sSNlx+7krn6qiFWRGh2b
cKFgKcFfwl7FTFQWdIOQezyaH62+5Hsyqog8drXmdGjvcJOaTwAGmM5XQ7fzOa7vOiGqe1uo6mOK
lDymTucExKZxD5N0ya/ET+y7UreZ8/Yls/0CRpkxOzyA02baE/sgLRSN8og+lmE3W7LqSCePDi3J
EgtVdLX/MYCiQqTirPKgNZ2x5hcuPuI4Ih3LarzNctWFg9N5e4LBOcga1giqH9F0tVYfHvw5s0Nr
8mlkcyvf39iwD75qBTvyql86dC23U3thLvWDABX2aBc2/IAytXalizFUSypqUWguCufMr060oCSX
ZDTUaywUJYZGPJxHeJwbWn1QlCwCqIlw3KuL1r6z8Qefymkhijc2pK6VqdiYFsW2840YV4Kqf8gh
qu+hDrXvPn5WbCLZTQZm/y3LTBy71m4CTymdlhArZotO89zsZCWKXBE/TKaAr5INibsz8Qzdbvdk
eK6SpfymXB4mslMuNZlsNdRKq9Li4lit/xaNghBkh7NoXZeuHzT01QZm3NtvtYmJm0nXkB9zYcsH
Nu7+VqDf73LdyoOsi90VtXcmWg51eRJTzVFGTfPgD9Z8Z3LNHf3Gk/dzS7PPIPKGOpF60lb2aPpv
cZ9F6ylPKOHNi/Y+r/Q+NB2lH1Jrqr/c8skAxkhmfbDxJxBLO9V1VDcT3ZS6JlwSFb1MU61CNxJ4
R3FEad+HEcMPpxCmn1QTUAEYW93DYrfIrHJI4nOmVdMON5IR2nk8kXRystPMeedHn0vtxsH2olCf
2LCzEEznSBjmrs9TivYsoOCjY5pkJdnbpnWR3zVWJc9TCe+kp+mF0DifnazN8IwHDPAI/noC1Ia6
sBn4oLDAf+QpCAYnxd8RarQwveQ8ek9mxnym4xyJaM7goazyfgtZ7sMn7fgr9rqhfabds3p4Z1xE
+gc0XufOAL/2MlRO+kK0a9pNBhCmafFYuD19WCe3fZ0/eS7B+sEIDGZnK8OeyJ8WmIePwEiGuwiY
2NmAr7Kt+hppDWvkVXIiefFMqa7OOBtvfWotx7gEPHZjwC0rXR/ES+UZSVg7snyYtX65xGqKIfT7
eMoihrizRnFZNsVsCtJ2Sk8CKP+TLz06gm/9TwO5PR0K55JKbOWZEUW3S0i7OXP8W4vLWEIOgouD
82dFWRxlFS4nkndaCih6wJi/gG/GGgRm+cYojHFBxNtK9BQfxg7VQ3nPJGFV+/qt1lDI7F01DIy0
FjP3XnNS88uvMicz72497hXOnRVEHgQnhhC7UQ3aMSO21q886tbmC+jCcXjV4lvVAMZhBmZVkplf
NI8V8a934VG0SSiwHqgA7vQuuXeNBou9c+OA5RX0a95Ex3/zegvrvharWtGRUEHj7MaOZlicOVBi
52n6lvUjo3p3hIDMZkM7WlZHELHr0N35P5kDVt7EF1MNtMpWWc0b0Aa6g7yxR98n8B2v+ylZPELG
BlTKiLM6eImG4L+DO3xtgDqCYFukWO5pMlpYDXUGgwbzY2AsfAuZD8UMN1C1ir0uef31OSvBBrEe
xuqgIocK45wDbbyqIdIeFVn23a+RIlYxmLawkpywLkfv/Otf/lWwy2J36LVp2sbdoO44U7rrTul8
JWwbWboG8y5O3Aig2C+DYM3WALu4/zw69OhVg5mdWZang4S/9d2CRg/aV9dDEuLW0WJfdcp6k7ku
38rBk42zzUdLfLBbNuJ1JPX4GwbNcTNg9Hjhms04Ec/RY8y6DCM/I6PXs00A8OaTSSRvQ06BAxU5
zg0PTJY9ruQyKNuCQz2t6ms7b7jsXMPdxGaL9Qyez2mkyXY14cS6Ykf27ytdR4PulpZSWT++6loE
Gygu8xCa3YDtgxUmjaPx0GREWlYpPRkbW1rd4VfHlMzholYUqDGpWTKSod30BpEsfVkmisIqTcGq
ZUAVbQscIDiNlhtrcnIWnxmESliEgIJE+9qbxRuVL+UKtyk1HNnYRi9+sXRyB98hetSSYrpzgPFc
iAaCQqTBFyxt53f8lakTda8wWHXnavoFx90ubxp4FLKzp9N/Lzv+z43tIdX/e3GSaqXmf/+vz9ok
f+RfsT2KkIiqGZh8TPJ31k2M/6c2aaNNgsUBL2XcxEH4N/+SJq1/WLZvWb7r8Aj+9d9+lyYFcT5Y
PIiTmNoN3/lvsDk3/8b/9XfY/HELQZLo3y2+B0Hnk2+mZz6s6U493bzcKRCWpG4uri1w8CZmfQAW
U1/toTKvo6jax9++p7u/XuR3Q4v7qXfg14vz6roDTYgvR9ifRNGxG+DUgypYeVgS3x1smV/LNm9O
rmmUh9x3C3wCkYMD2tSN+sXwzOUyTLH7ZmUGfHASypzqoOp4mzhGINr1iymh+ltLzEB+nnnCa8Dc
+5W7TEX1xmRD+9q3kVD3kT9z5reyzkBCG82Z0F3OnXciHkKzdWzU5rLNiqgtVz7zedqg4IKDLSVT
MDJ7zxYRGFicXpGjK+jktPo9dkq0P2pVAuv0cFhZXoOTxGpyo9zAZCRVxsRca6vjrIo0CoTuMcqz
gI9EgddSexrEOYZaZ3Vbgccr48Gb72uOHflM26tnMUbTUoshlUalXY0fPJdwdoh3hBqmx8AGsxvc
puIXlkefjhKGnC4MQ1FIOg90L6gcy91mILU27LTb+K2z3e6kIQuDsJ1tOdylc2eP53joBIQEZS7y
oCwb76vXlnWzZlknN8+ko9a3bQyiG7VQYVurnNh21tZsiXxtSM5KoNUn8cCTbsrWyhU0uFaW6d2N
ndAOZW7Kn3hQaXhq68h4g6zBMKua+W2oR7KR1hoJVDGtKfkGHeL7TLKkYVxUMkla5tg/8dijIZtZ
JHRcjotTGLfGeEObDW9dnYEjjyIas+iASV40FryHCKrl5dYTRmKlaPxHlnEQwpRu58bWo1KvBfNT
qX5joEz+jGvXUJt+uf2VNEcDA+r8vA/xPeuo5RoBho1lscxsyk7Y2HLnpk62hoUs8VB7fkp7up2q
s4Ss8a6gFCQBFxX1B11qIiR7S6/klm5tLT4oDKxP5eKNnDVq12tDRHkxfekct/I2mNx7/DOVqH8Q
pk2PnsOxdMnj6BAlTq2tJRN+ZNG8MrF/Cq/90fg0GOVwCm72PHh8yFIFWaNZ1cPJKvEKMKJPOFEt
gigBe8muZI+8CPFz6Wkz03Alr6bIm8Ml1W+FX+4Rr3Z0JgqYH3AQlzjYPeuy0ML+rLGYv7CsODrQ
Gw/NvOSyHuASaZNcFfD1WnJL0nXzExW91c5Fj4FzrKAF+lO0UC4v821cNZm3SrUh+cZ/j9iZ6trT
QoiHsaiXw5lL6iBNaKPkvOgfJN73u0qN3reydvxkO0Z6EaiElCB9D7O/7uwqD3qr1J4ma6TXgfHr
u1eUUwAkfAbwTJXCfqHlMHTJdz4kCK87HX2SNENGiH4oR5CskwltVaOwk2wpoFDmC/XTjL83bBlB
XhpLAknEd8J2jGpSYFnZSSsSvBHEvzbM74kU3Jir8AVNA1M2nL6FLTYnbm2gKZT9Z2Oo+tVwm+ae
fD0aORLFtMYOiTuunDOxJVVq0Zdi9hKqs6VvBl2zdhE4mYNv5LTXJ7V78DgCUnLAoBihv3+eRpGF
jp96P3CJ6odcebBMydP1pxikcMqArequ0ssUoEetfi0ZzRTBInXIObqdWa+NAQBEk0kUGLa77HzO
/muZm+BCsjJdw11JEJbzKkRJ5FtcMves0qS8MCbUhrXOs8DZglyC1uB5Beiiod/n5uIfGbJaKGeM
Vl3XYSudVdrXbrLje5eVYs2eGlA3o/ftmHjfKtHhdDCUOPtD559BQTRnyxNUuvqa+y1GEjmYsZye
HL0z92Xia3c8akZAHiShED7qo4gHSminwgi5v7iiZ8cMOgDU+Ec8+7ugLDSUPDI3iaAzyW7lfFAl
WnhtCEhOCcOwbzqRKHbMUIEaRqFBslj6cZmr8s6I4oRbOEeAsiOHU4TXjFtPaPMpya3kwEM0+Z6X
Vop1kbgsRPoxXGIHkDvx6Q+GdsCVE8ajTN2J7fWwZCE6MCUzJBWDwKKCbExRUZTeE6iYI5w5RRy3
PytIXGfqsWuitWC7pgSvDyifSnIKVfrJRzpik8tqE7XQdUpM0uu5tHg2kFd6ruvC+BHzkJ5XDW3K
p2UmxLhuQDTsncrQd7xHuga7yriTRuNzd7dW0MR1ic1Bo314dtPx0HFRfiGYUrzHokHQBN14XdIC
OwYk6VMCFnhDPnh4yPOY4INWNs2BOJ5frVrNzk9jZEY/tJpatVXZ9tqujI12Ic5OsCca23HVediV
Ji7PV4ICDHxK0gxGY9loBMZ4tATw9XqkJ8dC332utNr6zjqXPfd6799JegBfVZakONVljJc8pz++
KPq1lJQxLIq9vFaPMwuODh9nacQu7awurBdj3NFEgoHAsdQmXWZCI/D711oSLSvDyGbIUqbkXMmI
jGLu7MFiSvFSIwIS25WOBimmHqt9yjnBXbWEKh4rVjfWRyzboLQddWSegdRqmRy9lpzJLx0se0lw
ZN2Bu9ry0dofFmelvZv6XujyBT9D+y2YmC4pNDCvD/O4L/zVMKQuqFQiZhDJ9HU+oP2R+58udEdm
H5DUeJEJFvGq0nHWthmlODHdQWffGud7YqUJUrqI1w7mFWi8U/RkmhWtKM3o7M08c8kBlsajHGX8
kalUW09xH91l060eEXBrkOsIknmhu0Q4E2Nduj2AgSoG3J1OqD450d68TdIN03rj0SO+vMK/nYf0
RPqvXmOM7+6g7H3r2LQJ6+kYuAVqlGpLuVnyqjz2NAJ+pxtLPBpttDwlY+I+x7Iozshd45eare4q
HodxExu2cWjbMjvkUd/dua1v3kWMrr64/jwEUmGNKISV7XAnEXzyEZqQWInST615jNhkgBgc1Fam
BVKEAn+tHNGHmL0wGqdVep2Urg6D59GALmV1pKQku0saQfMupoV93UflG4wG/4Fm72w7Nsp+nHRb
bOOYL8xfmm6XJUV3KCEmHcnKtnDSRLltIlYlbFSE15sq2uRjrYdOQYe0lEYXcHavL4zgmkPaSAXS
pkVtrTNxba1Y7Fo3qjdqymyA4hlyctoSvtETFTbcP9vU6UVg1Ygtq0n35QoT0isFFVEAUOaFGjqC
wl0TYQjk8w0y/iml9B4TbWIaTZRzXaBMHAp3MGhrctR7Vabu1s+HaiV0dYYDzrLtZi9gAL9aRT59
zSCHhQt8+V1Csv2+bkexNvU4/VIYevsgbDWzDxZ2QEMqLze02t0AA3+nZ+m4Ba+qXYh8CJZVIhy+
7HqmzlbzA+uS+TIx49uw9/f2Wd1QyqDN7PnovjOBX3i2c6lGzb/3fdM5kw25NZN29AsuKi7Pvpyt
44yKYK+qaiZY4Dg0RBqmnQSdZ49fOsJxp5qCYkohuAyv2G6WY43T7QU8HsFft6UWyou+la5rXXvi
qwc7XuRtsJ4QUuxIQwYJw+aT6TblriNieiqcqXv1HDcP9BFkthOTh9N82GKAIMlbP/QU7FwHW8yC
U7/CmNaoWguS2KZztoNSduDLmgOWgrxZ9caUFOzjUKiyaNGndYXRdNcVAz1A3titS2SokM7OYR9z
LMsR/ZnEGv3oHm3dtB4Sqc9PbYIlMdXZS1Ja3cDjrovJC/VSJF/sLgLY4w2EoVVcqM1iOO13pmdo
4UMCQAqHbHqnk1s8uY5TPS+0tiJmLD66RmwOdy4DD44zrWJm5/MqDAxSB3mHlYZ1n4iKsyM6CrXP
9SPvS5KAb1yVpuWfHLNW94Yqx+/RwiQDwAnBv5icPMWGs51SaUr9+LvTxP61S5V37WBY6KsubsWz
0hv7h8GBj+wwloUfw1zxRuYo/VkmSoV+Uwzzxm7xFvqmRX6qlyVKH+w/ngoaIOKsGO0zX377Hfzf
GBjLVJ+GYenLbeG6SR42us0oF4mNQUxvNoGdpuUWD1GztyW9XRtunOYB+TrD6kWC5XsyTv294Uzx
l3xmY0nnzpyfQcvqT8tctO+pbsn32oRvsOqdyuRh5rsTyDSsaoDl9dGjGSAdomSDnVfOf8oK3HIj
nw7lv07lhqVzInKMT0kPN8GcWZtkeLAV8Uy2snzIQ9HOCSZcoNb6SrDfQ6JLrPp5NNPU2jQxmllc
tUyio15W16VtTKybSaEZOC37fghlZU7mhm+Jrft/Pscbfze//3WMt2EvOrxb2DzWzY//m/mdECwz
/RjiI+DaPPTrCR+vXY93ZmTLr3MvTTrLFv2DiRtOhLK1FBluT1Gi0auuf0NOnPI1HchV8J/f1/9n
tGFDSxKmcOiTts1P0wUvRjhNHI2ulo6CsNhMTQ1jVDE/DJo5nHyRGO+tSBJGksVY/+XD/7dhnb9H
EP4Pd+exI8eSdOlXGcw+foQWi9lEqioWtSY3AcrQWsfrzKPMi83nxf77ZnrGZKDYu8FtoIHLblq6
h7m5udmxcx63xDIMmz1xKHvYtjTtQb2ANzb8aD5cdd1ranDaew8mlz9jF/9fo/11FY6osw+5/9Z9
+x+/ii7u5pff8l//63+++NZ8K6L/87/L85rav/5f/11T05Ak16D3NsHSC1Q/B+hfNTXT/S9Kaq6p
UhKyBKYfW/9NRq39F3rkLvVmxxC1NfUc768yDEAtTFX5eXCIqE8qqkk8VYbr8XQSnJqqy2Ak5b/L
AyFAIF6a1gU8B153sOLM3LUUY0+0acZdQUJ7aGF/vlMbGwZJS8nenu3XSmFN1Oz+CR+wQmIevi88
n+IhCiaS4xvLpJWVgTqVFg/aXQuFvVI62Qks1J+y7//Ty1cM2aphQ8TlOC4FTmmdITP0S1bykomr
Gna5UkMDwWYUO4WJ5MXtNV0eqMc1MTXBlAbGXCqmImSexZiiZ9KgoXxB2R31r5gRaqBp1svbRjRp
SEvsHBVZSNT4crCSq9LkkFYWUbhY8C6bJ7qOp/CQ74K7+r57A4hnI8iv7J3ruK5uIG2vU/CTYnwM
2QoNGGgUDG8wUGTTjPsxq/VDA2ZyIxBKAfpfm+dpNqSaHuORcp2VUpZKGZFlqc8g5713vyVHdTqZ
e/XYTPv6GB7RLbi9k6ufy3MtwMLcZETAy88FOW8YWh0iIYblhncz4ymIuDKwf9vK2h5STmWcgCqm
zpG+tDJ5wPsTAZqAjexNl6X3sz69S3no3TYj/hrpPAE0pw3sQIQICEpy87yuoDXxwGlb6K4irNfR
r1s8IvsuKZXqex5UEaCQtA42lne9iTrhiB10Td0jOonln/l8r9PTBOfDJB0D7K+IM+bbJmn0D7dX
t+L0mDFoQ3BTMurkSE7fzkBrW+H0zR55hY9guHfqfXk/vp/vjNe3bV1/MEwJQzYuTzVB2klA+TUT
PuRoS9lruxJG8GNfi9sf8NqGB15/NDFzxfSW4xqaZT1O7J1tngofg0WdmYCBuvmLpomfJclY/IgH
h6mQfDa/pp4FP/jt9V1/MYwSQ0QAtgkh0uBlSS2gcYXbL4GokhTl+x79p/2TjTDqjE9otkvMfTzt
ZysbVcI7EwOgKCyg0uUPBAFOty1cfybBI/mPBbHMMwu8k1ODGRqY8DIjVJErDKN7kJ8ekOMFjqz/
zJgUKho6+h5kaXSpB0jB0HJ7hTyjBiIr/HrbkPiLLo8xq+JVSWKAO7iW7HxVWTAVA/J7dFvtC1SE
2h3T5O47vRyi7/C4beXFK87gupoYwaW/R/SV7AUV6n1Bj2ZA5dZv4nz6UYbzE88TXTt6hIYBhSfk
aFdThTBrRYU1CLIWM3twYXD9CoGI95AHc7NxXV0NMApTTEqCaeUAk0ZJq6G3Br8PYhK8PZLlVd+Y
9cc5g0F3yAtj3+WD+hCb0XxUybU/Lc5cvmDwBZYU3wjUZsM9Nck/yfl00ivPJmgZnq7KCY4+Mxyl
hQHLVpThg6pm1Z0NE/zJ0XL3tFgMJqC9Fu6hSKDTbo3w1Uz2TE26ztBaG03Is8shODiuGh4NarSH
2362+uvIvRBSJ10x5SBXUGjJkSMTxLvmLoXdt2AwLoQd5LYZTez4mT8/7gJ0DQw04tIeSdHlKdUi
2NhnoNWA073mCwUuc68rA8BWdULdgnKvP0EydR+R/O28efqQpNR5b/8G6UjJP0E+Ul2sxnVNmdrn
aym0GqrsfcwPbk9AMbqv5oBezPG2xbXNdSzI9EjTLVWVLbZtgBBGL8hHjAE9Ue9Oi9FYSvSNoCRe
ENeba/FGEB7GHSKul7MQyPy4m0JyRAfYa2A9g++bcaOo8iiX1wpMStZCR7X1rNfRpCITYteMpR5S
L9CBiM3JT5vrT3nmUEz9SE2yfkAi2HjVxRAxbpzL6/0wuQUclSRLFWmC+POz3xkqCXC7BC4vgGoc
tqp7aFqBLGqXjVxfDgB8ayzZWKGFYOk8bC8tMbho1ovQJOn24wEuzb2JhsBu2imn7sRs+xa5hhQ9
/5gj9aGNCQ2eYYqiw9nCaA7YoGrSAvYhBwaZIbFfVlC2PX37HObz+DvoGGuQIV9ageQdoJLuFv5Q
xR8RG9f8wkw/ehVI9Nt+u7IcBzydDibAIJG0peX0ZdoNUDARFMbZOqJYEdx7ZTB8frIVLjjyD6SY
OB668OqzTXNmOEIY3aMAD9ea32aB7SuV0m5EHrEpl4EHsAgFV90BiEKUlK4CMyuoEQaK2LSQUUej
gu4oEf1ssz6WQfUCwqCXajxtrO36RF5a1S/XlldArQIn5RET5u8n6MtQZ+7fMzL0EaTyX/gFYwvU
NMHmsJOGtMRoLhRXAZzrhzYDpKFL5W/egfs93P5ea2si51bBLoLBseUS1QBCD2+hixY4CLqqotjd
Kd80l3HIXme09ba1lVhBLBP04TZoG3z+cgedESki5maRDs7yX4CHaUAwrLELFTPZ8BDxN8keQqql
4YGCjkfOg3MrLzDG4M4UVLTfs49pbH+aWRVT2A9O7X6/vbA1c0CXqLfBdS6wUZcLq+BdQ7gEc3H5
k441c6wABpu7kHEESHZv27r+ZFQ4KQTD0YcldvLSVhLEodKIdFXT7F0OfY0zKmBx01+p+eG2pevP
RcQVJQ8B9yJ0SJZ4l/UBDImiT1z90qt42BVlXu9GlNw3ouDKmgSDi20JAnmNEsjlmrq5TuJ4oGDU
lSGUn0ZDzcfvKtQ69klu529z22QC88mrE4UJ8iPyVmKidMICYwR4rZgMX1axUJ20818JEZqJ5qDZ
uLpWNhIOD4u3u2VTETTFn59FRT6nBlEgz5nETSCIqN30YWizeB9YoEFur+o6zFtQ9BIwQLThiY50
nyhME8eANiggUby8MzUVRnJ1Mr/ctrK2IKRKiAw8cQlT0os9pJJu6hlv28n5HpDdDYyMRnmxsRa5
bCS8nMTC5QuRWLgwrFzuWxsVntk4xHk72wen/gRF0nD3gyvllB/hH0Uka+vSlxCB9qNJUWvxkBHA
Lx4z/7NPhVr2lNIcE4q6CkAmWrfhzmzN8kiiDz0DKArfhBvu0DqNggKb0hZ3ueIYI5h60/rZgjyD
pV6Hd8/XRtNQD9RC4VlhqFcwxaF9NoCX6zY8+Tr6WOJVKZhkDC5eUVY+dy/UYiFXNSPxNexuZ+T1
hyjT33b2+I727Og7jPY9PQa59DTEHmlcGlepWDchA+BCUOeZym5EvlUpfxm0d5V0I7Be3/S8LrgE
KaUzO2I6kgegXUCeIfIJRwg31b+a3NsjqLzrkt/we+/7+nTbsVeOz4U9EajOPn+1FEVa2mT3jAMM
kMPER9q11sburX0v9GkMLihKULzTLo1YeqykTc+Q1mgyd70zlSD+EuVzqiHWNFQuPezSjmCFZSx3
w/La8hzeExaNC/oXck47VrTDc4sDhT7s8wENXeoDv5++g9QByNQp80KlJYUGtNeV1C5ZXLXUgBVB
y+2Av3y6bWTlvqDir3LbMurLK1y6mfJ8soApkLYMUFFPtMIj09s5Ghrb7nC8bWrFA+GYp2DDfQuG
Wg518PDYQHZboAs2XeZoZBILxsdnhoO+pgOFQlnmnzpgtk//UhTwNBrlgKzFO/7SRxw3SQqQQahz
hHW0p3T+O7KrjU+1trRzG9LhguGTQtfEXRF3g3LQDRMh8Gn+AWDhezhqAYy6gg37ieU2EWFFT5mA
TnoLU5bkIOqsIEjPCKA/K/lRj6YPbVa8RN3rze3vtnJFYUZ02hyVxNaQLkL0JxAa13hYpYhsm881
Roe65Odf2LBJ0GF9hPJCPshgjCLT1isqh6VOJQcZhUMN1HoPBifZcMOVYguL8WDwQquWoCvXHRx4
eHttBo8TWkg6HuChFkzdOY3lKnIEF0OeqNnOKoCa8A5ysm80xqL3bdZyJdxetS6y2cvk2qL8Rlmb
RB6vkHVugcXXOoqypQ/mvZ4+wNFbJ2iL1mAJh7mu1T1Gs/FOjLB/KvseCEMGb9QrlBiCr8imkRuj
CAUHY2kjv+XXaTTD/MF1pflO1YDMGXIBmVbyUAFk2C4ZLDJW4r2fEPWsd53ZwjKlG2EDllrNPWCK
YwIp7TE0QT3twSs0fsQ4VIuCFh3XrZRkza3Iu20Xtk+OpZwf5JkKZZRLBC3nQ3DKD/mp+FQdgIb6
9iv9KKgbt8n9Vu4LooDocFrQY/GiuYwFRYUHukwsQuyaVh9jZ0IwsIAlVcv7BLYsyKTI0Gv3w+3P
vGqVnJVaJxkeLYxLqx0UNY2mcE7TpXnXTQqKYqkK8LwpgkM9Nj+sug/e3TZ5vbm2KO+Sy5DK8EDU
L00C3aooJpEnL6H3No1bHyDds24uH55shpNPaZTDJGov0v3rBiPAMZR8mRd0X5Hn3aPmfh9p2sYG
yn0tIp2NHZePw/udQqwUw3NbD4YUIQEE0wrXH5vlZY3Uvc/B3FU5TMQuIpdOcoT3ufLVwf4U9ltN
6+sIz3vUIp/ltPIckBWxcpKPMmj4BTkEIaCv6zt7SL+hPnDHNHMP0b36JUuNcSNAXH/GC6uWHOGt
fJmYXSYfnYLRH9DeRbASetgWDOXtL3mdz2DJ4Q7jUzLCJL8boQUZUehlVgUYdPWqVo3xTZ/OaNE9
3Qx+IlA8lGNVmTux88DiK+nMo4AhofEFkr5PNWBzyeu8pgisPOktySPrKF3cpqDaY0GoVBxg5uin
+8BsR3vj4Xa1YcIQHSEV3B1VbLmJQkS0cw0qMuiLyvB7roL5Fd3kt7f3S1s1wwEWr0MoJ1WpHuJN
ttKCGIQxfT/v5kOxZ1acGtMeLvNd4FfP7Hbn3N+2eeV0YmUgb+it8ajXXPGTzjL33jJGmj7MKXpa
ciynO2jg9wogjb+xQiCGx1Mnk9EvrUCMZzYMgiLF2Xyskx9T+MYkIbxtY3XzRI3bo+9uXN30M5IA
iQObld9G444XMnxj5cYJvYrtbBZFbVoLgpOUZtrlMhDIMgy0z5B2rvq3Lb6GXJY/hQtDt9Uh7Zf9
01cEzsRDItAkYzcl94Y4eoJUiQssG8MXoLoRMsggDrlt5LopJxZ1ZkValF7VMYQxoCSEOB8yoXcF
QkXjcTn8Qc+E0Q7amV2QRhs9qDXPE6OVJIK4Ov9cbiaC5Cqki6LmXalvQXIfnTL9uKB6ent9q2YQ
bKDuQoFRc6QsgGmCWE1Ubi2zsQ4Ts/8o2iTI5t62suZ8tKZhneVtT9tDcnAGsR2autQ/miJ7h3Ld
Sw0liQ0Hv7qV+FA8qYDmUL+k5CdFh9qNMyUbSZv7QPN65PsmtFJqsxtKP6vb6esU9aj/jW5QfRrJ
hbeC7fVGGkIckrI30VaUbC+/l24MSIYbI4/gGXh0FOm+kanvkvbn7Z1cMaOLVMamVyj4diUzqOe0
3FyPNc2keaZWkOz4VtFAKTGaQbXh/GvGdIeHKqgCMhu5wlgni9IzoUXBCt4uBIqaDvHqAWqIJLl7
+rLoiJH6i/cw/dPL3XMamtoa4GxfUdXU2uu1ZQoGwLjp9i7Pk2VjYddJFK03k74/ACTc8uq5WMfM
VthuRbGkyW0GDpAkNDykgBnU37dFcoSEIvYpQQZVMR1dc5rvNDW0NxZ9HS/ZUvr9Fr8FiLGMJgNP
1IQobkGrY7Q8lJVTCfrZSqp7oOT3XvjkgHJpTfIchk68IdNAOrjzV4i6lOx3HmzkAddH8NKE+POz
25JaW9nnopfVIQyz43FZHEkVYQ52UalG7/NtCPHxoYzAUt52H2knuTQdbmiwr1Q3eH7J7pPqVZao
Cg377pF0A90RGOFjzDDzSCXH2zAnnYtHc0yLUwsX6BRGnC7XabhQkUHii3QboM3aS94wlMnoULfh
H1LU/GMGeV1aTSBeaYBemoE5dCprk7TQGa3n9OfvmWXfOAgrKwFzYnHN0ISgJy2ZaPWFnSqyyh/s
kZEyrXodamidMTPy/vYXku9RsRhKuxCZA5vE5eUc0abFDo6C5CDpF73e96HNdFw0QEeyT6D75LXE
QHQXqowdjPREP00QOb5AH7Bc9mnh9W+Z5oFGskab4hlqafkbyHvqrRrE1YZzCYoSJgg0sJeg+S43
XKkqpRk8VHDyEfKnoTJfWnG9cQyvXFVUSLkm8B6dN5R8T4xuZ3cMdJC1QCi374zyI2pZCaPwwzs0
QN+YkZVseKu4+M4KK7wvsCi2nntRlGmlb5xWCuXZljypGjokEyJwH7EqpJg6TsjLhlklZvds+8Cw
qHGKc6S4b3/6Kx+T7Eu72qeoIs86hxNM0X1hFkcIqH/qKI1t2Ln+epfrNC6/3oQyqZkaJuXbIKfK
PgRfRtV8Ws/tai/FbziLcCbyqcPsYSOOu9d9ujybmRvWg+Tz7S1bcRKOJeV0mpbcUDJgewgqN0OJ
RwiZQr8UIXcbqbt2gjkvgF63rV/dNreyc1zzVC14KT7i0C9X5RXMUiOsVJBJMM7lqs+jvN5YkbjA
JSfkroXfkZKFaLpJTlhaTK3kCybGxLURcnbuYIW6pxU8+5FbbGXtaws6tya5HIwKDlg6atAo1and
6zIxshYO/xlWnqfvHOkenVbSThB70rLawDbRA+BDLUN97BfjtZ7kTxsREC5HVfsfE9JalM6AUjRg
5+D8iXfGory34cW5vYwVf+OWIfohZCuyIeno6FEVdVw0oPZVHbJoCHeKtwpcljMV09lRNg7qSkC4
sCYfokXMEUVgDabG8vUQgoWwYXbx5+01rfjAhRXxK86O6pAwhtcmWIECqT1MNGXvabkUGw6wuhbe
1DRVGGG8CudujZqVPgiYb9kwpt3tEanaucwf3F7MmhmN5xNcxPwXwJ/LxaAramXQVZNZTdM3mgEf
ZkT9fMSmN4qYckNAeBsPzn8MSSlcuBjdYDkMSVKr9xCqrrKJAVUEDMxXdRe71YEsfilf05Y27DtU
5sLumaWoRrgzgtDaammuBA1+DEgK4iBlOJnFZ1Bt0MYLm8uP2Kvx66x3fJv7aczSp+ZBYtnUMsUb
FfyGXFrqGN61LTjyfCMZkXQqYNe2yqg6FRAEPa2k9GeHBXaf9Zj8R/qUuptAYhmSPBpI3jlNu3cm
95PZbpzoFe9n6EHgQhghAUQkWTGmMooNHZQN6nOfDTv7Bpn+E4FXYiXYwBEAaoM/kWF5WTJODKBT
Zm4XVCD1ti8+tV7qPo88s9/wyxX/F+Bs4ZnUnGkBX/r/EBhZF2fCLZvK/aFVU+/bZld+qLo5Odw+
aitOZ6lUlGi8gQYET3ZpisGNJIPBHVCXnQm4UPo8GwIxLe3cMVc7bsTCle90bu3xPJ5FKQOuzVGz
aU50MA0M3fC+SZzyb2xQfiHhNGhcyoCXlOlye3B5XCdJFVnHrIHl/6gZ7bJlaOUrgQFgood6ASUU
uYGOyoitIWYhFHij/j5txv4QeFDE530ebtyKq1+JFzwhXlQa5W4hdKrJUvWsCcGzZjfRmhQv52Ol
QqyLwuzGDoqoJ2UvLOwfa9I1P1R2GwgGH6aQg9n2UxVOQfQzGTyfdMQIYlX3NVqkSDZbydNzM8Z9
6YeCYAOb50hXc0yWmKU574XKDZH6mJvwPi91a8Pp19xQY1yKQQgI25jPvnT6IWwH95HtWVmcbxq8
DnOobixERBx5D7m6YH5jtpKQLkWkwE3mqYMx3TfVGrrOqHI+jnBUdYduhgDRnzKQqbsmD4Cd3z7Q
ax9PFxV84hWjs3L/L13Grhmh/vGd2Sl+650JgaGXRh+TskRWQ4MZONZUtD5hAtu4tdec9Nyy9O2a
aaGZClGH3wK8dtPweTo+aOG0bwJ1w5L4PvLm8sLj4eowPHJ9fw2DQ0bFTUnBwjjkSZoeU4bS7lIU
oA5tPeYnBdIQfzDs4oBQ8bJx26xuMQkwhWTqkuA7L92nb+JunAQ3puIEDlCjhPYZCia6/lVDs/2r
HnnF79jV6je1jgLNxvddizp0TUiTwXRRRtMvjUNq69mLwi73kHlELklL2vzUYTL/CzfiGQ0MEnQY
+f6lGSFQFrczz9jYNaOPGdQECCI42d0As+yuVcbkfWVPyX0+zuXb25bXTg6Rm9ybUo1Qg7u0bDlK
5NUN0MQIwWP76+w0sPvBwAfj1DBsPHDXvqRlm7pOVZIxFFcKBGC5IM2oqKLDaNofhsaNT+PgeHAg
t+lDUYfWsVZj6+1kDdWH26tcOyyWAKXTW2b8z5MOC7jtrBUks76TfLDjX0r0aVHezagd3TazukAH
hBANVwFwlEJ5bhvo5trUoYwafZeF3h7C8K6FsoGHCu2uVMPkQMs8P7Zq/f626bUgS9JEikkGzyi2
ZJpRp8DLFVZI9wDFPE9H8tdDFue2lTVvIe/jwciVgRHJWyB3yjQ4NcgoqnR6rndASiZQF29S2HN3
huKpu86d1I3DsXYGqVAytkdpC3y8+POzNCbTqyhE4IzDUTgfpkC7Q0n+y2zNG3fIqhnws3CtiWql
LIcr+rQjSgZ4Z14eNd2hu9ih9n16+g6KahncGog0Mzh/uRhXRfJgqNjByeiZOcuyKE79Pqzgy08o
l7q+Zpe55w/tXG3NAF67CChKQgwh3DUZtZVimR2VdEEsks/R6W0kgfTwbQWM7u72AletACIhjAH8
YqLmcoHI7Y52YjG1Q7dliHbg4m3r4CReFm34otyyx9tZz5klyeXHErmIWCd0KdFI88hQtDtk0r+7
Fuyn9Oncg5ZNX6EZguxqPFWtCTIfVYS7zEDOOrJgxKR4ub+9+GtRV36TBubpsUsNYkdafcuHR4pC
YC+d3Nm50WQeTdhYq0NbjOaIB6vKV8VbLIgwG5P/GecsQ/+IrCv1A7sIEKOLGthd1VwDLNeGwfwc
4RLlp11lcMIhVq/CBVpZsbq3O8QwRqZ3AXblNepsXR9CqwQ/thDf8+yPt1d2HUHFwnBZiwIzc23S
IRwGFN1TxJt8vQ6QxBKCN/n7LE335WT//AtTWCJcE6wZQL70ICQAQJAOHJEoigw/htAIvUES8T4s
7+dm2kgvHrual+kNKzszJ4L6WXhBqaOMYV5kZUN8J1RLdvaQPE8N/X2E4gNEUqhSDF6i+igj3LWo
EkBe/1kXYg2FTfvX1b5XbfOjzPWP1BMK2g6JQgV37nZezyiDUQaOr6OcCKbYBR62aCD+FFvfzfPw
Ko+UJ1+xLIY6K89Y0QSQY2VBzwXOcBaTZrOOrLZlhC8DuOjeGaijH+gP2P6ioV0VzhtxTZ51fDyN
GGT8kI6uIAS53MYEiu62h2UeXYsB7TndaF5YZtS/Rp0TkEaufCYzQAoGsj8Y91S0jGH03CMjqR+L
2h2/3HahtSCkUxPmhc1tyI+6/DEFehWKaxDLjSrIv0FIZtt7K0uTduO8P5Y6zpyH6MN8DIhdkPFg
U4iql4ZEDWMaZlRoolmJUSz05s+Qkn4WIxl+pSfeLrRH5VObQ82rVPnbKQ0jCMcnTzDcIISH+A/O
AQl/YLjTMwjAtGPfe8MB+cHpgDKXeyytwd2FVlYjrRp0x7ouZgRonK/LounI2EMUFZRMHvXJ+FmD
dNQHIPXMnDQLOU54AgujKI8ZZPQ7K9PuTcFWaKkRKoX9XdgavyoveIhD90XfeL8Z8YFL1ULEoNJz
9yELqs/VkH7J0AvbocEK57s6W7sJOMeLouusU2umz7y55tioTbhTF0vb1XCwbWRU0od00ZXQNEas
OKBkNgA8LvdXLwaLrh0Pu6xXk3fRkmYHpRjH77fdRQpuj1Z0yuyiTscUuindJEugAGh38N0RjZ27
rrUbiIDKaRl2CAiYvhGHW1PgUrLxxyK0X6IzD5m3XNuPR2X2RmgV/T7NyX1DGLNnZ6juw9mpNnx0
dXF0HplCpoN+lXUveuZZBSRsqOw188kwJ8j40GJ6pQR9/8py2q1Zfhn/8K+1/dugXD5phnKMMgEi
tdCchcyg+10aGTIGlfI7CJzsR9N15e9AteNdEULxlyCfB68Jah23P6q4Js6PpnAdyg0M25I3EhHF
vpzFdduE8qBABdLXtcD8qsIIfdcMfbWnmzx/0XlFvkm9JK/+wmHJ/XktMzHAS0OyqqTg0xhcpppT
pHs1zz57S7zhrau+c2ZCuh8zJs2VGsY6P2is5j5EGfo5j0rzFLf2/Ob2Hsol+z/f0hb4S5LW6xeN
0pNfdcKWCd76F9kG9EQhGh7QfarEMM07teGU7iF5reFcLClop4vuHG7/itUFwwrGSRH8ZHJmPkyV
NvWKwGbWZXVExns+ksF/NKutdti660IuRa2ek8lD4NJnwnoyQ0/kZWqf+d6S7xtbB5uvPpuI4kHV
+2UM0w/PSd9qVYj1t6bU5Jz2cb+pkEG4Ru2NxpzYijOnRVky0bVoKny3zw8IeB+n2OYW0xgYgkr/
ARrTrwoZRA6vrW/33h6ZzdmHXVe5V6LhQXPbt0/fevpCrkFLgQKh/FwZDC0YuxKEop4jYVsOSfXg
JY79SeVff71tau28islWMTUHR4/8lU0jgyBuUHBrbj9zP8c90OW8XSyhqicIXWlJDMdBBe23ESlW
vZwXJuMKRGLipBT/EV4q47AFtjdMS3fKGrd5A1O8d4DwpjwOWUsvJeahVHWtdcxjvXhwcwTlbi9/
LUxTN4ATDngrbQ/ppmMMxSroRIAFVVr3S9ZOduB3YC7QA59g4ty7iuFtsZytbTk9HEN/fPBSd7r0
tigt7CqB+hgJGK3/kYyN9h4EiXFCLBSFAbP8idyU/en2Olds0jMyWSlXLe9QKUDWdZwNc0GLqm6Q
Aq2iU5HDj1RM9aumhAvbCqqN6CFnpuJMsUCo6YA7kBXLT5fcVrMSnXq+rm4l8TFO9On7RCiB3DpT
tR9N2PfRLhqK4oM3TMrB6Z3ul4Ui6OyjchC4CNOlw7D1tVdiGvkpwG9yZfZDviRdRDvCRkzLafbY
7pteUY6VEoCe4QHnD9EILxtkaYVZp3vee0hkFJa+c5CXus/MIT1GTpUcg7r0dkpofoRUP3m9OEGI
2HFJH0uzkmdQgO/DonRQfJ7zfRcjSmb3kLMrjvPKbXOoh/oPdWe+U6oGydoinBA8gCxZY0y1SNJT
5DD0W6RKuHfS4bCU7sc8tr+QuEMEnhbaXVcgPrjA6vusMuHVUgsLeZ8p/Z701bukHL8Daej3Y2ve
601eAivJX2ST8WGYot3o2C/ypHsdG/mvNvOOaZEiO1jrO91aEMtK1Dd91LxOW+tTVw3JvjG2Ytra
cSfJE5xqQP2p3UtHrdAzxZ7Fr07cksSc7vI4Q/waMRIp5NleL4M6/obVEGoTe0wTc8dMbJ+fYiBy
W8jelVNP8ZUTD7SX4qQc9KLanEZ3CjgN6hu41Y+TdQ8B2x6Kmg2HW7naKMiAYxSkeJyFq7MOo63x
2OsZZ9XYIfYcfC2GKHqbjH5i84nbIAk+Me8C03PuobhWqWDoNAh8bx9/qUTKYeRnkGKBeqdZ48jP
RPHE8dTHSvdS6s+bMn2NZHPwmqIxpLNVEnz1sspCjbkun1aXejQsmD1pH9rM5cswlCarRqsQNysy
WD9BqjwnZdpoJF8/VhivA6uhU6yE1E6+vBOjcOjbEU6jmHmLsS2+JKxoI8G8jp8YMbggLbYRXJWU
ISRaNIfhWOG8dRrP0GZnQ3ho1QmzJfIZHTMYZq37c96WyUZxYWV9vI7ATIC1QvNFDqRzifBROOls
4WIHzytVn/YG18fTPxRWaL7CnMSIlHwZo7/ZZ1XEZZwpaj76taVBpY8kR7c1I7WykxBTOtTMSWzN
q5Fss47ptggio9Io9GeLMX1mQvSt7cIo6rn9gVQhON12/uugL6a/BXUkvVZBRnB53yK4GeaZ4+Eg
EC1yu3tHNAXfqXrz4bad1ZUZQNBxEWDLclTRDDe0lZjLpURBhiHfL3WVfEMq+FA5fD1YHJ/u+IJb
DLgy84OCf+VyXTDLzo5NHw4RiPBQ98m73KBfd3tNq3t3ZkO/tFFAv58gUMpLZOgJX8x2oicTj9OG
meuALMZ9/lmKdDdY5tRUsYXwi66lJGNpa6dofuCo3VGbTe1XkTe8dP5iaRbYclyRkRwZgAUvCdKX
ATYp0pg0A5J4p7fL5HcOenh/YUo0MlHpw55cd5hpjqHAQHTSgqJ1dyhT1mRBSBH6ojT17j8zJn0y
vW7HqDV5vwyK9j0ir0LvGYntWXU2QsaabziUp7nScb4rbEgSdJ5JM5yKQ9s8C93heVEW7/DIjfWs
+ca5GREfzx5neTdV6LvwQqnUGHKXLtJeNAYapnXmIMtrZcNGh2N9WaAzGAdg+ujqY8G1YaUDyYGq
zcXBga8f1fZyJltMtqCGa6Gd7v6/TUmfaiLDYfqRpaW5d2Lo84075e+f7g0OqQcgQ8F9LXd/3Q4h
3M4WJjr7RTMn5c6KvIdlyZ7WxxMXPcRM/7YjZ9aVAdhkdHEGfeim0zhX3Z7my/Qm6l1j4zSt7hov
NpG9wQQsxz2ml5RIJb+FyqBXnH2aen1J5mzUw/723q0FdPF64ToUIoZy1mQgFtAEOntnhUi8mH6A
AIVTRH5ofGs77Xjb2KqbU4CgjkR+xkjdpZtP3vQvXyiil0UQfzWd8tWi6AdRBrptaXX/ziyJZZ8d
KHMoEWlSiEZhmL+CNWmPSs3v2yZkeqRHd4AynKe1TcZ59bYvUr3UFIO7MJn67iFKVOMlaszNMUvn
CY2WdDo10dTvlmX+7ESdtvMaDxUcUVZRLRTTFrsx95OxGLSCM/vZaM6/4yh0H5B+tzfSq7XjznZT
5aDBLoQQLnejrLUOYXEct2loD1q67+hIgDdPmxH5sx8gBEC0gPe9TlK9eTQtESvTwnrjZNm06/r5
LpmMd7XFpV2U84bB1WUB29EBtxDD5BJ+2ltm4s74rj3WByuon40MnmpW9LRh0z/rYvTHZl4XTKqM
vQgnT8vhNEfq0R2Y7vus65NvpU8kKL6yIsXJqM3bGd4jaKS6PvBdK3xrNV2zcdrXDiA09zwlgDoL
kuJLR/BAvCIoRFhpbXSzGnCBB2/po4eWBs5+6M1oA++4dgwpRNCJgB8EUiApLe29IE5s4Oz+DK9i
KQTaqHKaUWn0GwtbM0Stg9ImGTAIBClPDAIQxTwhUGhy9fm+G4OYql62hVdb2z4h9oqArAWwUR59
RIHYbkBvUkmbh3fo977JHAXpg7nMUHXu/iajopIgiIEMDMrFBAoD02CJjKpHj33Qxl0Qv4am9HA7
jK3u3JkV8ednkXIZVcTkLcHk2bTDvVnm/Wlp7WQjwVk7qgypCbkPAKnQjVxaCbPRVpcSvlpjcr7N
iAxRY1buEe15emLjCC4HPhFUshR8L+3oVZcbViO+UOOdwL69GKfmtRUbp9ubtrIczIDnoRFEQVV+
bhXBNGVhz6ZZ6giV8JJrn/quY4Dasaf3t02tfB9yGnjLmXQHoiQjaY0aTaxBZyiIyE6NLdN/N0H8
F7vGTcZFZpNsGHI6WIZUcZeZr9O6bnBcuo5Lor+H8HmLYnWlYkrb7LEsRWEK8L3Y2DNv60JkZE3k
WplSbmZlH5Z8yxfw/CD/vfR1a/qNUlfDvrCdtjml1ZJRsrSndthFQRz3fpXU0L6aha1+v73Lax/U
AwQKtkg0ZOWTDaYnmhyHQOUmJkJ96ifTre9R8f5x28xKAKF7+Y8ZKf4O6CWrQOl4oTtD80tpyu5V
1MYRCudga2cEETecZ3VZ4jq2BEHV1Wio5wZa0xo4j1Yj0T7F2XtlAvA9Jo51/IuVMY/LkA9MAlfl
RjPWjcxBAcSfgIhA9LqzeJ11UXGsgl+3La2u6cyS2OMzF8oWIy+LBRfiHpj28GDvh9Y9diochbcN
rX4sWARgDmXr2L5LQ7nZl0HesyQU9JCIhMq2MiKI7PVhn3fzxhHcMiaFYZ4BZWJbUJpFvfqAZu+L
yVyeCdwy1yWKb7dXtr6F/6xM/PnZFlIZi5G2xy3KuD+6cfTSHaeTF0UbAKi10AVNl8A9gnGkcHlp
xoD8HHFscrIlmj9PRp4ItNXWnbxiRFzFoP9By9DJlVIMy4pF5QucTDi1hm817UPj6m9v75f4oZcN
f3pK/OW8/hgDpUh6uZBIIVgxP1bC1Tzdhe7nEMCdGj+3ggnSg8NtW2vrgY5Do4JN15DavWSr6d0h
fLzBdHvvDPmBnsj+PzMhfsLZ5/f6BPHOjihECJ7bfZQlGiKqSOa2G069um9cXUQFnnxX9wqpv5A9
F9GerpFj/oTr423decdB02v2cotPYXXrBKEC1xWFZLkO0Fq92szo9voaNKVVcCwNbXd751YODnAP
HhyOLqYm5fRCq0hxYbwsIb/tJvBCEO41UeAd2r7eeHSsruXMkvSN0sHyCiCDFADKoduht/XFauKf
f7MaanZIilJikB82cZtFg5KPfJ62+Uz9LNhluf676zN9Y9vWF/OPIf3S4dKQUbS87GGuLbwl282s
TTm6i0nn8PaKtgxJh2fI9NBmuo9k1s1f9WX5prWW37dNrARqXOCftYifcHZ4CsdLG09nLXVevXSW
4jm0+0e3i785Zf7utqnV48P1I4bPyTPlEaCgdzMPAXG0hRZrr1IASpaH0FBeqObkO/WH28ZWt+7M
mLR1dlIXRWCKzDnQStQ02pcWgxMbjrB6fs6MSJvnVVE6WYItszG837GjfKjd5kdheFu0YWsfCZpT
HuwMetIGlxxu8TqRkPCRDMs7KVwJDWVoRz/yTPyLFQF+o4pp848uT6yOmRLy+GXbWmQPklw5Lh5Q
OGerv7PmCghVCFwDw6R0AS+9jijaNUvNUXWTYjgi61W8Sxhj/r+Efdlypbi27RcRQS94pVn9spd7
p18UTpctGgGSkJDg6+9wPd2zz4nY9VJRFZFOA2rmHHM0lRzC/J4g+6/MPT/8L/jKv1b9/3nv/X9/
6386ToNaL4FM+zggYFzYl5vnWlb41Ok6TmdYb0ThcOfsRCrSdM2hN07cMNWQz8gB13sxJR6sHFuQ
lumWdg8dQ25vnw/mQvEPgTbHRTc2Bvy/MTv/r0WGavdXcQ7kAbDX/3xXQ0IjcPKwyJD7yEvSuadG
9rVEH/dfyqj/a5X9lh0hZmEgsv1nWfB7YuYywSrL4d/DXHbPgHf1KX1FIvN/W9Ewk/3dgf/5Nf6V
WPwK9/+31Mj5QmMosCZFwLe0L0G6bPpSh52Z7vtBYlDQ+bq3VSqIGXYr5PbRrrHKRAiwj4i+9zLV
IylmZStSaPGT3H7eoqC5wlyJRXeDAkgPwUM62PHAptEfn+QQNdtr6FMtnzTkBcjjHpeuDlvK2dMM
Hzv2ufgTbzCvgDlMXyD5noEMqpN56J83C4+7S7bAjbYyUcfJKRrz4SPPmzQ+rMHMpqek6Vuya7gL
vUvLA2+tKFOBK2hDRjxkDFlVMba/7hur3hJZjy6N5qXIoTvePrPWtW2N0Ku1uxme/8bI6VZ+IHSX
T/UwpjosRutbXsY6w1KY8CjiiPRgO5STIqL/E42dtkgR2hoGTpQXsw/Qd3J3jbrQ3EtO2bvTpgnr
YSAZP2zIbR/3S+CJqZ6AQ81PEFZMIofrMI/4HgSz7U9iUmdrB8eK5JXD2A8MGidhg9wOud/VHWqh
tkptZ8Xd2lopS8/wDaGWPsHvahaMs4oZVDt+QnLNeLcFFDHeOU6yt1CN/Ze3yfCtty3BCwAY+XdO
hb6gTU7vpySC1wVZE+8Y8dU/YKFvf8Zl02OZx7GJkEUfL2PlBvw/KFUJzzB7XAwCLBrtGbifS9Bo
JsrBlWnUAhUIw9rBZEPBVrlk7STnimLuDOPiuddf7dryB48HGSth0z7D1Qi+yyWc8lx/MVkivnsv
hmwU80HvGgK4qIeYrp8ume23Dh2kMRIE9KmEpow8BIGeS0wZhCrcJn9ZgFL2H9qbCWjfs57vET03
BbVZ0+CbGZvXCok6umAE2sliRXfelyRpwq4IGF/H0rh1PpDQoF1CXdMP4HM6CzPmds76g5mD5RSg
sfqn6wwecounMCtM0MKdHU60a1Y3Ju4voVTJzm6rissYI7kGvngNPP/Y7JuTkGJ9N51Mftq2gYPW
apfHIZi3Fz9jLC7xHOYQxHO3EyIwqKcF/Zn8rbtJaWUO3c3CayMS/tduzKpdGgMl56PKvno8/GFo
e3KegZ/dWKjYt1l9cfNGEJvIsNprnAiwhLBud5k/SASAexCATDSUD0ikE39lw9H7ECH0O54WhqKA
cPJdqxXC4n2/UecucsllcbT/CQ3Jb104K6SNg7ViKgTPw3HQCE7uTJsRv2zmLqF3ycbiqEKcGP0x
ZEl5jfLA7YYQSxqu2yrGrtPeCI5PM35DO9rqSi9xl0BmOm1zZdcgOg1ubnA35eo+zTXi2ylFvLT5
E8nuVZBZlvMc9YiBEwwxTxuKdmsvbJv3QWpe4ZoLs9zE9CVmL3M96Cgr4dX/5rsBgeosfYNWEPdI
EA87hjh53E/kxsHQwZDBjSeW6s9hVuPOnzbyQhOtvqJ1YDeObOm6TadPS/L7Qac/8+QFN0Im6BbW
btvjC41o6iL1QRuoKbJcniiPg3IGwbzCm6BIeJdbsXUTXDVpELxKreaDEta7dazxIVFsUsPv5DiF
V5FO0Q4hfmmJFdSWIJ62V7csR6gR+EOyMPIXlu/2Vcp1kI+4r+LaJnQJjpne/KWMnByuQ0QHVgyc
KkhMnMwfVy+MThrgtykDOsCCNxphxBFvYn5rtk0XYtLfrZ7SaptFVq3LZvb49cG6E96uy/OtSLOp
K5GnMFYhqHG7UYxhOeO9Hl06xxVqsUuTJcd0UMjokzjWvIDs2Wr6E+6LEX/dLCPMV6hXTiIbSr0u
eQ0G/FuilKrJGCVXmIdAIRcm403AKae0kXwNpRcWPpm2swope9Rya4++gF/5GEZXzcOzn/McnjBR
CCPoaCgdLohCyPxhC+Qlasa46CmZ9mvutldjMltN3QrdCA12k1HgEDpiSwtRfEFjbOXAIVDQhM1t
29oEifUI/csHdR8rmKtP6a9p4qZw2vAo2/V8SOHUTiTy47KkEoaE58UkN0RFf3q4yQqWr7/JJcNW
roYhOboXqoT4bjkvwOuLJNk0fAKhqEs7CCojm+4z0WVwIx/ZSS7RCaKyrEjnfiyVn5d04UO9Zc2+
AzOtCDLIXvLRB/172tJdIhS8gBfjCulhYijzcawUZkGlBbnyDvAUOcDnvimHFosx8h8cuii8I8Sr
eD3Fu0m25ejrtt+lDjEZUEidpxb03hCXSOlFwwZ2jp9XMNN4z7UOCqmNrrMMAxneQOkXiE8xEnfx
+vg5nslcQc30iujoqJx9aLeh9nI18Ir+6Egnq5z5uuqZ0Pu2X5OzR0dvn/mLfSGY7Radp+Pad+Qs
Fgsl6thxeNrbG29mgXHTKEohbYjbODwidWbaG5UcZKOq3E1JvXUDOHtNe0I8ualapptCLx2+s7dE
9ZYGH2pGRiwEtrJoRrxg1P1b2cecHzsO6Vk89UMZMJkVQ8/3a9yzgrbLBeOprZjNALZ9qC4xxeXU
9El0xKry0O9COdY33Vu4+DBf+53Ksu25cb2oYq7P0+A9EdzaqyDvXTSEpbbpAdnhYEuQ5iYS+mLi
TZabFY90it+bGOd6PoBOy2K5PMA2UlR4/cutyzu74yaMKl8FFXWDK20+vtneRvXUWlq1PaD2fOwE
euPRK32mGQQ74VjDbkxg5shE2bao3gaTqGIAdl7wtf82cAWqevidlzA/iqpGky+K4iVo1z9whX4X
Qv5RRt2HKrtrG3MvcrIbwfcvNPJ309HzXlsW3A8E4XQ2G9c6mrOT881roOhjo/xoR7bgPljWBpFG
s/uZLPI8o6QV8KYc/A4/JltFW9ieI9lnmbtjrMJ2Z8J0Kz3EBR0dDPNQeCUdu5K412VmfSyLzNtq
o6MEBWrn1xpO/vtJz+3jCDZUNYCmfu4YklkpX5dHX0z0dcxxw6o4Xh6hYo52S76MV4Ek9z2iabqL
W8KG1JARrK7k3pBk9Wg7uT74YsamhElN66o8HeUhEeQlSNpYw0gUoamFp1I9VXQbA7/oxYAjWvrz
dU6iPYt8H8ZoPa1hbaLveie9V+2nK4BSf67wIr+Yn8wFJwoMaLs1x8UteWEau+FslivqDUJRCy+6
ngRBxZcYJGolWLTp2jYlggQa+LFkotiQT3nIc3Z2dHpHwGVftnng3gaVm9ryVR7zX3Wv8VN17och
BAekgTnoBPcWM9ziSN31iYurRG9qR0y03mBSENfUC+yuE/rANrHuWKCPLWUH6HdXUJJHDKhE2+7X
kfjFGA364FmoUJJ8+AzSbbszhuFcE2ClTRCo+VuWH2Gjlp/8oWfXucdrwVsNjjNtoMtBPt4LeOYo
szskIYRhc9/05m4Usa3gaYp9t6gI6YDNQ7y5cZ+zmJdUSvzA9LL4FAR0qCVK1MdRuXhwiOuEi6oR
n+ubm3nYQ1P6tOWRgT8pUVBXx+oYcIDvQvs1WU0K08+WFmoSHe65/g516y7WFuqhJF8LasUhcUhc
pfrY+8tWwN7pY9bLl8CIvVTwMdl3cHKusoZ967a5trI7Ci6Oiqtd5I39Jdbd/YZKGTozHqPGxAni
T1lekHzJCkwaWA0zTJyedkGdhM4HZRvk6P0jsq5OOKMr9A1f3Sze+GIryuftZjBULgVaxRIjkj9k
EPGun5LvwLV9vZL4a2ywhDAAQ/XlcEAnRh7BbNt5Bit1CeWlo/aZ0SavQwdrVaDcgf3VML8lOqQl
C8HXLMTIX0USPAXZ8ICQ3fzeR2bdhSw9uob5MIRorFbjf1m/r7OJL7s8lew1pTigBy/oqoTlstCa
H7TjZ0T3eid/wcGAvFoHj2auLlmH3hL2pg+4Ys+a2RUcfn2B/Q0Sdfu1GFfYEueKQ5I80xNvtwp2
ih9Y0eVC+DVcYX2PBtnv6GuwWnRs7hDGKNTXJvhE1wIzC9sbZGQ27Q7BuE1FRDaXXQf2YNx0YGRa
ADgY++QFtlNX8qXByh+ZV7XBkpatjbrCTxsCbbI2ZUI0eXGEBbIwKY1PfQuyL+K74Iag5FX2EEuT
Zmph0NrjLgjJZSDBHtl+baVE5BXKx2/S9/3rbDMFQ7kZDgAIYUFPIfIqhaK73HBvB93wipH2OUxm
UazBeu+a5acNN9zjUxoUfceXMrWmuVCx3lOUrGVog4eNZ1ENLiaUFxDhqNh9KsZN1UHZW6aB+aa5
IPcIuoUROF0+11F/9EPIoF+YvJJpn0OnFj7wJXpgXO0b2oDAZ/MneKHDTjvJvuF50pUQmfCyRR9f
GmM7fFONsqWd350n/yJ24p+0QWGPBOTxKBV1uBpDufNy7hVmDqES4bJeiEATlA+nPjX6lHlEQGsZ
bLUfSnPWIgDozeMfGM01SNYLXwSS1vF0EvK18WcMu33QJVfRZ7ZE57WhqW8OZm1OjE73wrH7maEQ
miNVdMR+ZA19VLDerTfZ/jOiSi/WZTyqbfkTbrAv2GQ+4IhDFHmg2IMHQwDEzdzNC7mADPjjEIEN
+a73aWV2xDl4atsk3sFT+eqaPq9dQklpEL6tYInHpPrLMvo4LgKV4BapR7LF+zXLv6KmRXK7cvA6
muI3dDy3iPdXly/sjPjAP23rGHKHg3dYNQ/l3MqpTKftz+RBOhPR7EC7dXiAh4HbGRiGlX4GP+Ch
vVj0Eg9dqqKrox1sq8ekTAZ7jtbMVVjH1cDMucsZLzA+222u3QOo4b8WS3gvY/SPH041/Lq8fcMg
yy9TqErO3Pn/dGT+w7bRq3FnPW+suU3R+g6JTGl8X1Vx42k0584vfdPuu5AfievOehvPEI7OZeil
/o0N+XH0ADn0YdsWAHRQk9kcaUlLAmxP2a5eJI1wJ3anzmoQQoKw4gM8ZmaSPjZ0wu0fZt+0t0/N
RPY4Gu9p4LnKi90P/Mh1AbpWdJgT/anwPKkdHASeqo765RvX8N2o87bOOWpDy/K7KMgqHnuPKQtM
xafxAZ6kuuQy3kUzgnUW+kF+o34MFiQqSyTFJPYYLPQn9WR3ABEelqzNdNgYdEYYMIB07MFodtj0
dyNbBomJBJhgaxgvvDbt8Niq8Fea/Io650pk+td0Ii5x7ky18lJSGH/0LqOFsXkMX2xNB7LvBIyE
MjwHlYsplqwZ6xb62KudtxzlVnft/eiUMOA0vf3KdfYOi/loR2dKzyl+lyL0Osj0Ec1ooAMv1yy7
kwM6XQyQdEXIMhdscFvRrxqOIWH/3DXxw0KDh5CKuRAxDQseYPkC2qkVzGABz9BHuPuVw5i0x6bL
9D6bcfrEA9o+pl8b2NN6RmDKyvgR4esvuTedPRUfiPYuvQqPCaVVP2QofZtkD3QNCU1DhqthqkLk
gx2yLf2zLuw9X+c9HA2wJZvjCg/9AvboC7CpDVEiaC6Vzp+ytGsqN1JWKYV6w7eHdgrDssu9M0Mp
UE4RkCV4iO21Si4uTSoMZdbKb7qvaQpSCBG746gGVWBo7x+1GPe9sbbEFdNdM+59x6lpCs/Mzywk
snDImaReega0XCwyAgY+Aeqao5rbC7ZADUuoWqV/aSMeQi2qXLsvHsmzl+kSyO3dHA6PC1SBuV72
Itze25zVNiK1G7cNtO71aTReFXGcakD+PpKQNiWxLfiYpsqH2N+joX5AotSeObKXU1ernJYiZLXX
h7CG2WqLKUmLpEKZErj+42iN2hNfv/NfQA3dEWqjwD1PmXv/FbwiVC550onZz35W8hbmidubmdcr
2Nd30KRBEphj2cmhDon7gYrlF+2D1w3rtpexW9/WLHxKBGgqyZycYWno7e00Pq5YRaVpvcPky52O
GSuXNLlPW/LgNcN1Rhgv/GKaw6Tjj2wkfxOdvMMAOi2TGItFJrrO4/SAcDMAcLOU9ar94aDb4agG
BrttpXahSH/WYMCWnk+DxQkV+4dxIxBaLi8ZHw+djc8YTlxbYDmNGu7afARFIt3PCHeE1Ux6ko2k
RRB4h4Yivhmhi7fAxGMNNagFU9be5ys962A8djS5RHICzZKua9Gm6iOhthzy5TSyDEEpDgxbOheb
kLtx9A6eNlExNtPjOKpXES2336IGy0OeEKQgarTJyA0Yhr3QGwAJCXwteUk0q0V4F3r2MKBgdhOv
cVmzovXkMY0w1HfrERlWZ3zya6PIQ6S7qs292m30XhhcAVmTPTTC7L1QlCxjwNHynBdoAjCnG5NX
D8ywEqQEfCPUfIta7kB73sFmcd+h68eB27OSh11c4eC/75l3HMZgKDs7fRFIXHB4F2HYlfns9gg/
L0iPbmfD2K9f/hG9/5Gu7BLFw6vnL4/J5hAn5Fb8KdEeu3V+ihKzm389UuLh3etlxVavXiOHGh3p
3EUUoKOGAOww6KVUgtVLutRrGlcUIA4mpvQWSY1iR7SHfkjvFmo/t9w+Z/mKjng4w7zjlDj/pDRi
Ttfsx0cXV8AVJi5mRQuzLnc6JaQcB4IkL7+G2ReOTfbhhfGPW/TTYkBukV38li19Um5t/k096RUW
KoRTG668mhpUMRaqkXXrL4L7fRGq/BTBYbQeovgoXbgTpN+tW/K2ir6cKL6/CO6GVP5hCT22uj01
OGQGCbwwIXfgpNbZ+G/WmPv0RXQKHS0pxDatt/0Ew1yh078EqChUH1a2je5ZiP7BQggeb/ak9fiz
TsCLBt5ec0AWbQQJLPs7oWTUfjPvIqqOdLCPa/iEhMM3DGxQVmdV2ugDro9iEettDkxSek3zKaRf
RJM9M0SoJnOMdMTIPCMP4iH1OLStTJ1kMNZ9D18m6wBKUSay0ipBSgWQuRR0wVDEmrmCRfwR8Nff
jva1UshFHfLs0aWsFN5sd4RuN7hgv8IjA4ZOmzgw5/0TdKNDGzY+5j69ZD4PKy3ZS9KjAxxWvoOh
ZZVugN7jJb1m6/a5pskt7wGSAKDYDVgDpVjRXTgLfBH+AAAjxvhEguXYo3FOzLgPRw1SJ0WbAmt8
nwCagPT77lcOOVlZoTR83NYOHJO1WDD1QKzFtdnCT8GCv2yCYWeud8zpKmDTvk05cikVCALGj/c9
jU5zFtSZyzFemXfwTrvnaaoA6pALwRSj5myudLd8NbC/mXRy1wnUr8bKowtp1WEqObv5dQqH49YY
hQ0KM/rUwFZGa3dwRv5VUwwsW0YHZeBz0/msduF85xuMrWR7ifTjMmuggFt4hCAM5gTJgze0H3ZN
a5nPO1DP7xMMiQZVaSrOg87q6PdB03gHEeV5HuLDJLMqIN4THHlOnnCHYGFX52yDCGcFn4v4MSR+
1cSwhFkz74hyGHniNtdlPA/YqIPf7+ao2+ntVUcL/pueMyai2g78p+2z5xSc62qMh1+WULfuwoxO
JdqCscQc7thhEgPrVyxWETaVHFG/pRsCM4IEtrMd0MOQrrApRI/Cu75uR0Rewbo/KiTtvzOR3W25
+4o38hBrnDG8Dx4szZFcJ74N6TA660+YeWMPYntFGVa7fPMxZ1zlcpPmumAfr4K92Db805nZ7FBk
NgUHlQlSeZhL2HlPRVg36BVztAMr3r23PXnBjB0zVZ4Xgk1t6I9vmwN3EmlBEv6YgHGy5AUbvx6a
N8H8PQ+zQxtjNWXoplq7ByJZSpLXfONBQaFybls0skP3FxE1ByPCao6yinmpxVwCxshc+2PFLAZd
0Wibu3kDI1I64LNmDNJD0qNhC2KMT5aAuvulCWfASBp12Eimq2St3oEls57lCk+DLJ3nnZzG7gFU
J1YEzfK1sFRUcJZmZSABEHLfHz8xtWrgSa6Diquwq/ykM1c/VLAd8oE+0Sl6Vw0by2BgtR8PP9yb
Tij0Djica2L/OmHhOJful3H7Vl1QEqAZbNhrwo4qr8CIBUucAnmFGELj/A6IQKkB4XMXntYJQZwy
PwVA8oCZXxsNX96JmXJ24WER5CgQzNT3KIBGPqOSVvM+4XBDCTQGlUvhFnTJwbRPlqlOyIoF699G
jJ8o9juFWZmZ0JVHBIMki8gcc/P/bT+Xq4Zz3BzDtqwfq94T5xEkBRLYGRJ0fsRAsOjgJM6M/LTU
2y+/kn3EGW3QpA0hUs15++zDh7ZArOxlcOY96rYr+Z01ozeh5j0kIOMpWUAOehIpw2xBlhkaLu9r
scicsDHcC4IrXtalHcKDiLMSjRROZ37wOnIiS/DWhOlXmk/XsZM1sI+9NxJgxHDzpneAcvqvdiK6
THOkVyg3132Y77olPEDEiY8WVBi87tDdwgtrOMmwvTgMYsK4f+AM2IbagZiCuQWnP/CsOZIBw0Ft
rrGP05Pht/Poq2Rh2QLzITPYuNARJG7fc4BIQIByEAg6L72N/GWyzxMai27sSgKwcOa3HugQZkNI
OnXvfbqUZvyeW/LMZHowE7kPnH4JqNrpeftmetlFC3gWS1tvtImLTgwfjrZPdFmALH3TBYfc0D4S
O+2d5IdIw5kDEEM3Bj0qO6zkmf3JxXX0273B9TI785VO+grbrAokbhSmZChHhdydMQ33xPpXODEW
W4auIicnDEuOpjf7JXvBc1dTvz4uEcZKDTAf82nIWuvf1RzmJ0XMHbhT54nFr14onwKo9zeMD7WN
zl0SXHr0KXaR+wSuYFGDmhGYN+BM3a9nuKFfBjZVXWSjU6DZvc/a2mVZ5QugzAN7jpUPxkN3Ejku
Tm+5b+L13AOdMBq5uVwRsGyBeXvbmW7ZX87S4pc2knvtwcsRse7857kJzjT48Td+DLf0bFBgC6CB
/QoigiQO8InAWUiWD+yG7xyEl7HB/Dcc7vl6NOkNM82nBr5mVM7XDpbNYlxva6TOW3fKgaBkW1Os
v5NGGu5bDAvWHHCcFdFxYt5ekfkWqegF9rownwZimlnyd9Ttl+A0AeKfjoAFxuPw+4rM8Jdn4hkn
VOW42U0gVK24M+EWWnJg4nPrf+bEXAzl56BrnhBYDz4UZiap5e/pxN9ChDmWpmuvnLY4H7ynvE2w
9+xpwtBXGFxl4N7ufgcsTeLmAjoYRGWyc+u2KtnSO8xU0YRM+wAzk76fzhOlx0T0VTYboHYYKDV4
m2N7wee5YQlduFt/eMpROSLVeJb+6wi7CBKoHxcq4FCrqm06feShAA5onxa8mR4xrZpJhCiQ7Zkm
uMCaUKxFSt/kL66XzM8Bo5j3mbqX86ENqSpjE+4tyuNCAOzAHy0tZMhm9h4i6W6IZqi7OHgg+Qdi
zOsIM3Nu1tfAQc+zkKYeAYNtGbBfAL4NUi19vNkc7f9iMegWATQ5c/MqtukYhMuuiR6p6T/hyFAS
8WD9qILP46l3SKbuKW7+rfKoqsUKd6V1Qgz8WKXU7lLRnKMIxNjsZLoAfYykd9iHZ8xSDiQaX/ou
Oq0EyeMtbpfc7EA9Kekm7r10KyIMhlXyIqm9V8QTJQDEDAFCPuIW9zLw/hlxNAAfQaRH++3i+OY6
e/Hl27LgakX/MZn25s8cejkMCrrtzvO3w7YMd8sq/uRrdMSooJDgo9CZl0h1A48fgCSHtwdDFdwB
EV5m4M89/1rgSQp8HFIJDBNMNH+h3jthcQlYifZn0sZvUbDsVahPvfIe/HA7ImjzNdWuiPoNHfN9
7I21UwBHJXkgyh2a0Ra8PRp6S3BaMpwpoJCo7WfjQ7ls206BdivGdN9AxO7z8+RecWOccFv8UMvq
UHhF5r+0WX5ol+Gi1qWe1LwDMvyymXk/cIdKv9G1SrZXL7H7BnYzXaSPqel3MDGAJx+uCwy2M5Qh
wfJsveQKxUbVL9lDDBwEFl7FoD5TuVbAFks4EV3XKTkmMy0YXWoX958cE5R4hvMLHKBjnRd8i6tQ
h7Ci8eBE1NeJCHYNvM183lXBv52bQ1yfn79oz/9uPG/PB1TKqcDehFb3DIe9XcOAoUt7W+b2ohGz
hRAONNUeOvAornHwVaqFZNctCrCmd5ni/E1P+dU00zugln/cxC4xQkyBUx8775en2GEBYChfb8mp
7zFwVH7d5DfPxu9R2505t/vfJscX7Z6EqlwHVUIftMPQo5oCD3DxN9jCZZZjt8/Rz2LoWQH79LwX
+AiBVyDsLR7WUwyeBBzNHscwaYug6+4sWS46FQ+qi+tG95duAnd6iv75nYkgjuBm4+DNBeMBGSb7
cIqgQTOY2sMftZc1BEBHDvpPP4x1R8JqS9gpaIfTTD+p6+9wyWHe14KwM6J6TB6go9r9Osbjsd+i
uH0EevkHRucKxCEgao7iPBrjmgMHkG7YETaX1L6sAy6nJFpwnoGKYbu/DoPsaRXnENm5MyqDmS5Q
R4NyUCMcsESiFlhUsI/F912FgZ3SR4aR6IC5TNtFr3G/IJ3dRyeBATo394mPENFGI3cLezd9Dhsk
UGNiDOJCUueACnxEp0uwNYSqwiYFbjpdG2CEiboj9DI0f+XMwPCCdBL/jgjolziSIjp9hsgfqC2i
3regO0WbxWGWA1CIMAPr7P0wR++TB69ODlYDspQRoLZepi4rSXoevBC96M2EaDf8f/hK7mYe13Db
+IHn7x2sUnYtkpFFv+GK1xcb/407UPZ7V3dbX6yUFlHzY8Rae4HGPPQHfVyRSfXVds1upeSSur70
Zl0NswQI1lw5CvIsvyIls2wQRVv5PCmQO3QxqHBHcBeLEKed7ucTRYuVEWi/uiP1G7hL9UUrsaeS
8LzO71rBwUjxtuChecZoL8bF4O6W/8fYmS3HiqR5/lXa8nqoxtlp66qLAGJRaF+OlhtM0lECzo4D
DrzNPMu82PyirGamq2zMZq4yT+pIiowA/Pv+a2V/eQMn8ja1t4zC701ZJ3PGgRAwCOwChynW66fP
yh3uHYPglw57UsB9LdIvr0G+5uY9U5HXRhMJIKFb7QC1ItvMa6JRZaLF9LCM5UtN08I0XBDrcu8Y
SF5EkV2tKn/t+dUYlO/WurvOeEM1yj1zkhdRS0W4abcb/CAe1GOWfnXFe+eakXMh8dwA3t9B5sRj
ZaK9m5e/Htw6v7yp6+tSiI8c9H1H2MaP25shP2WGn/GsY54xTI3dZ2Our4Fl3fdu/16I4MOdfoE9
mIm1podUmvvazV8B3j7y4G5pyj/HdX1p6oNat305PId28e5ky95iGeqKJzLx3k3dXIcCuV8rPsci
/I0xdNeJM8Ek0VClPxQmHRuv+HL9wTqYY8ZzKkOUEmYh4M1ccqjVP2lbXmcpg1hjrLepyovHYFnT
j+FySZb1+FIUdnAU2aXClLwJIGKrSAL6tx/GzqjjAho/bhpmxGGzzKSTKji7XUDUVzeWsSMRa4wl
U6FZ5HbUL+EQpWSCH5slZwd0xo4dmv1+Na0qNu2y35X+uLFK9Nl5Nd1+FzZjHy3C7hFLOyt52MGn
XrzPbSWaFebtw7f48GpxQbWt9rHu23Kf+uundoVEDAYZaCxYMJvFd3bFmr1MPaFnjTExMVj9zbZ4
06F3QEGVHGukT8s5n4zp5OL3i0AZ2r3hc3IjGb4U08p7LaC+CSRCY9nAUWBb4EogQ85P+TE1ZJa/
uHfzGjwGc+GDpNY2Q1ifoAoVeMREgTKxsQ5Bvl17Hc4qIYmGmNr5MCvvs+S0Y9akQs7PqDdHVAx7
kwEPNl+ImeOpZHwvHMoDuu5YwzlRZyburTJ8mF3wa9c7lqRkRQSZ5nSiwqwH01PQTMfO5FeQotcV
1t4Lhpiqv5P2ss8ArMQHEpEqvTcM2NN16B+9yb4Oh+nCXRnPVVGct96PocCZHv3xS3IDLBa2zsoC
2dE732lu+dFkpfGeZqld7JBKDieEv184Bsxo2PIl2WrWWy1mJ8qDGsJvGSI3NUn4Ck58PL9tq/UO
yM1PjVc9aNkdZn99ACprkgF9emy72LQRegCwlt3etaprn+n2wmw+6xW3Q7m8FsTKHCXiQ6p5KpRy
wXSqccpBxnZuRIrGF+WX3n1dt0Bf6UCA44xSdZRlvPE4KoLyRJXsOTARlqhc/aavCDsfazTFgdWz
GMufYltuZKX2mTs+Tpb5ZAbtb2dbLwcQ0Bi9VRPRIt23ZxsLsXz5qTHbuBucjzTwGDdc48ohInM3
FT0+2bn+EYUnkApqf6daZoK2gdhtSq7cNPhMnVqyvm4nK1/REFTjciKR567z8hvZdr837PqAnNMX
7+s3fTZmtFX+gf94j1Tu44JvtZeBhE5hIKghyntVgIcQrLv6BFlM0B16CNIdDoE50rkm5VDqDzFu
BFKjc9y2z9LZLNCkad9jdovDNL1t2/LGKnjMsb8Uu7kuqv00bSXCymyv0n5EhxCyXQk2bkuqNSbI
oY8cbq2dHNvPMbWeNm7uhhubT3ErUL5zM+aEx54mGzxYD1kBHYj+rXHSabd45g/YwZKsqkFPmba/
wk5d6uPhj1LZEvM6VslIYNOupE5UrCH9L+H8UzQobXrto84eizvh91U812gsKHs9qnr5Yf/Xx0FZ
BpVr80MZeEfIbhaj8mQgUIzyTsfqAnM6lQE+jzSk7o0ruK/PygmSjn/ZSY16RS8Mng4mAYQ+NwQi
mjvaDdGKzCZD94XW15a4drvcjrdm1jwULKTF7M2+5IFrl8Yegmefzyanc+WyJWfjIV2753apPpnM
gEU6cagoBiGahNFyzm7tnt2N7pCdRh4ddfC9HVkyey9NX7bVuxsb77sh9HVQbVxVzf08dB/9iPyx
NWAiqT+KC8l2Y1lPHaqyOORSi7VyaebIU2PnLO25r9NbJ5yuh8U6y0EcbWfyQZffqZI299XqPVFH
/TIHl6B6GpWbdfoup/xuncZTI/0bKeW1W/fwPlIfnVzcDwVIiGVVB0KP70bhfKg6e930/Asj82tu
LiryTfsMWbo3RwOYOfxtrbN9yrVa4tUC6S2kmI5bMAMabQc7N39gtXbS3Q5h454Gr+KWobJpbbM+
JkcaqaLK7v2GTD1sRVHqTCfVrUjcreGd/cuODddXoFz9Z1fCP5mS5yTEGOaX+lHKy2B4cYdi/EYw
PnBxSHe4a8oACTokJLGuZlz6nDjkrcKzyNuSJWzn4yyIrLFQrOoOce6NfsuRUO/sdXi3siCP6ex6
zBawOd8fMx7gs7/Phr6O1tbuk4EgT65TB+ZofOqt4Gpc6Im/1Lgk5cwF2KYrLOWG6mxs3rM1u9fV
dJW2w/cMx7WUhRMrhLxgVGTCp32T7vMO7bNJOQnxJmfMU3ci6P7cTPD51ceFPBsMUcIq81PX6hvF
12cF9aHsU9p569FT3Jt9iminwC40pk2GTFqCI0mgdaMZz2sVdnHhqjvtjVd2tpw27nj0OAeq1i6m
gPlc216dLKLtYzRyFPzCjLtG8Chb67ewVR4TSszpLQ3G0BQaDjAUsZLHGd3OPGfXcuTh1LhlBPZa
EHPvP+ZkBuz6LTvKkGtSwfqkiH6QTSVrscxJrsJ3ZbivvqjgFNIbnxPWL8yHsC6uaB1knTIqGN0W
VS5Q+yNVametECKQMcszjCG9GtsHMEPAnB4caIGJ107x0SPB2Ni1jSz7wv1URIvFEwuEGy2mdWIK
h4xdpuJpDMjEId7rTTTWgl7HSyb+1+uLTnedCFyW1PhdFkPprQYdALPcYz21gTHVeFRhjovSaofr
zJxZvjvEObPvSTxVqX8/2ZN/HNLukt39YFmO2IvGewllYJ7wEK3xNnrEolotC10huB+b3ozH2pEI
wFnrBxQR9ybaiwilbbmXAvi32hDbtf2Kux81SL9QMKAH46iVl/H4TF8sKM9Oeh/dAtAf2PkvvA2U
vlYE+lflL8RTj+ZQnXK0YpNgGbLRBeQr8rvgYfSN5y2w7mff+RUiMHTh+JWW0NLaYtCw/Jtx257n
0T+vNT2Xnrzo0y9d7XYpY8vg8d0NAr41Nz/GTp8mJIt277/1en33Q8sEb1Trvi4LNgjir48FTU0I
TTLms3qF7RD2nATa0tEQdtezbT17mU95wtC+QyPcziC+WD90msyz+VTmzH2d575srXrCUnJyGnUy
fOhBtR0v26Rsi2cjN27nJnvJc+8mDQ0W9vGMEevaGu5CFGaRNaDd79ozwVEo2yqDx3BdRMop9qYC
Nh6WG69pKLKtl08cUqEcXqiZOMLNXmEWemxa7q+wO8+ecS2t4cX0mZYm0A2zZGi1vDYFrErvN3d9
G9EnRYPTQKAN/gKrMMZ8QuzlTsRVmZ2RKPYxtv+XsWJaL9NzDsun3PY6QFnJSpsx+tv5g0vxkmm7
r00uvtFgHEc7P89tfwsBDOTZztEcjF8t0GpsWMbdElYoWeUrioyoaqj8KpMqX15yId/afgTptY4L
Ef6AC/KKGNDrVplfrlTePjWz56n1rlEHJHzYEDPMhhKNyTCDr4DVpqG7t3wVtxtasKXyz4Z6H2e0
f9lcnWmoyulQsSOz0N5utEzBVFf/IlX91Ta8qwqRC4agV2e1Ygpo7jQjA1hqwN0CIV/XU8AjtZDA
Cg7EmbK9Qz2yjGFhzO2GjU++pheZgdNezWX4TJTyYQjzRAn3sTErFLzuh9zQ3SFOP0m2bt9wj6Gx
PDvo6rRbx6JDt4smRoltSyjywlfgo9N1znrNjvhY7owtA3Vo3tLaPTqOy7jz3faQWARWIxbfitd5
dD7BPvxdvYxfnMpPtcnjO0TF6rmPyg+S1vfviQr8rVBgQywaP8yEyURocy2Cx8ECGqpzKEUFQ5yM
I4HMekE2lOEGKlu5W4sPs6qqZ3apl541hKMQDtyRUe4b91UV3MpyRutoPuHlewRAjfuLdUpQLLeX
7PC7Hhva2wj5TVgnzIJIkS3wJIRfJmFaclmFhnWYq54J1Sb9e2NQ2ZT+GHvv4Bgbk5SxvfmCk6cL
84dL/my2MMIId83xBbAJrBAxqxxeswVZlVkzks9/2pySkbdArPd9fcy79GZR1VMbtuchNDd4qZHt
lNYhQPxJxmM5AdfUJL/6ln90KfoKbGqxwtCE1DbrK2Nx5h2cwJUuC4i0zjKSbG7Oi2/A6qzjW9YO
r/5g2wc6hg9GxdngYWPFeXbqGU+7dop7z44KyhN2qA9znHVTmczO9kunpg+TvuTHulwtbgbLOrOy
PbtmC7GLiRPDUBGFG6rxdv7AfX2vCQc3Zr69KezpKLFCHmaZPheef5V2zLthftNNBHg503zkYfai
KiB9f71S0Mm9bSUXAN3KM8AuNIXa0GcHKRTrZ9x2DtQC/2NhHgfFCiEbgja5PTR+26y3UgaJ4Q7n
ZmBldcudMxgJHhILKKQ4GWTZIhLCfFOGwXwwbBLQzHW4X7sVPpdhMlzWI4rqgxdyUIR1+zgZi4G4
V56bfEU6yPvY5WbIZa+rnej1hJA1f2GoisRoJ7NY3wUzGSpBbns7xGUy98Z6QiaH6Q2unIYAXB2u
RqlXw8R2sn4Uq625ba0HWjCPRu59r6I4zQNcEGHlEWysZlbg/y3XXnUIggHr3cTtz8rcLeJAnyNi
AOjWeOKmpEM87sryqlv8W1izBHNcjBGWsHrxtvRNQnJBmTiS48/sGKy3flW7EMFEnOZLC8Ovuygv
0yoJu5B10DOYEWR65UJ1TghH41EE+yKF0HM8Ennzp5q6Io4txaxoB8DG1uJ8eQsHiDOCbYqZK2rj
srGcAYNr0T6SaIwmmDh54GE70Mloc6tMGGeWcecNvRetpXPb0fB2MNLgESckR1GF4sGcUP7Ibvud
9bifinR4HowyiBClgs1lOVvIXDykrnuL/vsg84LTDQkSoI46OCWH7TSyLhQkMzXjzD5ery+tFf50
yGKiqRY3bV4f7czl5bQJkc673OWx4Q/Uv7kPHkhh1Jas674zwfbnz9iTvp3Zfxo758mq/ZeQmXZn
MSrYznD0ZufOv9CDbDSPWlbvoSGeV9/+Ckt3xWuTnjdcTGzg/fukMQV43XLvL3SvSasHbpv1vcIV
DDadr/jHlppxiyc7pcsy7vwcGDOVb97Cy7qoirD2xUvbflshv8sUr7Zbv2UjEPmWtnmSpajXA2dv
am/aOVb6xVy+7Sw/VYeW1vQdHWh8bXhHP0D4UP4unDQKVHCEJHMOYeqBTWxCxyBrTKK9fi0M+0X3
61WV1iC91qPvtHzYJuPxwLqzKh5Di+fdKQcstEeUE6Yb+DtQ8LT8DCh/m00iwREmh4D5SpRTj82T
A9MaDWruRbZPK4BVq3tk8WUIDv2zxiUh0Y+m+XwTFPa1o8OjWFgWLP8+dQzAd4+fUeYJY9BZIjfD
9BkX7IgMmeJoNNkp1P1dRugIcFiaNOs2fYOTyGssRe05VOHvwiw73JwlevnlFunVgQ4ngRHLIKGu
zDEAowKsjfRtdhDH4ULYorEYXrtJffTFekPAMuVHg2z2vtUBipnFbytr1b60maJgObVpnmkAHxPT
a4PIITLbqpEjIxhnIWo2TpSeOXeUj7Qn8z7rIqkJ4yP6qoi7ZoAkcPJ5V8yDEamMmO0+XfYbYmbM
IHDMBnJ7nu+YcVIDDnOc2LDW/tss7PECv7B84U+n9xZ8yG6us0B9ZRZioTBo+Wk+teRFzrExowrv
PfOaRexoCkQKRj8nXV1/ZJM3MjEzDJRygXwzzIOTegVpkSXlXGvB7dCzdBmiyW7yOny2iZCFT3PZ
YnFlYv4zzD0oQxFRMYaYp/RVZAxQbmafQ7NlyK0gVVYfb425Rq6L/kAVDvdTOfjfeq3KGNiOp74P
srpaC1ZMV7uos4I62DdtLRNRFl82oTyRkRLw7rWyPzQtNVTLunz17H17AMTnwHSuPc9hnU9LmyA4
Po+eRM9PERDDtpgbYl3H/hPIzIEBwpDXGPq69solLpDf8+AvdDRWQY++FkkXeM+xMzggizQNvy2Z
B1CFKnvh2kLAERprNPlNstmcIUaPJMUfaBSrSjheOUPcGcYddfA/zurZ53JiuXP7heOrRzbnOMV0
bOsC+cEADgLD2e0pACgjDrj6gaNMx6LsHnop1kgOLj2JsiC8AJzylyqdRxcP1q1vOc0b1TxBZIQM
0KbustumWmnM6sS093uq4bk0B3wpzjNUMijIwrmiK9eIR2d4QGnT7VO7XWLTm2teIDNQp7hClkxq
HkduJq9Q56HcJndz3lHOgwCkovhAbcUNgZX+s5e62Y+Ar3skopXrelFLuB822zqmzZTHth7AZhuc
CH2Lr8otrIleHtPdNyPiqaklICHIp+7YVfb8QCksqwvXUQLq/cNxqxI32DCnqPyLS0WfWlD4+2x0
132aju0xXVuUtKK299vgfDoj2skhB+HDjfNNsduKtgyVwKSh0i2v5prx0HV1Uz4+1Fu5Rqgf0FXT
OkM/5KKzPyu/Mn5Pal7Q1DtDcPZcOcSMusN7C5B3rFtnjoOMPkloysn+BfA7MmUUiE7EmPZnbODi
Pp8qdTv6ZfDprLbPO731aCUMQz6TElK/LrlTXxf4ppkzagPNjZGpJK9Ra++UnV+eOpzeB5LUlmPL
9X/DJcFuxaOGocenBdOG+ahbPpRVCYP2y8GHo+rWmy13uBEQNzKbDei5Vi+/chsrvZk2pOWVfVGd
9NlF2T2WR0FdVFK5pT4gzEBek8+Bldi25/60C4KCokUDPJuuJkZx7uhJmYq4yQbv7CuwgK0s13ct
BhhujzHFCbHtr8tKjsQgNfLyJmM16IV4H1BdAkWF+EltU53qYUCvUHh4YwMmTtO0gnslgeLTPLCO
doXEYGnE5b3L10f+ZJxNtXWIOWnCqZHtESONAMyxuas12/9R1513KAfezqrymu9JjO5XMNd6X9JM
eRi3bH5uwHDuvIDTmbcsfeL8bm7gP3iADwMGV6VYgWBBkok879v+wmXLhare3jIuFrkwvw4aMzz3
eUYOp1IF8QBZtZ+LMDhlRWgmxE2yZyE8jMN+Hq9LOWHe3+bxKtV1eTP2/fJnOgLp1AYudlQv1Z0/
4oNIVaPOXk2LU+cVATUxYrnjQzOubMMxUHl0/q2dod0JMSckdlEK5pYaxzNo73ld5Yi1bxNPBCe4
V7IvtpdRCkZc8JE47+V2hzQZPp0B9mS1Jr01c8BjoLH1mcRvoPaZx0u6meIgMqtFd8dOO9npK0I7
pJMktnTnVmpjbzZkbwwt1K87O2ZUDhjczaozOS/d4JfNJ/U0LbkL9y1415wU+gyje4TBfLqhbT49
lLip9jicckrBu/RK8ATHeCrV3kxXkUgrZUnBB36TdeF07+DDTpSvxVHYFc2fRV+cCKmqcI0txZ75
fj1MZdb8atIANgBR6L4Zcvvk9EreaZlybV+knBVGEdJ6bO54O2VbUEubTJvlH4h9SGn+gKdTevnd
X3g9XY7dtcoyf4cP0YupSA/PYcX9WqfECAsFYk2RqLzR0JuEJi6SZdQeneuhd50D8uP+aLgAidW4
TnGpPcQJhWveso9s6IRdil+lX+NjqIq9g1IFO7xs75CWPwSFMzxNQi4n+HDYB5T2aUzgF7JZDMYx
U9JQRbPoUfNX8DcJjjkOtwk99LRfNh9/oF/W0P16CtHGmBWm+ASutr9366zB/TjJ6qYJEGNylVax
yFP52adN/yhpsjzgx9SmjCETdU24Ao+a7rsCa9jpdB1ObWeHp9Xp3YSYo3ktAbjaGjNUWleA2oWZ
3g9G0d0U82JPXEdzfZjJXU+jKTVoUxrxHqdQu/n6a/Eq99HgEJGJoQd34mWa7O8TAAUOfXO2QPoo
W8di5XjDmwrSMoyb1MdoLLPZpO6qVNZt1qQ46HumOiB94c+JUFOwgs/OjPQB5W8eq1ZZjEicBgaE
jOfu49aGTXD0W2mEu6Cb+ifCXMp3nMVCn1K7qfM9F2mItNTyK/8aEUJp/JpRhTm3tkECxgPlhDVG
wo2m+7vCrey6QiLA53RFnMzA+OlsckJSNmh3QKXBRJM0HWzU90QdWYbIJRw40XK5zCQfaHe5WJK0
/9K6U+0m+VrL7KqwKzAQP7gESarO1t4+w0vA0wbn1Usp8uwz7ephSlxdho9EYiE6WzsXldg4XsyI
yGC3MKpt+iPZm9gjvZ3kCu939tA9EcfKNFk3wSqjYirR57HWLJjwzX5bd8OYNQNc7zpq42euM+0h
ClBOfutPJVB0SZVT+5Rtl5oropPL4CbIRAm8mgXWO27pJm7HJkg2s+S9NREcdMlcD30HJDQX0ylz
VLFFuENIkdIWdsIE9TXxHMHS8oEyzlT2fpAF30ts5GSdebB0XbSlXfY7q33+1Q44GuJg4pl6KPv+
8k20ZIKRWkszXNOfNbWxri6zkSFVHzyR3qGfbbbV52VpuJilN9Kd23brZu/m3Olg9+sc+lzyDx4F
7oJkSmWkHu014hRKq2olSANDCSgTh5QlFtllugiyMgc4yQhwrZ3aWpvZyUjDtrrymRdQEy0eZoY5
wIB7l3OVXFJBbKc6ZKN2iTSzLf1t+stWJP+NqF8ecZ2JZ8tL46DCjFB+9f6TwyiW40xXlHJnYxA7
+PcMYgPS4bKQu1u9yyvykYi4kOALPrJ0ICfMj2FTn+atRHTrRgUcmEvXZJ3C1uGR/XuI3r9/L/+R
/bT3LelYbaP+9p/8+Zv3YyiyfPyXP/7trvtpnsbh52e8+ez+8/Kt//uv/u2f/8h3/uMnx5/j5z/9
IeFIG9eH6WdYH3/UVI1//528hsvf/P/94r/9/P2nPK/dz1//+PzNaRoXahyK7/GPf3zp9Puvf4S2
R2M8YWP//l9/xz/+wu1nzfdGP5/D//jv/9dv+vlU41//MGz/L5ZrOSTHElVom4FLQJ3++fuXHPEX
h4TJ0Cd43gxMOlP/+LeGuqicb7P+4hPSR6ACTge+5l46+1RLvwlf8/9CVWZIcWLAF1zMbOEf/+sF
/tMH8X8+mH9rSD5oi2ZUf/1D/EtY26WTjd/NHEb+uC2sfw2jnR2AZwBpjobrOe7L0/gMWf5UvHRH
n1QGfOYAjc/zixGL/0eSJ4TmPwe3UQ1oe8IifsGxAclc5/LS/ktkZB6Ga7BmuPYkCr8KjQNcdl0b
6iVAyX+YHPU+bb36nRVa/enOSJiV13eJ49XLc0m//W2GG+qoiRx/VCQKMPzzMFH2xF+xvPKTgK38
TLWUfbP2i5x2LhPoW1d7zX3pkq6xDI71xjAL2dyLPr1eatE9FTJb3vIsEDyX3fHJxrF8mAzRHmfp
giUVGlHtuCJPjiCu1myXCR9UdxlmJg3kjC9k+pOHgRo6nnDVXo8ZXbkJF8j83I2teHEcf4vqtehv
a2sL9i5hTYe0R1Rz+RHW3rcXecyMDSNHU4xRieE98dZ+2k99PfOY3Sb3GQlEtTel5LjLsgXB9iwQ
Cq4adjEvWuuWxKf+jlUBlHEIW5VYXl/cDE0xQPmR0HpwMs9/WNGzn/LUyb6zJbNQBnRNusMrOO6V
YHXQxSCSZWqtZ35t8OjnGRGolH5vkdvU9bm2iopdqjaaqLZgSrp6q343aw5CDXG5MAk27kFMqnhg
511iZVorUROTaPhIKh+lnMWVhTDWPtAUBlpCdhtsCjsZyINdIAtL8zWNGyuv400PKqnItwP1s5CJ
T5qZVS+v4eisB3PT/QMRMutV1/be1ZwOmFAdLEr96Kcn5Yj0zarS8J5UI/Vh8fxHVjDI6XZQyjmb
VmpdU+LoAg6629WklLqnBJW2h6wxEJ+lrRlp1FWc1q4Xvqpys49UHmFEMUNdffqO1ImjfXwBTcFK
ZUo0JuHs1Wd7EVjdxsG7EWLqCdPIGkU6kabzBLZca6YoC4x6tjroc8fxIK7rsFtcCJeBcVZyPPAz
sWC/80LcU9XYGYy1e3EXCEesV7UljWSipvIhB4O4VszjT3afrV+T8ppnz+8KTu4a0c7ijRpvu+mh
XINhqp50VnBYBy6z0bFiKAEucrv+I6g8C1cXCAz6GwdhdWFlwzPLnXvtrQK808c0H6KZKTa1F6XX
ijzR6EcPozuB4QxkcGCek4QK78fZ4xa+aPZYz/krIDwY1t8XbVoNXqVO9D9rWft+DLnXP84G1+ug
fwjvwyMF435jszF7UbMIY/pAFFYW7OEaJVTTeUR5mXpUJ3xwknwFrrbaPzK8dhum3qlElEQi7HrP
M7N1r2ujHEDpQTjsrZz3lm13Fw4xu+5A/+igQaOkwXoQJ8dyhpfa8+8NY9OCtuzguJ3/Pm5Vk8aj
3YtzLnojRAyxoDl2G+1c5dYlGkgif/+h5tvIsF4a1Y2wlP0hfNC5+41cT7BR3Bjv7UJZJ07/TBvE
S1njrSi0H+kmy+G2p7FXETeg/7sSucoOlTm5zm5lapKxk6bTn1tqYjcrw/yoWyHeGjWE+E2sHLqw
yrVzCocggGbP1BVMjDHsSuEydqVAi/rewyCNpCdtAkyHWXXb1Kb7CIFkvYU4wN705g5ppMo5/zUv
w3jwsr7aV8HktuhmV4JLhOoNyBCezDgsJlCKXTkXwa0OLi0pYWqefXDP4OCsxIjcybLuvlAl2m+k
eNnBjqhC/6cTbImNa/YPLrK2R1qi2g/E8d2Rl8peWDKk2okxp9i0Zl8dMSdZ6S2yaz6Jdk3h5VZQ
BxJwAPw/u6VESNG2qXivoKFL/DQL/hffUm7krTgowbIGJOoOzv2x25ljQ8LpxLOgCNsR/YhdxH6R
NUzGCzCWcvX4ZSklny0nbe4spzXuFejZw+WQIiVRLuK+9Nvh2cxpfmUitJFgLtZ7xvHJ42meFV7i
3IQvsLlYr0air1AwZuieSbfYXgL2gWfdE5Rg5f10ZQeCGMBOWs1NXZvcnlnJfphACVXfuvPb94U3
HBZyIdhsqkxCP32vfaoGimjBm4j540PMHhjQR/xfFNzyX33zxTQKWpNSx87jcmXEJf1gq1/somLB
QxtQ3Qw9eY3HEGo/TMbB8eLWL4Krue2QkRLehBOomOBgE2pDjfNkWd7DhCXoukFtdyC8yomnJjA6
FjZimB+ITsIHoNZ2+/GbNfwxl0688ujtb8re52xJPSs8tUEDSdNTZnYf9txVwP7zrW/j9IuNBRbY
4Dg5kA1eIWFmbzKasPsGRw5+e6tJ+gg1u8uPP+XF08yLvlWume1LjF1HTh04WznL7FCa6Xby+9B8
zqasuGlaoyMlIyu/CmPuX/USkChJnpd9BZJlXG2U7D7Pkz+O+E89vICFF0jsxgQ4zOLiMLN91wYi
7eVLFnjFG+xYiqm60bcppPNHP9f2g7NkeLFs2R5QRFq/1yXLfwdBRe6OqK3ljcwiQR5KFiKdGMRI
dBhIYKwMe8Qs7pi/pMiQJrKEGRc1u29+1Xrq7jqSjuodO4dwDxx/+qXMw/EdTd/w0mzIpR4qxr9n
tx/dJSoNU0IzceFaWDyy5sGgHh5nCK6GC4Njqhdi+FHxlkpYjzWiiiqebE1T6ObXly1UmcK9qudF
fuiyn2+HNKtP0NDeQodpUHEH+N1zDieFtLLttzYSljbO6epiHPSz9o2L1Yiadl5vCVpY11uSK8qj
UWq/JqJt9AQ7nFn/HtZleupyzM430+QRSeIp0xTc04D+O+033ZVkNFpPfFRDxmO0ydwzrbd+eGg7
Ta3a1k3ea0PMEZfpalz2Ladil2qchh2tlp7xRQ3q8r3UCuwf6aQv4sUItzHi1YynwVqdF3IxyFFW
M9uiMaXiAi+o/8neme1GjmVZ9lcS/c4AZ/K+GmmjJNM8+Qshl1yc55n/1F/RP9aLyoh0c3OlLKP6
qQpdSGQBhYq4Io28vOecvdf2X5lpTDd13yvLpucgTAe7znGfD8XwfaLCQpRfBq/gb+mNlGLM4NMM
cw3Xtng8bJQRmKiKtJkcnR+WgcYw4P/yK1+6EBZGhIPi4c+z+eFZ/Ag1DgDGsmwF7LymW1QMx+k5
NExSuKscxasYauBl0pxAmR+nzJhomuaUJuK6VDLPVOsIM15y75uxYcBICxl5+ULbNBvABg7K/mYt
tu0JDrRyRJye11NVsOYfJQa5WjO9+/CAj4c5qgMMLd1qXIpmk626jc56zV5WF/ifLtpLtBInyOPK
nGn1zwp0LtvM31Y9SnUrxlaXR5OrjLbpjXGWO3wWFr1b3KibaP31L/YBTP9qrSP+eKdliFEEa7FL
r3X2CD6ZLp7sEKzKFjmFW7vDEgNmtPReNQdhHhqQ0EE+duIP+b2W+vVWq0dBUmFkdJIBw2Ohr6ut
sek22hr2tnP6kpXfntJ5pTltGV4zEarmjOM++FGpdK2o8fhR50umhbPGQ4rz9by5iV16O8vpKdJP
vBif/qSaQk1MO1Nl+aOrG0bJMwXzHq6OpvoORMcCX82ivGvW1olsjk8fWm3eQWxLYQM6vr6c7/ow
BsypzOt+KS/1ZbjkW+V0O3klu6mbXkruqRflqAbnTTRUWVVVS4VhT81/dEtlyAM1JoEQ64+Ezrhz
lWW6Aib495swF+Frldf5e/Nrx+XXzs1/u1aNatkqj+m/b9TchPk/1tVL9vbjH2/5P/Z0WX4cdm3+
/Of/6tlof9iKRpNbRcVHiJnMz/Fnz0az/zDmjZmWDf+L7e6vhg3/iGHohOCY1FN0/ObIgL8aNuYf
hIZbKhuvwoyYDVj9Ow2bo8QDBocKAAvCuDRyQplwHL0KWWCENsT3b4F/ZibQB+wJx6nkeCJ0FfFw
cJM++SDNu9fB7sZamk2HAoKEqhEZcBzikEhRnFNWfoMO62iBdj1q61K2VqDPFoqFUJNuAX3nU4HQ
v3+mVJMgGZl4M51cPDIzf91hJHgZttql78hPk1VxVTPnWjB7XtXNUl3QHT6RZax9xNMcXCeNKFPQ
kRekXtBatY5TzsY00XNTRlJXM6CTl6HPvV9KUwFJrMPjcqb13XRJ9nu6pJpHQI6estkkVU7JpWiG
VjHYy/WNRt/jGxV0eZHVnFU3cddMS18JJEyZkdWihbeGRymTFKaw2bjq4tG6t40oRimIavcNmkP9
WCNHyh14SXAJuiQfUHYGkmgXJoFEkTtUNp6nLpvb0mUld4prgaI20ONQx4GDC3s+q9GUriJ4jyCp
Gck852netVuGjuZTASIG/x6zCHf0aPFMeNUQZhVW8ajljC2kUYue20EG9TOXA31V9faDIvueyg9R
+NS8ox5c16VJIYIeL0PgMsogJEPP2tZS385H+LoLnY4/5BKatnymiRpis5T7nKiwKi8mSYeKgVw0
oQ9mT3Ara5Aa+oLZV3DRAB8YF4aeUzF7RYzbqm8fcj9A5srZL3mUEjndS2oGNkK1kVQurMayEYF0
gXxfCawPpeg1aeVls81/krRubULHcktG9Re5bFe8MNkcvi2V2VMwxtK1kqbm61Qi2N9KmhzuSezg
b6zlBseqxzRk36HQpQfRj4ylVH/ahwYjvzKD8xwa03mMHhBZU1XQdhFec1fWOdGuCXUKxSiDS3SU
CmIpS441R6vi7iKaNH0/mIxQFxCl8IvYKBaXZTWOd9hC1NfWVsNrxdcHt8uN6kEle2LdUajdsi6u
HNVLtRpScjxQSnRIuRbjFGJY0HTg7jeK3lgXptJn2HekRDfWYzMjgqpwLIlzGLiVDbFaKIeMKAvO
pMYvHmqDsnBZAnHAUlB53WMU1fGPaYgieQHXHPY6vq/6Ioha/V1MZlcsc5iJ51ZYvmp6Vj7qgR6t
dYw4F2Dpw5p6wIrPDNl6IAkI+3KeG4w+razbBv6A0lnJe4AeDGBRv3QXPu+Uty+rVpxjwIruUkhZ
uuuHWXcB6xXzaj+jscMKoZtdSLW0LI3Q+FFEULE1xOHwISx7VTXILGIhj3D2wP/wz6CJncywwcM+
EttTLQfIGtl1iEeSHPspadaK0gWvfcYEhS1tYqiZRp71MvRlfYWEuPgWf3TGan8U8aayE2PfRFJ6
JfRBveMRKHyKqzJ4iqu2uooMtX80e8Z5i1Zqsru4MPTbqatzkBm9fC6rBuTvgSP3ThQ29P9hQv/s
6FNmbtO5wZd63YSzXTGAs/Y6zybSMuC0VDZDtUbuXWTONNg5IkyAXR7/L8U0upCv8ouIknaDMzc9
k2XQelNQDxfGRzdS0gtOLW2YvBTeTGWr5sYleYri0Q9tKBrt3NislAGymRJgJG6LoL4SKu9RkWT+
upo7okzp1PMuivQzXdKbvZqY0+zIoovKtFRcVXNnNZHGftdpRbmp6VgvjLRul43uc4aJZdPosPsU
/g7Ky8hYaiyL80nKlU3hJ9MbabTC6fusehrMKr/3tRldiOMeER1K4XeBfDhf8HUw4EX1wx7QEgGi
Vh94+wJta0FjsZLWOifQuxiU7lonOumtHUNjB6/QvMtyc1agKLnn8v1sVoOvq1e5aZUbC1OtW1pR
cR6E43St0U6/sISFLLgsi9ucnxmlEu3hJhVAFo1Gei17RVqnmYTTA/NHgjcivCptVXI9rUxubfbn
12qSyptc1HTr1W5CUm/hg6eMQy3ak+sWkRpLaeld1inaNCRttnbrN3EA80XJzw1EuNsq6UdaipH6
1ohAW5p6AOms8TpvE8UmNugeUto6nWrQHn5VIW2d6pCdF6rVLrG8chVPZf6oBCNUiMCbLvUi9m9T
kc7Uvaao8ebqNn3UnKPuldob4fcinsVTLKBtOV0Q0SWlYlykteptairUswymJ9w1e9oUwJE2qYns
ymG3QpbrFbm0sUt4G5GkUw23RSZtUcckNI5TkiwqT8w44roQD0lfyynGMBQEVLN11SzGyB7H9VhJ
4nycgDrZkV1e0DFsekcLRctcRWtnxOQwtmTi2f1Oq8YAOR2YZJTTSXw9JLFmOEgDM8DmfBRn1otG
NrgRek8TU8MLo6GvsLCmCW+vjHD0phZ9twWoIDtZNKSPE701BqAaG5nTDBnaRS+0Q+GGkK+RsHd2
+g01WQbNG5bOhdF57SYZjbF0m8aojDWGzxBBgxJ2+OP6GjxNINk6iqJc5gtmaWH5/vXp67fqWaMV
YPI/GIpMom6PqoIO7h9NTvsd+zNAF7Ewhm9R9mdO19+azP4PLQqoqSj9/31RcPVSvfyf//395ZdK
4J//0F+VgP4HbiibDihVmVA/QjR/VgIW6Z2c7DmhKvRUOKT+VQyYf7C1k7qNMcs0jTng8WcxYP+h
8a8yBKQrXi+TEvPvFAOfTG/RNuimRtnIENee58SHxfhAgBuaNyaR9RKX/5t/Rljp+A2XrhM68spW
aa0j4N3IG+tvl+RUOQygaSPNVZJynCYGqmjkjrGycQmDfhHv/tnaya/+g5bDb4NiGUseE2pTMAkn
ueeoIGDiE5F5DMJ03PkfTSRlLa2jRbA81UY5KnhMVcE0QKatYBpvQpo8euUwwPcxZsl35FjbdNds
+lWwUTenWgzm7z0UqkACNnBVYbYhd/6oiIspBUJQSvOW3lk/VJQZD50oi0udsyq+oLiR6B7JlveQ
a7HxjYMTqL8emwPDP4suQeE1Z34x5O8cEfzdVDSAN4c8CPd0voYniTgyA0wwTX9gZLaNrNWD0276
cGOhKantbJJVNj206X2rjM1NQQ7CTYrOTF4Q6+uvGjtJgT82Yl/Zrb8uDav70U5BtsVEp8A6DYAq
4XANv0sFqYtBXVQbI5EwlfhVm6SuTE/1mRFHe2fYEB8VyatBJfmBvvWtmm4+T3R6ps5sCiMYy9tK
IUFYiZN42XQ4Dm3Uz5BLBvtCTjp7PbVFsUTLlu2AeWVuhzARviIHxtSt4na+g1qLYiiuuuBaNmsb
iY4szmVr4L80/m/MA/V7BIAxuUlpZUBcw/54HdeQdxd4jMdzUc9MqCYy12Uv1y84auWNWmndQrK4
okHxgh0n6XRLpgd6Vj3J6rUdec13CRknwqERObI1hOo3hordOsbqv5IxoaO0TLt2ZmQDLMurcBMO
tbXCoFmsCyO3HtNRobEterDtjjoo1ca2Ru1KnYTAY9KZD73ceM+WMRZLlFv3WunVqwoLUkYicVPe
1iLrwSWmlfkq7FQ8NgJlkZqh/pa7kQbrZHMmTIfxrvW1cFcPZfmGkKyY+dN+vUdX5l2qE7E+hJgQ
BOaXBI+4eZnaO9H7ve+0PLa6M2gRPKq0KKOeSt9Xt/0Ut9ei0dQzC3zYbc739MWicn7A0EY7EOTS
eF0neXmpW3WkwGNKNaSiujxp/Kl23zlg8+EORHlJIUbqWEKdsoqlDJSNMEoL4nGTmrk7RbCltoK6
7LlqyvCy1AKrdXykdpi6RZHug6AFuFEp6Mu92jY2vaVJLzLxCBKU/rY+rzkh4zzXRCoQSM2lpvxR
dsofJWg9V6ORhXXfmitUPsFoQz/K1nqwkAFWnaTtWhWb/AJJXrZmKII4ApZiR+yajn3IyFOB0Lf3
W/uBhE3GZgKioD9ROxO1Iz20cz09Y2AoredjO6M2czPAkYoJcuqbb/p83t+qc23eGGZxDuVAActB
1T4qJpWAJUXDPfly5GqUqtIqbv9R7xtKlwn4TXqOjI0B7Lepi2J56X20CqqPtkEydxCKuZegwOGC
zeIJyDpzr6G1SnWberl6bwyTgaWFO7uyuzxfJ1E+rKogCUlDSRjKFE02fa/ndoYyKArd7DDGsz5a
qn0LBnfYJ0ww7vqGPD1LjafLdm6PVEFgNWsEnnRN4szyQf7OpyHl42CkEEYgnY25jdCm+Dg8NR8H
qUDrSmNtVPZQukmWdptyPnURk8IBzJzPYqERCG2ttkxTAU0lbeDofoK8BOEnxzgGSeCOCkuM5ygO
mxspSDA0mR9HwK6uG7CCnAsBq47vxcdhMWI8bC0BbnCIRH0aX1tlVfwAU+flkO04b2a51e4GNZEC
uh0tZ/44H1r2oyCtLqb5xFrb9IMqL4LNnfYxJqHSFm8SAmEOt1R6WL4/Dr3epIoHLetqkIVoEG56
fZamV7ZIzlW948DcM1dc2GFCn2c+UKM04mydfZyzlTwUG3IfwM5lYcdgeT6Qz0fz2EQqRb4Q3tl2
Pro3ilWisTBKDvTz0T7Ka075tJlJ8WqFTPYmIkBptvpPl/JcHMTIWIEe6eUqnEsHeS4isLigGCQ2
iZF4HlhMVz8qDhbwNtSOiC/7oIlXIpeVt8rQbPZAHyjfXLogAPFvhjCybxO1sNUFhmpxqc3lTkhA
3huZHvKWlL5wR0wRcHdzKm9Co65fsVdHT/gFAL4hNCwFsRGLMGiltTxM/aMqysuEPgFyh1FyEVV6
Z9pcnHEmIH8kRwbuz6VbWZn4sedyru+iajPOJZ4VyM1KBSkB4jiYcMBZo3nXzWUhcZrDWyKp5TZG
R3+rzeVj+VFJkoog9oGQqJJMnpxdWKCp8D7qTyoD6Z1Ga3DmZx3YPt2QCeUdFP9Oj6tiSbDpCEyQ
r2gzF7fYXJBfAr3xQUnk/DA5W9SOqEC0Zo01LSzPaH6IGrmoljHUVqYajRaWyet6NP0rm+MNyiQM
qr5R9psy0oKNPuugBL1GZtYGbWUnEyIKXTTG2jqc9VPpFDHBxQyS3TBRB6g76SV+m1l1hS/BWJPS
A1Z24hVf5LM+K1FRauHHFoVjQjJl6l+ouzJMQiezLTJ7/KRQftDkI5TO8KvZmRNj2ULcA2ywgYbg
z2ox066TrTYryFC14HeVBzIXBW0MpGxRma/qWXeWzQq0ZBLKPviQpXnFDIZrZ7WaHIhxqc4KtskP
jbuYD3hLmZp65CpgsstRx0OLlKhdeyNhIlubhr9NZqlc20vVXW2A3kjLsrsLcRs0y0TpTKTGqO2M
WXcnm756389aPL2F17wAaM7xtCAVNgBd6OF8nKZW37dVmyPQQtnH/mJcmXInnanIWN580WdvQide
hZm0OAsLfrl4UDCVFrlR7rCr1mcJZEdHjaHMDFGFWY1achOiZUfzQUCmrFiY4dR0RAgvutnpGCJ/
t8bCZIsQ8Wy1r8UNihd9TwqmtJcQ8ECuEsrNwDYOE3KEV2Pq7ZNHCNjtCBP/OqLdsUrUjnBEvQR3
Ypox7kcJtdZZMOjTeZbYcN9T0aBLr4NrvZGIpxuTZgsbwfyeZxnCCto/s91NCcyNDZLnScol3JqF
36Ctj/J01fu6tPM7kV4icOvvOVYI4HhFoEAzKidzhjX4KGdyfXR8hTSH2m6JAsRzcecToXpt0Yp7
Mcouu+6J29jpvtLux65SCWOrRswAUHruQx1frZnqZUunrm5vBroctmtXcIQmZgxvdaKksdtpAIYC
pOVsG1b4pDb0tBaemo1nRU1KrNPXDZoyz6rVs5iAFjezq+yuSwwFIvhgta+0WtMdDodpmyi1QvIp
8bVYU8vBOGvrCUupza1ZwZIfbiNyoTbIP4nO6puWDMQCMF1EYM4zo6H43ifBxLW8xvMuKwkR/Nb2
SCddKEOsgMgaBI3ZAtrNIoqyCdVPQUpjirtvqU/wPxKCwkM/jXe9FyKX5K14t8M6v6gIrllFExg4
kdvqNej44sYYhiElZhbP6kI1g3o5hewimggVvsqleA4ipXlW/WDi05Tr3I1ST+m0hTJgaTb9bZor
3tmA4O8smzT/FlxAsypFRYYKySbld8MiKk4xB/2hpin4UhkgJM06KK+kphYPlaRrdGNk7cbm3ePM
StLK7RjG0jZtVViURq1flBneVUazEAo4oxn5PzUC/7//8L9UgynWl/2HHxWS1+/YhH/tQHz8Y392
IFTxh6ZzQGDULjTVRBzyr1kk+nGGcppm6TJaSpRK/2pAyH8gtTCJ1xCqacx+SYu2wF/TSPGHbmv0
Jpjgw7cTpm7/rQbEUWlOrcYfBuSCf6lCf0RnDHvYgBAxQkkIME8M6FNnmmRsXUrF0GPAbGbHCbgo
+WEUIGUm3lnbWx7csE8GlL/3P9Ds4CdUaX4oukGe3K/Lt16LOyPk/IygpScPzQEvejZLWvRVfY5b
nXEhiqRTupa533AwL2RQeLgqcppfV2VwWRdlbz2RxnCjbcwtJ72VvlI3/kkxy4ey4ZelDMTxuG9t
fmXu77E0IMoq+hGBch2dt0vLxUJ87m9Qn7uoAN30wrwKt2LXX2pIPcLVqbs7/3ZfrX302+qVWTdN
azG5gaInV+EjbqeLEz/g3FE5WINhucFDSC9EtnlYhThaQ2kJFgQmfu1dKKt0U6LVaRa1G93ggllg
2He+Xu7jl/ltOXp6YEz12ZNx1OCR1DYQMsuVS3utLusXY0P5vidO8ULcZG60glnppBfKmmOj09wP
6/SSJOXV9IxMaf0fNNGO7jDPLZW0rJtze9cWPMC/PkjodFtMQGCd0vf6RUpX7XWysq8Kxsqk/Dwb
D9O3qkRYeuL5PZIQfKwq4LXR5ELK8KFjOHxnY5qZ2L1JVYnb9pKZMiNcKtqhz24TZbpUmvGEOOn3
q4TAhZYACQG6Gkbtv14l50+cuB3lGnZ9GakGM+TGDp6//mmPtwKuilUEFRFNSfiEc0P28Kpy4Sm+
ZrJK5a7ANkreM6DiNZQAQmXdaFRvBhJHnGAJYSo+cUM/vcCDpdmkD5fumhBGmTdfoOiIA2Rmu2wK
01qduMKjbefjCg3bNnWsNBa6lKNmbwPISm0l8AXwk3c24MlNvO4csQYOk+xOtUJ/V2FwPw9Xm5+i
A50XJJUSoS2rYU5zh/NJ/VhPW8PsAQnwX2oo6wbNN15LW1EMbR6HHKxnIHK2A3Lrke2Fm+GW9CYH
y4PT/QeyPeXTO3mw1tGd7NK49Ll62htbn3p7Ea0IqF6ORJMsqvUpfcn8Lzvcc+YHk1QnNhxLVxAU
HTd7zdQ2wGJAurAkz60rFBCaUhYbEigb5NBRcXbiOTn6Jn88J2wrio2ITbdN7UgAGdqtPImSBQES
XefD+EwBoMzEl/OclGGY+NYinYC3KeGmCdRTO/rvuwswRV2x5za6IWvHoiFKk4E4KSK16qUc0C4z
bhTvsvRujRXdvnUPfdlclOjEg+AC7L630DenbviHrvTojv/yJxzdAHNK82gY+BPUdR1vrGnvkeK8
qteB+9q/lnc6gZv5GdAxN3TtE1+Y3+WDSPg4iiD4ss35XT06G1RaUYGaGSAEu2hscUet8rXlgDN6
SMnWcrL9ADl0fWocM2vPjh+yw2WNo4eswpI+dQKG3LzscJ4LGQn18EIfeEOk2orm6eOMHtvqq3yb
LYt9uoqvpgc4/2Ho3jfr9oSmSpn39N9/AtsirVhXLZ76X99mXa9JPEVqsWCS+kQDJXGxVi3yJ/tV
Pdc3+O9PPfTzHvvVgkcHCWDVcVm2LIjVYpu9tet0TcHoFvXiP9GMfX67f17e0WbVSVNv6yW3OyfR
C71WdAUU6yKpRH3qeTp1I4+2qrzXoRx3XNfINiwvSf91g1sy2RfWOl+BPjp1Hz/ZGnmQfl7Z0bYP
t0RJsoYrS1BPz4Lt18kp9t369GHs37ymP5c6ek2ZbMhW5XNp7BTvzXm4sTbhLnXMrbeZnGQfbcrb
9DZzvBO3dP7X/vakGCgoOQHOI9yjVyUu1SZIc97QycSz5nnxHd2IVykNSPDOSC1DvQT12b76elf+
9Ik5WPXoeILBhiQsXJKLHhgogUr47AFTWQaE2y7+U+r7i9360EmgfforHqx2dCJBdB8bXco19o6y
Ih+EVo9iRCtyHTfzs5O8aEvxHm3U1TC85FsiQ2/kFaMnmB+b/jx8bi/LLZ3iAlvAyc358z8NKpZp
megIP2ajB9/5RGRjlXpsztG22pJHsIFqt/SddEW/5sS57LPvvEGB+q+1jl5T9HdhlwVtQO701lsX
q2AVMt1ayyv0Oit7+fUvrH765TtY7ehVpZ+jmKRjAawibQcr2qMC0yJ/rosrUW0ga8R7ZryLkpbu
JlkBcaTUAU0cLmgxs48sR7BscdE5owsbeXXqC/Hp8zfL2VVTZqj18ccf3HaTKMUglz3cfzdCv8yT
b0l/9/X1f/peHaxw9DprEuc6nMJPDWiPwlvZobHM5LsGfWoZ3hnV/dernbqeo++sNuSaGQ/Sk2Q3
y5bEONi98fj+9Rrzv+O3neLnFR2f3Ora80VneE88PLt6Ha/nw+9pecMn50ODguuvX+bjXT74ZZo8
MZkXSE+xBsys2RJ2Qnw4xNpg9/XVfP42HCx0tCnA+Zwq7MXP4ACzR6tIyA5rCkI3mirskdjCRGUy
57u1mvObTUVFdglxmZlTF2Z3fuJv+fSz9q+/hZnnr+cDK+tRZ8UVAZs4OhLYlasBKxIYr8mBN+Ge
PiF9Vs8c3Gb9o348uM2hSEihUeBszb2idnCBam8ARV1SYkyc+k+9b1//qlTUv16gHaNtSCwusB9Q
OnbKkgGOU2svBmjBr++lPv9u//4x5ej961Ja1eDPHVmqce21BW642Wr2q51ChgUra91YzIsYYEN6
XcRLz4UHvir2CRb0Cwlx7YbGHS589IXj7dB9L6YFJ9TOXFgmsDz+c6UMrvEePkk1bYqr7lrXOcAh
gz1xFSeeTnwSv15F1HrNqKKt5YlIrtKlt21XkP8XpOCebAN9fvL4+fQd+4liu4SJGXHH6iV99l6+
0R/mOwMW97zRn60E2aO+6pQtckHn9KV+0i5gZof8lKYPlbx89B7Ca5fqNBRPxWQsIJnL5Hx8/UT8
ri+ai5CDFea37+BZtwCzl3nqPcm7ep9fh0vS2Yr3+W5WTr/JV9m6Hd0TS376EB4seXT+DpKoBGKL
MPic5gsvl78Ue/FNXTWcHPPHrxf7dO8/WOto88glq86lzHsKIpKmvI1+2Zabr1f4eNp+e6cOljj6
lksjcUeIL5+icwz/TrLildgCjHdJS6OugJJ/Bl/+brrw3VPH0883qp9LH7dEa5jXnYAD/HF2M6Xb
v7bGOnWEtjv9/fnYa7+4VnF0Oyt83DUJCnO53D8k/neIVGc1VJAVv6EzOBXxj61xHoz/SZ144qcU
R/d57JvJCAfWrqhbC4GoT6sWmjtsPnap9FHRrvH5Jwza1yc7XCfeQ3G0RYfkOyfpxNpzzSzpD3Op
zvkQeY2rvTc3msln4eSin56SDn7do80alIXVQKScL7g5Bwo58/YT7A32C8Iyly/uIrkpkq0p3efq
sK4vT9ddn36ZcHPJOpY1IZtH9Y9hlEOGEuApI1V4sHKnajyIvfBjUOh8/RadWumo5vGyyTNHy3rC
IrWxUfXJUBz7gFQg7URJd2qhox01E20/db79ZBNlo4YbGU+abN5o/qkL+vxp/XnrjvZVaJuKVtfi
KS7fTf0qM+7s+PrrW/a7kfdj6/7XEsfN8igpCacKQJzMB6O5iwFDY8+W7ZyahXz+Efz5HBzvM0DU
gG3asJu7Vb7P+OQygRGOtSEzHu0wAjnoaK70rp90Tf+bHe7nNR5tOHJZooyTWDnati/zOWwuhIx3
EnJxEJ9qzn++vTHvQK+NLtue7ZyHH0OjJkmwCuyn+dynOrXT6gvpo/Qi1IYeYHzrLU/e208flJ9r
akeHGckvMfyC2lgMK2/9bawe5lmE6aLEm+b/6KvKkdz/ypETE7EF1BkrqnUsBq8auwmtkuxcNHPl
o42s1J3QPuw4cOhLDEjR8utn9bP9k5GroTEQVS17njIf3th+yrOqnlDZYRSbWTPoeP/fFjjaoAmp
iKJK9Z7w2UEDf5bwW369wPwvOP7y/bwCVN+/XsHUK0mki5BmV3Q+2cqyly4Rt0Xy9QgS8eulPj3f
Hq51tPEbJogoz2MtLbmDte8a6R1QHyfs2lvgemdIXa7MjNRJ7cHApXlicazBx5dKLx7dDtMx3AcW
tuZfLzVrk7yoGqXBIKoa8arzoeo7qj8mfF0lu/ieQV58zUXQoBvNWutFrUsimKbaLJ6HChOM1anR
fct/Mwr2c9t0K9AHmctko37Qtda8A1Q2QNnwQlVbFP4UX4MlKSw3IMPkrKmNDtzUPAElDtHEihSp
g+mEDVpYPu7QpygyW10/K8MieitzL6lJVLb6u6DMhrUZTarqJEKBoUKADoe+ghHDxk98MmLypDOf
YCEa71Pet9kyLap0MyqD3ONH8gNin6y+yYFkasH9BOHzbgSmeBeKnqT1JMJzuDCACHHMj8r+wvB1
bd9SHvhuplnRy6TZUP2lGJkoHt86u5SldnjQai3NLzD+jonboJiC1zWESL5UeThXEtNfS6lKRoE+
GLZEkt/QXdswajhQcdM9F5Q8gZGRDfwXqV2k+wul0/rLcZTxvTYxal+3lcfRXvaDWl1N8L6fMJ4g
Op081drmhTHeRkY+c0ytMtv3ck+cVFS08puGfl522oZ8hwXxBATE6p3wH3wMYDe+H5E73dWadDb5
TGMRaIzpVmp6ZYddr78rgrFahx38Lqe2rPImKNrw0kCfKq4aQx8BQqdt8eAZVvuDbCAy2IxR/x52
fsUZfOSpRUwbXQcoliBvVzEPRy6b7xIGSKrO1iP1q44L6Qr+WHIBz0Z+y4ISpK6YCvCYsTQYm8nM
SDExMLKiK7dwXqGEJQ0v0XLXlAbEtZKJfVToSngF6AvKD6Qn/cVAp7XIbB4zW5KAbYA5e8as/e4B
wzjLRJOB8Aql0tH0Qvth1qn8WpNGvcu1Uqw1IizYUiKqWy2wb7uxNtCxhibmNUurUaV6+nTm56N5
lqTg+JZFVme7doo8Mm+Z8GJeSIonaTCjnUlUEpHv5O5k4LwG5dqqrfSsLw18kI2uZPdFMU23OIB5
5OGP289y4Pf8fLm5YXjXbKJ+ANKsGSEFeNZLswFkCK/NNJ3OjcZSrnijkk0YRyY7exWIWxLcK3jG
8V1D4sYq7crSWoSN2klL3KMNIb8Q6p6rKdf3VlCGT505ajuFMIJLxIAl+FK/bSFuD6Mzsqc7xAjk
G60gjTAvfakHqVoUe0nRiYiTe8ZIpj4qq9HAJRFMYLTMuOPrJebQp06TQd3pBfMWQtYAk7W0tIkl
FQtStHCC2qkcr1srKZ99U0aYHJL+fAssur4VVT+6o951FxK43fPWKIhMEmVW3FtlaRKCOg39D79T
7Au1MyaoPRn4oxltP2fvkm+694kjJRyiT86r2hxdz0rIZq5R+oKMrBG+JjEf9sJK16luxFdDEXjP
fWrpq9gerHUfleU27b16p0yj5nSJOmzqSiKwQI8LX18gaBIkygYZyTS5gcQUG4wLZR9fKERIZKSZ
xXm2lrWtsApemFFJngcCzAqSMQf52Y/DbqlJTXQh/NL4EauefReIDFO6FKRdvzCilBmYaqfFXWHZ
iJEtZfxOHgmZ3XUevGne1LioLfvQlcpBex5pIxDhG0c1odsTEVM1onJihSCOqx2+XUFqwtYG+H8v
QlldB00JlClRgO3x15b+Tg98bWnLFeCwFj9z5gY0B74X9ipi17ovBn/RdPWPNFbPqqYql61Vv9UE
rmie4JGXLkwpdkw5Iu8jd8oR81FX7SPVdoXZE5GY7NNuVSIjET6VU5BzzFhKwsIDlGA9AxFsBto7
oQN4R+1ikVd+5TSQB2qTva6Ucm5GU98a8bfeL3ca2HVkn8vEFz+khOqTB0mx3mCsVrw2Gq9he54o
swB7Rm09EHSCwixcyAGqKGLh0L0v5czeBWV/KbJiOemMudvEySf7msf3PPG1RwyxO4Qq2yZoYIFb
53zz1o0P8FgOrgtw+RZ+jTYpnSjwrwpjr+CDkuxgpdvf9FC6SIn3NOt9RQpWMAQrv4guE62/q71H
DCZor8NvSv/oYd9Fo+Km0rNpQlqmPzGGP9CXwnAgkD54MPoRKmNKJuZzoiovZhqvQiS9nrpvzEvL
OuvSrYnqHtsLGaZAjMrXxODJHKKHNm/NJQFCoIcxMvmm/p3taG0SupWXpUusGjTjZhGY/nsRF4u0
MYiC07zO8TDmOmD3byoxGa5lp8oSo/MbIRHBKrXo0lfVZqoxVEk+BivPrabvUzVsYP8hZdURu181
aEWR7jSZDmu5Xfqq9xZ1GHxpIp+LSXqFubcP1eiBJkK4FLK+ROMBLqLHB+JEsi59qwtI3A1iHNuO
5avBCitXMfsKGwTDqSix7+XCuv6/7J3HcuTa1aXfpee4AW+GDaRn0pPlJoiy8N7j6fs7WbpSEqSY
UfcfdUdPFFJQxc0DHByz9jI1Vzclqr2RVMM+ldeGjpWjXDySQXxljMp+yIt7I3pC9ru1nZhklOyh
DPGpQ53eNES35ZlXxVheEuTemrh5cBQmJiNY20QHR6H6waj04zTYG3bTkseUHzBZWVlqvscofOvn
076UMJ8fyRgqZ/0OfNDVamWjR9mmGKZbckax9GDujAMKtEb52UThdurHvVmWv5Q6u5dFlHylSjwV
bddpjeFVBOzssLmvbtIg/zHF+J+TJ7VSg9I4DKn+yNlvX/Yd2d1Z1Xyap1nBUzT8woY9uOmglV+t
Rr6LGucugMZArPrGiEkcqkp5XFdSt5qJqfY5TdpSZ5AjlSPDc2plO1romubZ1z8MVnhlRvWVVYwY
n7UbrTAPgarMK9QFeHnGre7G6mQT8o4nwtSy7WJnSO7WoPysowg8VGWfyy0NlE3WpFVN4jL21pik
GlXIWINSu5LSImEL4UafV5X9jOeavjFgZ92ShkDmoQqOinTBy63EcaWhyXZq30WHAhtQr8gjNPUz
/ieZYbCFmJZH0A0iHt0/WIM2uBY+fVqgpN6Ytt+yLtt1pXO02lIcXFihdIlcsb4vebn4ILIMT8bd
6LfkDGj2DxkK/xHHbeeoi3wZuxmw4C6qevwmZ459w3BCjib2nB7kmFAxvynX8jTjo91a+lFr4vK7
JsR4tkw2CJau9c4/afWCENWHV5Sydd9qcnoXCllfIwR+ZJpL2zAsum1DIDrkVz+bNyNivq0t5IEx
VourGQ/mBIVj336raydttqMQFUZjQl703Kb7UUEskzkz1iaTMe/6QjG/Ta2EUgE/O2/soumYnpSL
QVPL98B0OseQeEKg5wiZY4KzAGhZ4RwRVvAfENK3MlHk900n+zxvNcSUhJTCblV2arovsAYU7Qlf
/TwYJf81wAf4IAvBJTFXNsYFiDBrjlO7NFPx5NQ7rFuyRHNHWQ4/a0LA6ciVnF2FQtbZCYGnjJ4x
x6bGqp8Teag+hydBqHkShypqWO+CCsWoicyJvL66sd1WUZRDksT2tut9+s15PpUbuMvB/Ri18w6P
y3Q98sLItTFm+1m1svahF8JVTuDKLhNiVuuka0XXGxAtlM3Tbw8Bg5MXWthBqGJ7FDGE5gitbChU
s6rQz/rShNUn6sTxqSxl80fbzlCEEoxqDcXHvA3ZmkOQQx6Ut10RKB8KWTJ/1icGPHdhwYbX5OAn
RkX6dWdLyXEWtPkQ9OFxqHjEBBxn81aKO+kqL3vtGHTw7aO+qe4Ik9S2Mqfbr6rg5ZuCod8kaf0t
rWP0rOgcfNxXtR5Gv+D2d45U7xvB95dO1H+H05zlakIR0EZx9zlPdeczs4s2P3T+nVr5hCvFpcq2
jqVKRkOtJQWLsI57EkmD20ZoEGwsra+5vVecmCv+n3LTztf5YF0BDCJYUFClDELSoNmYlbjDSelg
nlQPIbGimwbLk8LFDssO2WX60F6xRQfSrRQjmgi7In1OBoQU5UlTUQl5hTWTWZkIyQVEzPjBacrm
SFLS+JyGhXHVn2Qa2UmyYQj1Rh/Z6aEVio46xFNm6xea/A14Qb0aTwoQtEpimRLCEHZANCJ11UWf
IiEciVti7BtLJ/RpEsKSipxjLnDTEGB3GnQPE3m03Q72n+GViBwQuyBRIX9DoekqVx05d1pDKFmc
31cSoYSsPN/5tfkXX8hd7CbIvwaxYq3w0raIsOWS4rVAdhwySvOI0Fe23U5OkM8E7YxpeoemBgcS
6QD9j11EKG5ijHqISlPQwelCkdOcxDmFORYGN6He/Ga3gXSEXmTvJWk2NLcNE3XViIBWneSvo9wW
+iEZTVp7HebRIFhCHNQnY72hb5DcV3jn3g5THXyvB3x9FUxLPkpCYhQjS1rPQnY0CAGSIaRIZk1M
S96p3MJjuXMgwABQeJKMB0cmTfHPpEiMzdTo3XMklE5IiINrTaifMqGDGse5IaBIiKNSoZOqEMkg
lkI7ZZCl4YYnPRV5YoGL0Hr41HKxQO2N13rddWDNk3Bg50aabQvhym4WfckhTbW5Lbfps4Ob0zEz
lPAKE8Lkq20Vwn4Ih3d7KIYN6YXpg1Tg/96wlUX0KATnlrLrULjF98I3viurz01ky9tceMrLxqg+
5jOaY1eRIiXkUKtynOlL4e7pnJw+5ZPrJ7JDEiFqYQZKl1r4gkpW8F0WZqG9oxdAvoQGrdTRyohN
T7UAs6rYwZ8UbTxZVmMp47uI+POhUSf9uRH2pGmU4lRaMr8H/MDy/FC0o3QFCTa6kjECGFfFyeZ0
OFmeFn2F/WlxskLNjcD8iO4fL+ScboWzVdTJ16/Ck4lqcjJUtZo0vg1Mu/+Oho0Y3Bl76CermVqc
hww9Lz2C6mSU+7Den2LbH1UoBuSOXTuSVj2OpJj+Mtju78Z4HAgyCbrZtfvRVg/h0JcKNjFxgbI7
FApVEtstx0NZbB2swJc+ZLIdBWucGe3KzVu7trnpo8U65H0ZIZzz5ak6ppxyHJe5Gl3NrWNi2Eyz
9XYKWjj3aa/vpd6eueWPc8cR0mquCJVVH5qpZ8mw9TK/TXe7WFdBaztOengQmfDinajo7zhTTneG
kw6/yO2yv8yEZB+I1Ymfi6iLjnnESatI+vmmDYTztNZrd7Uhl8+cn/RNEEbyFjl2qnghyNPeydn8
q2g0bmas0RRUgmU44B6bdZzg+4plsDFyjMksLb6vLa00vG6MyRxNVaNYcQPXv4x1Iu2cwOz3KMGs
jwUq+E+1L5N/WZDh9wk1fI1vey4lLod16yaCJvzFVLrkS9ZFyRXSSt/NVOFlpOgILsmgUhwvxiKM
TawBCuK31NmDmsfVDt8mlk9EFZtSnzDVrePmmeJE3iZcobwkNNpr4tj7bUrKDVR4BJnIcmKNTySu
reiqj5iZ+Ygkvw2MmVb/jP6ASRNxmM/VQPs8+61zhMj/PcK0/WacioGjeMG3hjcBeSOyal/3fMw/
C5GVkul9t2oq+rFuxfewxesi3MjsUwQgTSqHLM2+KRKYT40dtHt96P3b2K7TLzpr5I+i6/iNqEOd
+5bL8Zc87vIDtsftz9JX5+9Fpw+gW04zeV0RVuGf9attBW60ho+Bid+fDCi61PAQ3ND2JMn8pgD4
0TXPKTlI63pNyxrp4eWmx0sA9lXBJZlIJ8EIrdapIHpXbdVtSQHwiEMo1pdZdgvd0Otqi9ab2uuW
4Ts4K4veJkrp0KabSWZB+sR51eVktfZ35B95zoccr3DgK6jof9piev1XLEDnOetIVYTdxF/Rr0jN
G0TfE4YA8lL4PhXEZLnsXXV+/C33SX/D3v9fXPi/FPl9b6P/nZKD/rU5Fxb+/id/OxsZfykG1j3/
VhPibCrsp/+Om9GFuORvPyNb+KHieqqr9IxP1qf/kRMq8l+YdJoYEHFS55Dt/JmccNFSopFE00yT
Cf5ASqjpy9505juA70QtuOWn7tfwNfSitb2P9unHYWMdok/l9pLGbdGoe1VQ/PyMKdOGRKomKQV7
8qD7qC7dBufJ2knUCy2YRSETuY6wkTIcE04vBrGLVlMnh51GilPmpmazyS3ri9O2d3odXCCu4Ca1
bPTAKJJh1srgLAp24otCHMQ1Uu+DAs88wwjvJLlDEW829fzAkY6IgkQN4/lYggKl7Gxjy72+G/I9
/iJ44JDSogGrRdFc7bEkLpLbLjfASDXcRljeW9K8U5xKAnxmOPNOqhdG4zP/CCW0aczaUxdhXOqY
xbRKOy7NmNPFIlKUAKYkHLfQEbhjhVHLFtpEFtmM+vjgD+T2lgXhlA7Yb7eKJbmpN8rk5Ls+TxtC
LojFVIy+WemtMz7EVqj4IkuDCC7cY40PWWkptxnWdqSpFP6Rg3eUPvXjGFzZzWh+4ryZD65mj+Wj
LBnlVV83+r4u8PdQbJjYa9V2gv5QA/b/MuTaSlewFIJdOlZgRLU22Qc1UvqvmL87BGrFg9O7SO4t
ZxXLY76TBWArJdn4oRYgLuiLtMX1CWSXUFD16A99T8ONoBPuddFkP/kCELa4715XHXelMYqy71z3
SbFFrp5+tk9wcthoe1lAzJgUYD9fiWsWxyu4kbTZbmIBS9dmB5xKMCJodUP+Coi5ALFVAWejIm4O
o4C4u8huMc8PwqswN8wnTR5aQjDZp/NEYpwCKE9CdfjsW2AgrhQo08rmjnYMELPdVieYvSQIzY1w
QsEiUEpA4qUOUL4X8Lyk1GGAdx+GfOt61pujqac9HbR6Ws14UD/GAu2XeKbklDta+blsO9KMCY3k
6ix6BGXmgzn4AqI2RA+hE90EZqhJBEpd6JtIdBumQuo9S3QguBPaOCiSnXMNJbe4KVSTMJRanRyi
6PtiN4pexiS6Gv1Udh5ZOrQ6VNH1iAEdDnTEo0+N6InoojvSnholkTp10prQChoopV43G9xunlSS
Em99zA8eOW0iEQtF96XFcIk4RDoyLF3KR9tPSVPWRccmOTVv0ANr+zGbCLrTzX7lJJHzmXAVGj74
t84kI5T5s66nAPlQVLKrdLKV++LUMDJjQ8GmM46Tg5EN4weDjtK6P7WZKtFxyk7Np1D0oeJTSyoT
3SlD9Kn6Ns9mV5O06IOl+IQ+i45WUcbOthVdLmKY5++0Z7Sfo19DSG9UNVw1c88J167JJqdP1vhF
+lnm4LduZsdYmaKdFrAJfM1OPTZcCaK7wKLxZp16cHiAksZw6swNtmF0O0M07HIMLa5i0cSDQzyN
ruIUZBiYoyURpSI6fqyMPrBHqNe3M0nxXChw9/2V4IqyUspBhPWK7mHgkyTk9pKES5ljx/q3McqU
I6nIhMGlYfmBg+JoecRKK5IXR1r0te1GexVAr93jdzt8qnut/9jLlf89bgB57cAMP2XTHN4lykg+
IoYTWebWdVleTRWJkq7agzB5ATqxzwRIj9HViPHItMpsfiURLSL6gehXQKXMlFoQudDO5wMJJ2Nz
IIEHjEZc7D8morO7cvyRV9ukRA+vRB0Za4rZvooLYs9w+bFaWiaAa2ur6dJnFftV2aVjXX2LQnP4
gU63WNlarD/E8pA8Yp3bELZDDDm0c4Caoyxl80eZNsZN0iht7wUEs4hmmI8hFvlR1p2lR9xlTGzk
ufTJWDg0ShUftZAcUUxEJwMWT2VK69kwjJWj+1/1gljcxJGeODKYKy5QGf20vD1gI6vvR0xbas/E
+uEpxaDZvkBCX2zwbIMWxgMWEl203vgfip+f7bcEaRsTtrf4tpEl47KNfKnHbv8+2+HNGmhkZaEs
t2R9sQNWRDKEGJekvDPfQ+EI/LR9v4L4DS95I4zirMKCy1GlRTc22Am7Uv4ZPsWR7Fq301tPzoDK
w0uawkvjWZCJJtXo1VBUa7WjVX1UzI/vj0b8te+MZqkdBBG2eyPg95ujT+BfEHwsQu4Gc/+x7tvt
qAUYnub1haIXBmUsLijs5+as1eIlWV1Edx/JURNdmAivz1wvXpOxuH6EYQy/BXtrYsjQPpVHo4J0
Gdd/fLJ7WUV7OaVbP6uLcKKK3DbXCstZ4tB8Lu7ff0mXxrL4cGzg0sqPqDIrd7W218LrJL0k3b00
ERaH4dDRMfCQcAMLj+pBXlf3UeCRtTW6EYaiPWpKzbO/hQQFfQtW/7qr/VfJ2qX5sCCTYUtd9FlP
bVyu1wnxtWGuuf+zRyi+6rO1R9UHLS5THqFOGuoQPpYdVgDyJdLaG0YEL+fDYnEoE13OZp2RYB63
hUOFladbebT/yVxepY1rQv6LD8Fl6fGFVUlkjZ6PLy61eqyJ/nKbQ7uK73rVrW7CT8NN5cECeIrR
ejzmN76ND/rK+GN144sxL+9tdSq1uKNTOmp688eA29feUThNET3vdP/oe7M47qHfE3fWl8Psx86S
UotaijK69YA5gZFjNX37DyYLARuKcINFpbj4FjQfFVTRgFngqtUjqCZi0NcvDeU1b5nHdlZkOenp
UHemBhMKelwL2lZvCVLcKZre7EGLL2y9b64gJnsvynSddI3FOhW0Uq9gzoFD99xfRfG25PygWPqF
j+zNNeSsymKdAphXm2DkuSnYcPfEErsyEfYBbmB6lK9lhzTS5JLBiPoSWzN/nyrOii5eFhEEhS51
FJW3he2V+/no4DYQjBg7DM9EB6zKrwHwtwfNAglMtAqHvXRJ0Xbp8S7eZcjy3FY1f0O/Ce+GX873
4gGa30q9sx9jFG7u9FRvL8rsLw188S1UZLymNVlpHLpjZx92rVx6I/69+Cti/KbMVXk95Kq5Lk1S
p8EMgNJVOdrb8tjv/vx7sR3bMgxbx/rBXLyCSu5iJ8xY9YBxYVxkXpfn25RowPfLvPXFnJdZPGWL
0ILK1MBr5KFzNe7vvejQ+M/pKF9YZk6IzPJYdF5q8WyxqCUmoWBEpAf2bnqHwHSdJp5yhQ5nPX1y
jE1xF6+dVVK76sP7o3xrLp2XXmwh2mD7RlFROipryirapqx7w20I93i/0Fu77nmhxZah25FC04vH
CaP3yyQh9rPTCwvphRLWQm5iKak1kHXDduhYH6Nh2Idj/HwaxR/hvP+3xYtrWKPwNf93e/rHn3UQ
lT/PIdx//Zu/MVzzL3KzcRgBVcRGHBO4F2iuDi4Ll03BgOMkBfgbzXX+wt9B+L+dzN9+G8f9bQ6n
KH/hWmdgb0Zilayyu/6JOdxyWebvwiBfWOTjhELUt4Cszw8kpcpFPzN68lgPw+x1HiGlD+mKcMh4
nZwy+QwvAQRE/Q//emNjcFF9PHtkd7+/1nMjhFdyGoVcc0VWwKeFjz+pii//BEJgGjuxO1ivexjY
QoVhrLlvKNfRReHecudbllrsfJU1gmtlhUAvzDusmDcQbUuvpzPpFNYT6SRXTaWOl1YplQGcr1JU
JaVOwT1MV7BUWJr90ArG/1cMUDg9QKnHYPsKUsJa88iqS7zRurBi4Nj1fsWTHPnsGK3nM1gl4LCb
4Yb51EIJ2cw4Rq/UspnW/TQn6ymoo21utbIXE+55h8Nu8tmG2ewVVdqvq6x0NnbbjntpisqrSpqy
2JXmLPlGdM5k49mtatJ+qi2dGCaJ4CVyOuLkYU4n8rSiZqikYz86lbkGkGkqhF4ZqH0NXvwtJlLY
M7BevXFAiWBidF3/E1P/mgTKoWsf1aTCZC2AB67coxfr689ZPStAur4WlY3rJzkpL7IS5dNtnmas
61ktVw/ZCQaxBCISTMMYog9M0tXUdfl1jQXt/Rj3KHsEnkJL9aNdQ7vk/OOTXSugF/0Ew7QCkeFI
pz2aviT4aCfIxhDozTgOA76FlWTMrh4a3B0VgfU0ozF9lAT+k56goFyZ9e9lVDuZ6wisCDEL3Wel
Gn5kAkmCqQioZAt8CQ4TUFNQgTo1YVZZaL+r4Co/wVLtCaIyVN95ktOieMgspashqYJkZQ1m0d6E
kK7a2SewKz8BX84JBCPqC0Cskxrys7Me9xJIrupcX8NLbT9rJyhtPsFq6D2Itq3jyb82EFfuoEVn
XqTIWGz1CnNBTctrPLSzeoU/u70yR+ASvHN8UsPG9A5zlGk3qXAkcGrtV9iEZJjDoOzAJr8EZIX4
pAJ5Qnq46RpoonZPhs1aLbHFBQrMViw48i7IUu0zxI5sCzGDvOVciokIgK5XwA+SIGd5taWiAsu7
sn6ch6wJHgqto32u6kHieATiqmvDrjkrzartyeBqq9Kqm0NURwFG41EXbkIpnR4tuW8/Vr6FsCzL
Gi8to2ZV+QSgtX1Jo2XEqB4iV5VnBzUZO+kbnK/82kkqWaT+GHBIuqi9CVUJ1pdc9+pjPxf15GH2
6z81lTM/aLnhfNJmY3qCbmB/HlnM1tBHMLLuMvtDJEm4pKH0DrxBGeSnTOFJAAFae4TL1XHMZfnG
LpPqg+N005fAmNIfsexj9pLb7Q0u7/5tlBL+A6NDgeAJOcDcYCgb3/v9FN5kJD99tbsxOQZ5rNwG
gDVfIB3W94hj6lWEOPo6jKRmZ411tVKcMfTmaSh3/Zzj6ZIk1qY1ZsKXykC+l0sDwjQuoSJNgTQv
C+/mHSTkCvZHX1ypND1wYNdpTVvGvDGKwvTmKiMefbboMSngD6kDzSCtnB9BIlJ541Rfy3YuAZpX
BBEie7u3KxgTZlvFWz9W+50lDdbOGBr1q+H3+DUPYUZzyZz2UJ6DfWkWNVyhAF8jywjWcaYlO7Mv
/B1Zh8jY0oh0AceEWxZVNjy3wikmr9aMcGcZ9bx3iLra2X1d7MCzxzVCh/QQxU22qbKo3xBVIn94
fwt7td5y+aStauOzSkfPZlt/uYX5Y9VUSo9jmtnXGzOvbgvVfpRT9SDw3CnPMQtXP+eTfhN1T0Em
u5Wxr+TWrYM7ky9RH6yVDxSQ549KchU6pIPXPnldxzB5SC34gqYIh/I650s2yJu6Zimyt75Mk8Ay
vAZrAvIQvIKuXiI/Rta4lUNp7Wi3baOs2kbzzPDOLnqc6e2ViHtwpntoMRfO/K/NxPBqEqcRTiwK
eO5SqK2xvw+TwR7XrMdVDHfFWAuttr4ysdKbyWn2LjeGLxZdHF4ku/ftiAx5JJzpk4mGCCs1Pm16
M2thCyFddKV4dbV5MUpjqVP1swLNXcJ71mYUDZm0t6UPU9gf01ZevT+lLoyNhs7LKZWnAImlw9gE
O8T0MGer1paXHRVPdZNHJb54NlKXxxQmMbMYsbnK9dDiZPiyYjWS0mj6HAUHT7odIJVN3riCtO1l
zGt0sQ4dAd1DwbRiidDW004BtfIu6+9FnfPj0vLvWNwfRdyWpYbEyBnDI429p9h4hvjw6x883/PR
Lq6OekNQxSSdRjuuIsnAeGveiWFms7MJOPQGK+M31v3/9B2I6ChAqP9+BXK/htHX8wvQ73/w9/3H
wgAbWgoJXfiU0ktizv0rnUs3/zLp/qBzZbnEAFt8S3/ff4jwFaG+ji3jgyWQPT7sf99/iOdiieVX
8mPHEP/uFI0c/MR0KJ3Q4TaL/31++VhcCJjkFt7QClwaJNn8iYuFO5e0HPotx0tMlKLrzg+sDw6u
lNdm0k6kKErxNk0a/c7WMZw7e0xvXHsWs1xUFvPYID5O5n6wJJtw3sZB3sbVSZ2/jP5nE6AUseal
ZflSlcX4LD1hCTEFll67yQ2ijU26ilfOWoN96FV7cO6ts7qE9S3l/KexCfNm1cYRW1i7vVxJBl+o
FEuqTvf9al4NW5nLHd6S1Wr8pR3CXcriYfx4/3kul69XRZcfNNG4EvQRim67tbHBFxF/zcbzNTf6
4px8agkuWndH6dDey7v4mnRECCkXlu3FBrH8I07X7bOL14TOoAxFuOYQpDsNjmoB9dZqvtGLvFDp
7YdsQBHTZVnjUrm4NkOvtXviNinl+ff2YdxHh/5ji1+Wfeu7qltfE5F7yRnwrelEU/XfNflmz9GC
wIAsnSWkLKhcIsnTIlWY8zuJt5zhfi+W/7XZ9HYpdiLE8HjVLr2mLLOk0ZUxhxL5i2TcNuNHGQz1
/Tmz7AP9fl3oP2z89xE6OYtnqAV+aqYdr0vYctHsbrxknT03G9lxI6TfW+tgb4ar8nt20UFIPKmz
Te5UGcN4FkANVIg++8snqSRTUUinDxPLixmneOEXb61N19mm62BzCfp+Y17S0gdSwlEGVu3yeDam
lknmCwOtdUw1dQLJbfgW8lOE5u/CMxVg4WJkZ6V0dTFHskFjisDKdmlJez2zMtgaW21dbsPt+5Ve
Y1c2kQJEJ8BClBUW8sUzDOowROAJdYx7O1mq31WMSoiouU6uzR/WlyMZYcfpOO37Z/Vjuh34JC9M
n8XmQVNIB4kjmlwjhlBVlpmHiPx8VYs60y25VvjzVjO+YSDh2hNEd7v2evNS/0Ks1meP9l8FHUz4
ZUgTrwjRjVU4fQUXz1WLx4rbMRlY+4J8oMKq3QI6ZBDbpFSl29zuD/PQb53G2aCucBM6SlGp77Pm
ozV+ReOBUiC/gCGf3us7f9ySPG36DW3hgj+uw/DBJWPPqw7N8zd4Odk6xLVfve1/xQTOfBjXxSq9
FymU4fV0qdP/5jsxTYOJAW1cNRe7QE1SQa1qLXrhZu8r9pbPG9HD5NmN5NH8d1V0m+9PQ0V/662c
lVxMQ7UgayfKKKlfB8AEBD/dAJ7FdMldIgBnr9mrqzRxL0ZUXii72NqD2bZApZh9KYyQPvpMPueq
UL/NgXVhgIu1Q8w6aLFYZbNQ4Uy65J44jV1JrdNZbszFRwpmLqP1epivUufD+09SvJvFDILATDMV
wJSsEEF9Pt9dqhi6Y1/w99MmDx56ORJi4XhlKAGy7zSNH+PRvHm/5BvvjsBSDpl0Jlkalw3XSIKX
GA0Q79GD3EcxUdbmhUG9npDk1aqcLtmjMfWTF1sMDP+ABTkzXVieOSnHxg4Z5efCnA+N2T9Hqr3D
W3j3/qheP0hqUs3CPNmB8714kD1E5jKATefil/EcV+bBCqNrSLuHyK5uZDv58X651w/xZTkxgc4O
PY0Vhvo4pHz52eDNTsZt/88OA0xBGh40UADRf+dTvKxA6CMNlKqCwlza16YVw9Ek4QC8Pl398VCg
tgPVA8iD6FiLzSsYDTvHh4U+nq8+F3qyJ4vugn33G0/rRQnx87OnlQARCetHw2XKDG5i4jYVpt/f
H8brT5YFEGIEXxFMc/jRL2ukfpanpZoarh0G8irSyDSIzKNucZxyZvmSL+irapxmTG5RnEE1C1B7
+dBw0RxwK1BdsxpuSK9HnmgUW4kUxbXUatKF5ejV88MiVlUI1EN/QIbS8oPqnDRUnVAmCLebSe78
kNmXSEiayuN5sRAtSoifn72iaNA0+NXC1ORgbsu97mk7AHKCb6J1vsnv8k1y79wUh3lnH7V7m4CE
+n7aQOt21av8Wb0JwBP+AS6iGPiF2kgUxKERH6bF1mZhQ9DhqkF0IaqwJEkflOwHfs7czv99fb/7
PcrzG/Er5zfFMJA/6DZLos7SuIwwaSatUbosHdxqGrojtkhW69qFD24+m8aD6he5W6U29imNTEDp
WChrelv5TZSXtjfb0aV7wOvtlb8HpMAAbUN090osketJxv2Ai7LhAvoWrgki5e/L9VC46oZ8iI2z
v+gA+XqOvay52NI1KyzmaqAmiYTjd+yHNt02OFhrCFrGNriLd+Gh+NM1WwyTaw5hIOAdIAIv51yq
DIOODgAdBOhaavzsfWyv+k/OGENarNfvv2Txy15O8BfFllt636ptFvsUs1X74Kc57jzJk0Q3Romt
X7bU3ht0dsbQqv74231Zd7EZ1qRBl3YjQA8n2YyG7E0XmbiXhrb4dvVZ6uasYmh5o5M21o2HkQ64
O0rlselKzsE6wk8CEN04vbTtvsJsxafDLoVlPlJQbpPLjbBqJSXS8HoQPobCYTdeSR58bbwai420
v3R4WVyRqfSy3GJBmLosbBqTp+nQoCfxekWotSvn4YXJcnFYy68hmrCUQJnotpuBkJZ0NV5F19Za
d7Fo2uTPl+6qb358Z09x8SVUET/rM8rF88dEe2iUb+9P/gu//6TLPFvdc9LHsRjj949BcjWH7RdV
ZkF9v8bbq9Z/BrEEgkiAnHvcfejNbPJ99KBjtkwD1VjLhSuoFAMRajtt/z8supj7ldPFzWQxIeqV
fY+izAvW7RXt+1XBFYQe8k65wCm9OMzF1u8TgT3GJsMkQYC7j6esIjQyLo6BruI1T+qVtPpDDOpf
s55mG4CNCmVksYb0RUo0eMkgcT/YTNF9A3fOyB/ff5SvTtDi0wKXtsXZnZPG4gQt91kU5fgGurFv
QgP20zV+aFsDjZSWWnhRlqiO3q/45qw8q7hYO8raTCynk3qsD0xczRHOHJHRW0/vV3lzyTirslgy
sgreglEzLq28JwUch5DClZULp883ixggIuD3QuCxeEMVlMdEF8hkpOw5SHkBHiDR5P2DkZwVWcy8
YPAHtJo+aYAB/am0y0h37nVzXdnjcGEBvDQe8erOFoxEb4ivhTXgFhprnl+7AWD9HFyaAW/uXGcj
En/GWRm/zmLSmylTGiA8FRHw5JSY5ndSjNx4+FaUj1J56TD99gdsagZtGxVLWnMx7So5SMOmsyFP
HutNcGMechJYzB+9RwLYXj5eDpF7c56fFVzMwNiA/lEBXbuTNkFKSo4OrpX/YGqclVjsV+ZcQ+6Y
KdGM1o0R24fEhnVlXpILLxH43yuRiWMr90WupdpiCvZKjyIxo071S2gx8g03BmfdbaxtQ15PsUlW
zuqi6/3bz+8/RReTsY8qeBoAfDTa6738PO8KL9oGR+76+/peVOwuwZwXx7mYmLI69BluhmKOKJ9U
VnbYtRvRLJ0P8PTm2ZOP/bbcXgrr+S9z8z9DXcxNbCJLbDtOQ9U22krZCRixIgVQZI+SGrsd7v94
4tgI2sFNbD4I2Hovv0AtnKxJqzAwsbtwa5rSrkz1XaEHv94v89bAHG4zAPK6ran815d11KmorUr0
x/LjSP7QRtvZeLi5OLdBfg+8Knfzi2Enb+xoL2ou5k08RzMOuOXkxo4d5G5TRj4mivJolPtIT53n
ORsqB3fSVrMv7GyncJPFbcMhzpgMYG43fCuL+dONxRQqOcPtvHaFW5+nVljEwPTMYYjY+2FDMLyz
NTfJJr0eLnZaxEt7r/piFs2IPUdLTSaM0ZwUk9Y5Qx5FauakbHuadYEHjobF2zA6muTNpoJnazO0
5dVYWUHrKlEWmX++dYHKkcRMV9zQkFm+fP0SbIPBDFr0rU3q1cr3FDWnFl+6xL6xawHJgL3gZiDa
6IuF1sdLDOZTBZurm2xPUitjjR+NtCZ6d968P6HfmltAjaTk6ihx7OWRjBdv4DeU8t1EYbqGdSF/
KpDNbG0MeF2c/xpkx725fb/oGwshcCBXLVZ6qNDLtKxSlyVbFkXNMT4kprXKRuXSzBUH5uXcOa+x
2EkMumWOk+AsZEnJKlfDn0aXHPymfuaSAqWsu46q+GNfVmQZWP06UcJcRDVVF0YqZuh7f8VivkDp
UpS8zCasq6btXGk4GGf7QIbFLH/6B8+U6GWAfrxV7SUCP2HNlKSGWCSmn6g/XaVtL0yVN98aumKZ
tpkFvrRcYqNAKsaRCjoHnIAmq8S16P1BvDXxAfSx+FPoVavLXidm1pI9STyu2QhcS32WoDKZ8rf/
WZHFzIjSdCxkhZlR+R/j4toKVLfFUvD9Im99V7i6WBiu0OXnHvJyoZDVqsutEs5eiiukotzgeu02
0g9r7th1nfX7xd56bBqOgDjIGLKiLG+sKV5sszzwPflYEkW2gzHAj2j49X6Rt17/eRHxwZ2dcRtT
JoZaFJn9DK/jbDWUfyihAxQh7Z7DGC9eYZItnllXYAova1QYw8Yz8Axs9W6vcif9BwNBsQBCimyC
VfzlQNoSK5UhMbFSiPyDYrebXL7Ui3jrhQAlWcCwqmlDp1mUmIM6lmtyUrQwubWj6VD46CMCczBX
74/ldSG6eiDKGtQ/IseXhdI2aUMEauxHg3Gby91znDUEpWqP/6AMdl5YjEHecpYTzJ4Dv/Etvss2
TA+4UOwqmz0/Sy90yd8czVmZxRT7P6Rd11LkyLb9IkXIm1f58lDQuBcF0N0p7/3X35XMuUOR6JRm
+jyMi55gk6md2++1MCQNfmMDYuqq/olBMqfTu1s11lb63fSBfzXKuDT081CUV9EaZVss2HHrVZ4a
5aYNnyItflCl8CfpKldJktyUDKQB8r9uHUHghUyWFnUiYT+WLT5UWU1oN4fpDBQMdeUBffc2VIhq
QBWwUgtz8FXt9LBuJuBlwg60CO1B47UdAbuC3QWwLRnlv7bVEKaB7FLAMwKiJuPactSOFACZwIkr
qNGmih3MoRN0K2Wq71YHUhCCagqK65DDPNYy4hMVKKSwCSjKnYyyzXbz2A0rbnqhTgrdRmdKgI4j
IWRvDsls23OjNCA1K2ZLcaMt5eZS37s9iEVtzl5zD+z4EqRRgTBCdOgSzOwS86mAawIYdRHVHLRG
2r1g58DEB0lea7YOFgYRKBzp1tZaDrpwnV/E0j+/MOLYIidcRSBWrMGrMYEEENMu123FghLSdheW
0mh3/lsJaRqHHvCX8mDy00uu/4pa3SuFUxgZm+tyFo8ChltRBn4shngY/etF4He2MT5ZEJE9ULgA
NrMGDbJ4lE8R7FyM0gEzHHihaPUCzEkxAAxU3RFwEhg5sa8f5nu4AHWQMX+PiBizXh/6efFd+DEy
+EnBSrU4tZ44Kuc0U4CaWbsAm7G1PHGvi1vI677KY/SgrKdarwmyqakCdwLSuyESJDtKATeMxSJg
1jic1HV7Hs3u234AqbCj9vMPvQuspKjfZLV5MBJA85pxOCaPAKIvG7sQuiLGLtLAvyYpl+t/8rkv
boixbXlFcjUCCrUp64UpdS3woVYAOj68GOMXvnwEqg4XH0FMlLyIRYgY37l3wCsJIJjKD2NiDYqN
cjwQJoDouI0B4+6AVwQA7CCB4HfVI7cyZrBQZPj6dRijl2qTllf0rHQjg3dA3H2beK050w37nbgz
Nmtt82VzJOOxihjhQUrGmCPQt4K3ooNEqTNp/6uxqh+AtacYmtW+fY1Ba1kfUm+tc7rg8HHjn2IZ
Naww2RiUE8SqAUjsq8rSasAFl6vWdvl5fcphlGcsOQI2ov9cKGeWrqo7WB+jpGEA+nemzXjArF1K
sOmyRhu20JTHx4SLVIEvC6vIdoebSFalacJE74AN3HGToLMIMFQro6Nlt2uQBdTofVNhXcN0Ko+l
HtTxGRXOqjngwVADfjviU1LlwQWfzDrPIo3ErslhIrU8GIGVa0AObZeCEMVu3zQ4THT1Xc4Wnles
1aKpvzgVo50gDwLvVANpH3CrT/Fz/Rw5nNW5vcN5fGPX6wXM76UnfDUURHCLgkYbwl8vkpeDItPT
j4uM/OkAfHVrcEM/v/0HOK5rspjLHGUCn1kAnq21eav8KQE+FkP+5/p2nf508cFdHIu5yWbklECM
6U3q78r83neJKasvK59rSQgiQkQBFHAUldKvd9fqOa+h+PuXcihoaP6WZwvMOK5q6ye1vqV76fGP
1Ue+pCWXYplHnud9Hw8FxOoHrJRhjhVTTdbs03XtxNgIDm9G7ioV4VKIgMxXASjlxyAx8+1ICoRz
7BkjjjvpnuSiMhLbIaK4+GGuzREEiOBX9vIfawPUi1blUi7zIUFLhboSCBPwAHkLQKE4KAcXpXmi
zfv/2X76rwP9i+7hUhrzReW0TTO5gbTgoINkxQyfRUfyCy+4V/eTK8AdIpeyInetHvSN1o+GyRit
QYCsY5AIaAdfVUmZNHkYE24wu+3sam7lBfvwSEPyddrqRfW5EMXEk4YOKMmYgiQSiTggaMModO6s
vIyFzPPiOCimfj3OyFcp4GA/DJmNXctnjJncxZErZRjoNyfBHIFYTdfzCAj6jIfV26RKwVrtz9vE
ds9X8UUt9AEWbUCwtFFQvt40XmALR/GkeMoW8Hq7f9/vv/x6AHr6Kk/SE43LBSqPQgUS7GpEKrAC
1jhIl7z75bGYt5DIYplXIcSAS4kb31M5tHjA4xT6NsUI+8onXDLWl8KYp6BkGpcFPdSkUcxykwHy
QjiHD7zbWsh+1/SFWciAC/p6gYxJK8X/15d402/Su8x6V9BsAY+bvXIq+iWuaQYT+kZYBEdhAqea
ZLfclOCmTqx28kergOGc/HyteU1/8WvymAhXnssOyPXUvVI037IABPB8m1fRamC7JogxIGAxmuQg
wMHG/k71RAdE9Bs8t/lcvatgTsGii01t9NqFXjcmqF981fxUbBMpAmqsWeqz2RuPoKdY+WSLjudv
c2V8QLNcJCvhyFUgtIGEmsdwgWADaMHuAt1pR/JvB+0/lBDtIUX/2MtglLCSx6JLI+SKovKkCpGZ
yysClo+i08wDw6JYIvh6WcGkprC8iM5rDqBmRWE2M1AXUpC4kc2Knq+JYl6vEXZ8OYswFfpLhP7W
kTOBmOPp94b1Xj1hT9orwFi85j6XleHzfMwFSmHGy21IsxwgGJdF62hZv6INC41+aik+ZTAPWKgn
ICtTPcc6k5fs6pOw633igQvJFW11J/rDo7FSrV2OQS5kMo844mQslwANAmnqhCQgtkFBwm96Byv8
2+qxWMuKl8385xGZpzwlYpcOBsQJJ1TWc1AOHelOLHnR4D5bs3pqQGCL2ipMceSuPej/Eol8Smde
dNlpBHh7kE5Nce5+JnHFac1tLodbnxcrM2ECdnaUYoqgMIC8QON9I/jRD/DegoPT7h0e6Q5xQel2
+MP44O8zskMUOWDVg5BWoWhWx78WvQ1cGbtBhlxImE41uVXkgm8wcH95uE+RTIhAmgEvkupQCbSL
bQMoTzA8cmfyCwTwkzk9BSZvhlsptmfE1d51a7D4LkXU3DT0S7GKy4ZDvQEwFfAomcNwJvGb0a+V
yNcEMIczCkMLlRAZCWegQwNk7YSUK/EIVbtvjvTiDIztHDmdM9IeInqXxnO9P7ic9w8S/kU/eiGH
HvXC3fCjAaBtmtNhMRR74Y0F9NH0pNuyCQNj/qAcSutRyaK1vhDKGM60HJsM3TU4b8OsUSMP3yPs
IxqW5DXALXJzZ9o1b42/hhu6WH9TL+QyxhQYTUDsziC3BoCHFmELMvNAwGoP+9in6CSptZa8Ltq2
C4mMKe2xHUqSFqqIgYQYLSjyXqRghRIy1QMolK+AmvG67q+ekbGmraYSWaAflN+KlmoJvnFUc7dx
R4em52EFZ2ymTytCF8PMi2MyRjQvBc7IOAiVvRFzYJghMoCLIm2JNR7+Qfa48jjYGAlbkQYGuekD
hz0z+GMO4t397CcW6CjjfZDsRy8C1LLoDQ9Ba5JVzJkFfDx45c/zfjiVi1dDEMhUFbUw4aa3QULt
c0fJM7aZu7ZRutjAupTEmJo6EucxjXGzXLMNPBQ4sXx5VvdFZA779gXEQOuIOstu6uJ0jO1RAQ03
S1SFKifd1JixPTdWASxrUEy88+/hUbQTF3Svf6RDH2uLWF1D4/KrJWpFkI02OaQ2DvFDK78jTmbJ
dyL2NBreXPX7yzb8b3EswObINS3P0UPS2mP+rO2AfIvkaHAVgJfZtDcI/K3rRxTXZDKOSQCNYFxG
kNm7YHS5BX82Aiy+gf4EH3XI9kH6TV8p1VgRsLf6qdvUh3ClH7Ic8qBDiX1UetMUAebS5id1Pw4A
OgG82Ib49R3wp6xx223irbFZDT3oz/ruxz5lMbqUzGk+FFTWABxLWs9K3cyrfQ3wA8lpzfEvO7NP
YYwza6dMMkpaKQzUXaXpVtQ8x9HP6x9x2XdhJQwwOcDCYZEjBa4HncdEo1VQ6eiSTbKDoDllsrau
siQHxUcZXXYRcC1sEMNVdcPJRYqpdgmYkfIt+jhu0GM0kjtfP9CSUgLrBgQ3GHTHmA7z7jo5bjUx
Qh8j13wpm+1aXmu3LhqUCxHsbhuJRzkCueD48dZkCpylm2B8njs33WFsDss3MKU98LOQU69VJFaO
pzBvLkh7pVUHyAZfoYfZZVCt/kntSAT2K0BjRY3iHDB6VxtRLQ8FT3OIyO9huBARbmQ3eFwv9C8l
Z5CFd0t5xQAZzZxH6TSpKruZPt7Ij2gkr9pIkCgGGaBCiW3cX1ePpZbyF4GMtZjzWKskbaL7RJ1D
X7AcbqNbPUYQY4Zvgie7oq+D1LO1E9HJVpOmhXcgCtiXBi2XYCgK2/mK5FiPMVaG8/bkXdEDcGee
wUL4E7wHa3ZxWRSoxui8OWZFmGCtiEG9W0sYogBsoF3z2tnIsc7Lg/qHl5JNLmIm3EifawGUU5Hi
q3F8nybpU5NgpRCTtZ0uHwe5/3X9+hfUF5vV2BwXcQGYoGRC5bALhLrqcPxyGt1hCF6Csnq/LmIp
xsC4BXBTPsb0MJPz1R+MYcVzXQSV+sj39wI6DhoPb4++tCPu+MD6g604xDQgYTMEFLhE2LivEmc+
NKReb/5aIJ73AQbsPd1WbqP7+UHcF24Ojm9z5ZSLNynB24EDAX1UNgmO4w6syBNkDla+qTftTYT4
onSyjYRjqv56DrwmkHk4nRLOWTlDIC+Wpjb8ELGncf1MC/5OFBRQ1mkabDfGHr9eo2BUUmgoNT5c
/5oM2mMNIqU6GP3rUhaibYqkA0kgHgJxBKMeFcFUmmBQTB9YHGXX+glAysTd2nD8shpeyGEyl1As
OjUEHaypHmZXBGwQ6KOs2pktCsq8HuYuvvYLcYzfU0GSXsZqjxaUwtv9gC5+ntiz+BSuOdgPXCwm
Brq8QJ0p+wBVzsjmEpL6J5RfnA79RErRmHgUYkq9H1xpO9mi2YjOehN6UUU+T8m6CyNJuHkaIbus
ilNvNMCNLLFDHvRSZF1Xk0XPdKEnOqPvelN1YoU2GJJAHFAwQ1f/WTqTjSQQyyW2sfqiqXpfu1dG
/fmZZDKpcLbGEXCjjQdfeKPao6UhEwP26lpTePFBX9wl/fOLrC8WUiArDzjgON+AAR4L7Gv7hmtf
i7GLPJ+GIHbCieKyOaV86jax+DM1RHflU9Ene+3m6Nu4OAkwFTGO20KOQuwOOUjkp8BpRdRi9fhg
4IhoabHXGd7+JO368hYYYxJKVZABNoNaYd6abcFM73S01XnXVH3gka249KXRry/iGJsy9qUuTC0+
2WDVe24vehhaRI1XOyZYUG1NIPNhJLO2sFO5LezBFzbVSnV7WWfg4QQs4qjfCHFGSZikBtbFTEZg
fAmFeq7q+v765/yO84VwEIw7QCDDiCsgk5hTSl0VJCDNHMz5BMtpZaCOd3qf401hB35QAC1We0C3
gj6p20m/6oNigZFyvSiyrFSfvwVjUPlBm8sAZ8VzDLxsS3bDSyebpZ95PdAWsudpPz4UNoDKwzV1
XjYEf0tm4QO0IeDVmBqCcAMsbLfxMmtSEMAAbMJP3ACokis3vvxOPwUyQXg38XOjUKsKlngraX/q
beQBnej6Z/0vDvFTCmNQZb0PA7AO0XJlLprdEbU8C5B2HvgXMUYcOquPk/7A72bhUyBjUBs5Grix
+M8XBPvsFgSJtD4qOLWntavD0osKg7VOhBUA5sAOylcrpBdAfMgnCZMZBX9My8ptCvHUBbli11Pr
JlzhrVzomkDWvHZjVIQcBIpgmEC1O3wqQ7O7xVA4yI60W2krOO2tRNBmWlucXTQDOhACgU8IYCw2
i+myaC5yOp+dY3WIqIJZ5Gvb98KiDIrtCtQnFfwhjFEvZ6D0A3rqL/+bVzDo7SP9erwt/QLEJN3O
XevdLdpX4DFgbxYz/Do4M75+wkSKpSgA8jYqWsI7sEh2vCduIxA4ge9hP+8Cezolsl1jnA+zfJkZ
v6zCXSyMUoiXvwFj++RRV8ZaQXoqe+0m2xbwYZIX+tlpNT5dut9LSYx9E7JG1or4I016+QsgFIc0
lSOITAEQmv5aCzcWP+inQJGdKlKnZpqIjqPR+CarrRylM5qVNdg032DqzZ4eV03AkilFzwyr86ht
4R+MzYm5Ie754UPmaGN7AaX8DKkZuNa2vRfdrTnoxaARwlSAlAG5EwM4XxVoMAp0ZDjqH8Fefi/Y
lRW9jAQDUxSUGCwEqwV1+gpYGwc0deSdGt3zZhPquOc0UJNg87l2lTv9VnuSrcoKXeC8dmZZ43bp
XC2xx+frtmdReS7EMo9TDmUZ/K241yoXm02SRcg3sJG0sgG1NC6AGh5gDVEskA2dLWHEqTobAQFk
SWv3dnEG6CV4gyqTOAiyENk1AopE9j/wHEtqcymXeYU617V1Dqo8c5iVxhWNegIcZah6ocwTNwPF
GfYMSHBTFWNjxnqn2ig4tJ2ZD13gd0WdW4ba5GthwZKXljSYJdRpUZpjDWIehgYnhOGAhLJ6IP5w
6FQrvhsxi4KtfsUaf2m/pjft5/UPvSaUsYiSUai1MUGoSO45IbELjKv20Rpd5pI6XR6NuW8l6biE
FJAicyWMbKs1hz7Kyfn6WZalyCjQANkWuJVMPCAFvaIXHUEAMuY7XQxDoNyma0dZDHMkXcbePfBQ
sYPP3ljLhxPYhRAGvHLvhADxmTj1rrdys9g0/T9A7VsyAZcCmcsr9FaUhR4C+xjzLcZL3zy0aWL3
5cr1LaoCkOwpkIsA2Gzm+tIuTvQqjAdTI56mzsBivNcExfyDb0RJoSmKA3IAxoAKzSDMGYU1T8rQ
m1tu36jF3XURy+f4FMH4hEYBAo5KlY3jdJsbal8AS7nZdJK4cpbFD3NxFubCsqFVGxgLCBKJKYLq
qhq3KeoGadCtpGXLSnchiqr+RQaMKLOU1B6iaLcxt4EkeNaB2DK53SbcKpt6TcuXjgYqDwBEg18G
bI/0ji/l1RkXy9qIjLuTbHDd2mkU7LXurYLP+fdfC2Pr6ETAh2OFjqk2TV2v9EqAMEUdMrMsgTiW
FG5QqWvWdSmYhtIhLEFdHmgWjOLJal6QOlFgHJ6yhxQgWZHZYM7nNnJUe3gHZzQFonkwHhKXuGtx
52LYQHNeLHpTpll21VdVpbkTRiwjkqP8myLfROjccjWS3A+WEPv6lS72QC7EsVu+s8A1FPwb5vY2
AQTDk7pF09+usIcDJvgtd5uek/v0nDq59yf1g0vJzC33ckTaIsZB5ZKYc52YRbwSMywZ+UsJzOsu
O0Ct6RUkZGK2AUzxYeynlTLMmgjmXU9hngqJCBFSXplVv4uFtedMr4GN6i4PwTxnQtQMJpxKQJNq
csD+uZVv6Ew1OBe868qwZA0vRTEvueraqIwN6AKZKl8dGz/CwEkva//rkahFubAYaVB3yUiPVGOl
QMaezV+w/bob3q5G/Ytv+fM5sS44R7+xHCskxrRMNvG+EJhli1Z9YFN+o/h1smNfbTwwoB3WNtvW
dINxxqlWNUZI133DRrWk5kEAmdj/9sGYvK2KohI0fpCAzXYzkMHLhQOtIVguaQWGAbDQQrFBvrXr
kaXlU9jAvquNBOo80ZIj3gqSNfibRTEKZqkRVgCRlm1i6UrC1ZKKdGkcqkMeV57EVU8FEZ3rV7bU
sYcDEbE6z2Nt/hvCb5FEYzMbaDvKXr0xXGUH1ivdLtGMyTFZP3rTDogK6zXExeNdiGWUAbSGmYF+
K56xVG1yWbNVrndIsjaIu1i2uDweoxJ1VsoJz30cLztKWNvMzAzY0eDAc2jDid/nR4Ki8OAndnej
7tb3y5a0HqMCBrDAUZJRZHoRF48bhJX6XGT4BUCh8UOVyjtRKVcc9PJdgrBWogAu31bP2wzDsX0G
O8Upqaso8bFv+w1phbWBQ2q8WdOrgQH9/+UwpjfvOxGT9zgK7R4PL21uUrSDzhZdfVej2LW6m7d2
MObu+AADq+OIgykSAeI44gsVGKcwWStvYPkbfR6MMcBTXbdSJNIL9IPb8LnElloInqbhGQVRa24w
vpw9Xhf5ATxw7S6pnb5QC1nISnA6QmQP9rzoLrBKGwHOdtyPe1r8KR0tttQNkCDfG3sEQp1mFVDV
2ioBKYEvEKOBKJ+v/06LkfLl92XeZN9lpZDR60aFJnlFsOyqm2gTArkDpRJ5N/jZmudb0yjmdSZd
m1Soi8HIPYlb2giud7MH/E2sPMcOyhcrDn0xmLw4Ids+4CJt5uUK8gaw64nAMldak4LL8y4gI/NV
lpDFut6lPCamE1UAVQn0ZSonNErO3RkFKChW62QBSPwoE9eag195Mh9EXRd6lSt5IvE5JLbkbRYR
RGY6lupWG7I0VLyivh99qgsxlZ5hOoqK6YFKHWyVXeiiowh0g/a8Prq+FLNc3iJjdzrRCFKOTusY
bZV4SpbHZlSkwIhMOzv7SLLEnytPYcUisLXDKcibIaeKKXrBIUC9uTs3HkG+M2/b16w0k/X1lKXy
9uUpGSOk6UY7ZD1E8tsGXEpANtgXm/6WW91sW8xxLiUxtqcfYci7EpI4nzYRk12fmyCUjU85teiR
ZXjKA3IQ7APD7x/0ZsXcLt6tBuxoNDCAPsQOKuigYOHiEEaMEMMkMZiU1pF1Fw3LhQyqvxf6Ocu8
LBoFZFD9LG8QUjvZAQ3KzbCR33LvT4ZfxY+z/OdMTN4jpJkhFVSecJLe603nhW7gAl0FeAPOehF2
8ZFfnI55EH3GjzUPUmNTxkrPONxgltqe5bUIlJr7b2/8QgrrfVU9qZQJXSYp4r0pu6mF1iz0TR8T
kOU2ppoZ/6NiMC+gzGNwhoMS0kzr0hQxzy9L/vV3TX/CtSMxml8RIiotgYRRxE6ImJto1NlBEvqE
XwPuXRPFOFO5QbE1o3HfPDx2gBsVjEeF82Sxsq4fabERAAY9QOYCdQjkgIwPFXmQZ/Ii+g292+5b
sA9i7EjwR+C+6Cfjd3+sTiBcXHGkywr4t0x2zNdQ5DauZeRAeZXJplyM9X0ZabqZ69JaO2XZZ3+e
jx3rzcuYGzsJ56vdEcP0iYMV03rX0U1Pd3j7g01PTKBqQAzBxDwyIsZjB3HeYQizhDTM2KpdaRZ/
1OxHpwIjIgDXAgMh88HmJNOTQqnxetFcBPLKiedMgZjZEwqEmle5g68Pa6H7QtUEZDI8csm/KE+Z
t9wNXDbrMnphlMdFtASz+UFH80FM8GOtAb7wwXB9CthidMQAIv721fZyYSI2RQ1IKiyy3mruvAM1
2n7AcBhdtVhrnX53JhAGiio0LTCyaLC7JJpeD00mQljLxQfCIcrS1hi2vis7FQF3hQEGEWkccx5V
nGPZ6DGtCMSVoHzJy10KUPjrr3hRBiAzKR+vShuyX++sGEulqxt8n6TVjkFdOUDYDQFQsEYQ+d2m
4ywXchjPMRpDGcsz5OSzYMtD5AAl1tVn4CeeEmE/qJvrx1rWhQt5zN1Fw9hNIz0XyJy2pRtsCLaL
6QR76BB7DSqAPpyv1v3r4Rj/UTVDRYIawmJsu0g+hU4CLvsqdNKiylFYZx7KANpuxkT0XcwlYERD
HZxED73A/+QC4cf1e1sWoSuUBgpMaCz4gDQge1cntOOC5meol1aRPP1PAtjWAbD5Q3XWICAXFZtD
FFHm79clLGq0DmxWULkBnlpmPgYXiSXfBJAgt5E1B25dg4kyLu3rUkBN+C1uBjovcHoB8/RXRY7x
6drcj1lQ5oY5dIUmP6nDyOc6uNfKVnvLE6UVdlwA1jJ/GkW1fR1CrakP85yL3Suf8CN5E5QRjDTm
pLfcfNOWfY7eAmnzwA5H0EIBTkNL/GCqwCggzpViymLE9T4grxXVrHswI3qd0fWvdcNPgt33ev6c
D0O758e2uqnRrztgYHD82URA4DPbkms6C6uikh2LCUj0YsCUayYHQIP6UHeNHrwQIxZsqa3lc1lk
0DFxGLrQBwQqv1HbURx3ZZA05UGXszRxFJ4n8zMPbsMblRRB9lymgxx6E4kHfoNeOYYqGrn1JyNK
blWBfoxakbreS+ZwRFFPy+o2MiMiR7FlaBF24UZBKewgMOZtwIHCdCRzBS+YxV11N4I6yhmlpjRB
8QByZ0PsbrN+6CDC4PxEkrid3PThc1ZoCYB3SvWgKV1xVHslf8EyTq9YbalEZo0NiGfMgWT7Gfje
Hmna/rkpxvRscKrkjhgQuZFDDSxno5L4Mpm2tRHcJERsLWHKscfO9YKjDJxhKUp2M+elYg052XAZ
9551mU8KImyFWZIsUmWxUwXpvVDHN1VYPuvtZJgzR+pjkGbHkVeOaVPvhEzurQjM5iaAEm8T2HY5
wPC+UpHN2Id7Xk3OFd83u1oqI6csAVJv8HPk1GIj7LpeNSyEZMJODTR+DzBF1VUySfQVo01MOKzC
7UsRzHRS+hb0fWmPSSlavU6QkaO9e1ADndyHlYZ2MT9uJiXEDq9CXucoP+s96W1+4OGfu7yx5HyO
rS6ZIjNtUrcns2pnvNa5c8hnKKAiQ0tlobbkPoz2wMU1LIK/ZkN/kWu9dJOi9MA/jKLuDL64cCxB
VDEJyQ2AyJ0oT7QT4M1fIxLD6ZRpYM7jcBLb6V0WQuM+6bvxYGh9dFPIMlA98uiXwA+lpUn9s5iK
51yf9sWsFlbVG1Y6oi/Wt5gHb0N7KpVdlSaZo6BzaWly/QsdbdFujdSN5njTTeKZFPpzlwPLpZIk
BdC9onFoiBzbqVCqJhnBm8t14l4ZBqed8ZUm+Y4IoqmBvaBpjw1xwzl8BKMj1sv6we9zzpqkfThV
Z2ngXa6S/BDEr/FQumNbeHyPMeAAT1Cf/RKInBhKOenNZHfTXcpj6sooj6UU2aUR2aKEKk31DkRM
J0grp9LcBNzNoQTwBiV7N8LxKcmjPemln1yWulpDdlU83GjNyFvIy/wcF1XyCkA06h7H6DGhmlaJ
2Q5RYQIJ66mqjL04Bg9FnhxnKfULMdwpRL0xOvm+CaLtMM8ndU5/xuLkcmN530XBkajaXQf03FBH
l7VKrFHlnIFoJz5QbSFt7Laa9lXa7NI++8UniCWrY9K6UWmN06/OeOhTwRRlE+Xv2TCzt0S/nXML
VMV16uqTmSE7lp5I5cbRs54Bw6Wz5ptSvxHfhJsRGPEBqARc6V0IfyihPRsv9ZswwyzamQrOwRxs
ck/hvXwG9CJi9Py1IQ+yMMPinyUQvvGhPUw3RLSNzDYkl0C9MhPDOYJ2SH4Ep0qmdHuPXW5GCHd0
3eeS7UTsHmBWqMbfCQ+wQmafpqAAeJDCTdHed5gVlTjwHKhIrbPZ5CLMD3CcOUz4RkYa/8Ag7SHn
8leQfNiw19gobs/iWD4CxMri+rumjcHJ4Ix8cFsAX1+bcnNotFuuj8yw6k85MCVBbeSQULB4GWiS
pc29SjnG1GRASnsp5gUeJZTUGsOJSnd4yvuzUOzQoQlji+ww55RyW6G+TclxCjEujOT8MBtWEWWm
oTtdY6UcMHjAL/QAhDKYxCYGSY2g2RJEqtWhT4FTEAxuZ/R3Qv0UBmgEh+EBGBd2Hr/mWuNx4ZMs
YhtPeeS0xIQRQAbbvKXaQZzvQ6WyeP4kRrXHAUA+NqvMCSI/7310xKZiI2lOE1sysKBghwupcvRo
RFfCGgrRqqXA1LQCtINeH/xQq3doON/9TMhzYXAm3F5URiAZewxnw56Cu07BUJUw2+Aj1gCqOMAS
YeSdP0vVdlY3+KDCTm4tI7WbztMUN88eZ+y3qp3XKm4rFhjI/5X1fqh4JcxH4knt3YANZdRh+ftq
3lTlMUTle7RDxc+Ne6GHfUsO0eArj2HuKmlq1020ERKYRKfNc1BL2wkiZ/1XHR34xiedhVkzbNNj
ZtsTAPhaPnWJXU2NNSKnEzVHGN+M0DKyxwLNT+NY9d6MUcDgCDVMfynJflDMrHRw+VFrtfENdlrU
CFP9u3TY5+o2yM34zGPIFRz1mWdoNtK2Mt8MiVMj+Z6wbia1plFbnWFOwUvI22GwA9QG1/qZtC00
e6jPYmiVd4PmtLVn9KMZHJvBI91dilJV4U5vIefUxk1A7Apr2qEXaKYwbOfEzA91DApO3spKO3kO
hW18LoEwA/9z0AUvTl06lSe6ZBeiSwJqzvbQw+VpPuqlMWeFvdslXoW+b2jpyV4FogKx2nu+3SuJ
ayCbNo45OVa8IxUmlLcXjwHvCOAU7my5a60Aj1rkLL27mx6xdWdmmTMWhwwY1OSYxQc53HA17JAd
BZrVyH7H2cpwGpvEbvptSxASqA5B+pdhNBjl6DJ5qBR/ws2Xx6rd1imms2EqWqtp7zCg1Q63g3Y/
iZu49UCWVmErTN8UBQAnQq8qQ3M2ThwiAn5XpAeSeZx+CoxjNP4w6kMmebWyUaAWYfoUkB+d4MYh
zLAtgn+c3xhxZ6NaBnK0WBW9XDDz/qhXmUlgHg+x+tQrLi4n0H42oZMrQHi3RZScxxsJ2hb6c/oU
NbzVcT8jBGXxzxFFFs7BfIolpC9isol+kztx/G1IJpktEIfq6UNX7UAmOqmWGHtt54IMq7wPQ6dv
JmjII2DZOMXCc57v6LXruybyC8ylG9Av4qvhTfKrKRwOiFrlXR65fezVP1T8FzI36Gcc7aTYiXTM
Yu4D9WVOPCHaiuSY3IN+oQGYA/H1/rHskPAPtvYrbE+57giymXG3df06RY4WWvg/89JW+iPKKi2c
zyMWVziATgT6RlDNZAox0+aP/f1EJLvJN6Fyp1XndPZAYwR+1iSyhPwln3axtK+Vdxy8HTY6Ksd5
ahsk8PvuPKmZLSuOCKPZWF0fY7ZsI/U+2vOmNnkV9oyrnQhGP7HzuOIo4iWDzFoyoKAN9sZPY/h7
RIwN/pzxsRtkt599DcsvYBWVVdEMpNBSAlyBF4THKQFbIHCkZGK3qpm3DxhRNcvsODSVJWmPunYu
dVi4A8jIEJZpuUPglSR4Mk6/G6K9HmwwHWNGmh/ntiiMzlR7GaZYlTT3EYDaGvk9Rncpd1fzkSNV
uBeEs+WBTzbA69dfZ+N3mDS2ZuSOWqO4mFowm4TcJpkEwqUzjEoA5Jswwn7evo69ENga2jHvLfxL
Vmz1fBd1Lmnf0/a9irw+3sT1TuEcfjhKgocPyUvIY57V7jAAAAWtV523lfImM14l3S7GU5whbhpH
Ux9Pk6YjPPTSznBSPbeiOLsxpMaOsAgVNXe5Xtn6lPpNfB//H0dXst0qDgW/iHPEDFtmPNtxnGHD
SfISZkmAAImv73KvetMvcYzQvbeqbtXcpV73u5r/2IAPSboyodr3QO4Ne+jr98brrNoUrlg8DF87
Ed2+iBV55ktzg4IotOngBNIEyWTy+ViQMh6Ivudbn1mFHpjyz2xQ9jY7goNePOj6pzBlUiszXgYU
wo4HtMPusY7ZY1Uvtnmf1E4vSTKwb4qq4NxW3ODjFnHtbMiTbSft/FLCQctAZ9XtmjGu6vOyxX57
weEw5thXp4rhCZ4UbHek2FE/E308OrlD8tXvEyU+2i0mkILjudHGRxOZFzLhY8zsJrLcCkmTZmC1
rz52RqZ51+Ntst6tRssqI1ZLizYuaU0j9jQnrv2k78/2kCK9t8GrbhtvjXmucA+Qco4AjeLx7jTQ
KiZHBgFU7mVfhBhGtCKe16uHQa38sqxPvbjXhY2TqAfL+PJsPyDiVsjnIdDk9K0e9kwLRtizPgnZ
6dclA0Ke0VeYyTgnTBwkieQIHRTGz2rDV42VAZRZuh2ou2+XmG9nf3jpmhHy12wk8BmRn7oVio2F
Tfu2jLFvQEwn8tYMG3oV9X2UMVb+HUwDVujJf0ymzApnFq/tg4glJfphwEfotjJi/Ow3+wE3pdgL
hDJW41EDNaY/qAw7NkYMX+WM9S/qgms1npeod5BejTPUJKNHklZ4Gdb98e4OWJA5+CJRHMoMtZPb
R22diCTYuQxNLerKDhxmhr8SfXJE2rDcDkZ73/TEJEmHaojesI6eE5/Ucp0dS2fnDxHXm2PDyrB7
NqP7pbgt4pPgl2jNnPnb14Qq0v/IJXc2GRbbGA0c3yULPIw/FOEenBX3SlPIh18jbVhO0mU73xlC
g+FnlYEGSwSJm3vxCEa/FxhCBKPDrxvsGoINUozIJ2dN90NPuS+GYAErcRd4cV//TluK/B002nEN
FmWGpdhX6b7J8rDMF1f9LNOLY0dD/d46dryQE2N7d9r5/nmll45/1oOMCj90tMPshdTLPI0H2pKi
9OL1ps5vv3VYWMW6ZRv3/DBUZfDMrvmb/PtY/0p2U2JvGu/aerTosbUPA7o369vBL8trGohH5UQl
DVeEJHgvwDz05oVNCCyLZliwuoO2K9WUznV/9SctNWCfbzLwoBdz/hKAQ0VRB8u0xkv1s3YIFoqH
/t0vMg1jsnv1MNAXDsUpsdFDvDd2OKBc+yG56cWjkTG5kHLns5g/5iqw6WH2sdVoo+UI8Y/RWHTJ
JpMytLe8nQMNmQVXY3mMy96dn1pU/tFX8BZ+2lK89E6+faB7EVVmnfpTiw60RY+bo/JPPWzGOsxX
kLgxWEsfVmO3GpG0E9fe+12KM1+ar/gAnYrQVlXOBT3UYO96ADcTuRstjNhblKTxXV8xaAUWjP1/
uzZ05bcLZ38WDPOzw7g5NwcYhMh8PSr/CNwo4bHQH6Zv2wmHvTBR7JFPL3FePQSntiH5RYnvEuvj
ab/k7Bcsxa/nrUnkk+IwdnBGtO24aCNi7Jzh4r+hHBIMd4/qByo6gQuWh4CqPthjJakHAsGGlTP8
x+yHj1eowG2CrO2gtWPzbUahkiFk913uFon/s9XRipKw5txLSF5/bKlfBL6Va0bmkmD05mBEhBc8
sDHLBJW6U5nx7GmBhyk9pTiB+4plo0w1kfK70cOHHH2mG+DvrTBUvKzfK/aJ4PNS3IzxxVE3872Z
oeKd2vcGRsXwB7LCsY7sfT9jMxlflPhVfWKtp6FOyK12IxxyhQll7mP3p/sHuhoplGeoncvitKEh
RxfnZlDJ2GWKGdCJPbTsxUHtGZZN9L2pB7Wxa7SkZ5FWPxpjv/AycuvQvXiv9ZnMgd/ngoTSzIYm
KC+ID/PmsJ8zkhfi7H7XaSMjF6/C+1AHxoGzcG0SXMGvRIbjm1ZnPTuzD9sO1n+tgNk0/rkR4W5A
gEY3BPJXv/YXjhD5OZjafARwww7WEXOXldrQmyXb8nDZnnuhVe5oxLpgPG9e4ty3Puqna/vTQ00B
zMBINfn8xZtAODz2lzd4kB2Bp7ptxN0LE/vWv7vkvYIJbgF0MdmaX6aFjRMCl7MZZoo3Lq9DPv+I
U+9f5yVc3wqCuTSuWys20byDfa+OixlqByGxvGdCYISK+6XasGIhxXIdTNXeOGragnVq828CWTD+
tkd2WMr/RdhPHb2NS9mLdCfW997B3s3/6mMFnGvbd3qs6alrZXIKiXke33E+l1+mh+sK+zSyK9q8
8JtwLU5VlTbbiTu3ejubw115kW/fjKIJh52LGbiPUSE9mU4yg4GIrid1/TH6iJu4r+DOrPmGIUYU
SO/ckDkflyb+EarqnHYdNkvozhUvxHlxG5mwCcbB9F1Ba+tpN66HFg/AxuCp/YwM1vaFiMv6Ulg/
lXtv60B8zSI3Sb4ptO6vdnmU8KTWL9UWGz5u3miAAJRj/akMi5Jj5WqvyhyonBdK90OMMHJDehgG
BMzIhxFXhAo7jE6RhdY+mHFVX8ifBeEXDT2orC7eEOhTuLwvB0A1xt+Cm/Cm5nC91Ot1liHAAyFT
JGauOx9zdIKpFKr/oorwtD0d8ctZV2M2zFasu+IINENUvZj4ACohj5IDnzvLPbwB4TB1wCdC327M
CHxJGKYu0I97eqfnQssZ7h+LHrZdtedtvD4lUUsXTt/yqAM7w4NGlvoYekvevwPT0N+Ke28EyFzk
ueam471XqG+Bux+0v+oxOgjKSx3UaHWyLvAk5VlrRJp+xYA4JZvxIP0ek3B3WeFL9oq3a4v5ucbR
KfT9eKDmy/aujl7745aHlcVsOQBsQhSfgdSP+marsK9PsJYaGjyEIWUwzJO4zOOBpkrfmc6hOFbv
eNajHmCkfzZV2MqXVs4xFfroKeANg6vMj/sW6Tz51KQ24kMuzmfjxejbKUb5NUbHXDhZ9VKtMFav
nVR+ArvYeDieEDmmeAaNO9BHW6Qjv67zX2VH9FoYQefBzs6I8KIX/t0q0MEBPUjZz1aFBSoqpnsk
yf3I4h9wmW76xE6cQiYf7mJ8Tx9lhiz3TkvXN4FnvZ6EjcCirEUdWLX9gp4LRW9s9w75IQRVB+1y
1NpbMN5BegzmaQFIsFw22NttsayjSosU4Ak4P+vx9E/iYuA5hkW9QaMHjP2fawC2c3ZkhzGW/qzf
EyoqTZcrlSCdzGwMRReI3xVZ5TyYx+ep3c79fAF57V0l/koHGI2D7Bc7hLUK4MI5cvtHf9b+UXz3
H22FZoTuuX8kzt3tgDbw87rkQ0rHWP82TwKp1yiOSKox9ARkmij3/OwcfDQumPhveN4OJBNDvkWm
l1KMoGc/aqcUnMSko1HeibzjUfHoNHhRUT0rvAQfzGoyzYoxAzke3tHYduPl49kS+q/mAdWt/9rA
GZCg2CJbAqwN1I0Uca9dGu0IHAAtnDklOt279FL3Yberjubw7npfZEwshsdU4vhNgMPCtsGe7tsM
fH/KnTN9KbrMeO3stITpbftSIGj3G0agwOCMPnJQjMs+m9AlcA2XmmrwxYboq3xg9z7KTFnrIStO
uPj4CgQuEMSNlPmhzF1vfxBMlODOt4epul1fDZnaPolCyBQeFtEi2Fsl9oZhnA4xmBbgmUD56pvW
/cIFJpgJS7cSwJBVh4UzwjUIAaPTDDQ2drZnaKxMlDLiwnfxgDOr3tHlS5Pe2XOafIUKrGPNxdPU
zlRaZGrILtbtgLnGwRve6+0hAecWwHSEvr3O/bdrAT634Ala3py6CnxUeWwbBIVi6eItV4O/i8YI
lW/cQV0Asetum/etEHr8fz4VFg6hAA/NbQwl+dSXHFNdj9Uw81GYFybfaL2rhpe2Tjv/PjP8p/zQ
+IVsu9Y9YPaK9AXOaM21LJNSUyFdUW8OGmWIuLKCET0CNl768dLwo+5owAJf/OLDbq5qyrzpbHSn
tbwpFfvzyUOU0dTBB3Moj5PWxxbEzZx+mPRlJt8Ue+8moheKnUfeCjS243CxJysQvRGy9ZMXw1GK
N4kOdm1pRDQa6nhxlnaNTe3TFWfR5dLNDM97W0iTDDjo+uAHrQ5k7qZjddBY9756o76dufOL8DHp
VBG388bCcf1r8Uz0c0dfKYyCzbxclh3DnS/6LnILNCaoppaEoo+gsuOLrT+k+zPw8s3DTVOYH36H
mY/QDGk8YTfCILaXWYlqUFpIVOppzDHzbK6XW77IqtYLCvTKAt/vBKdMWoHEN+6l7947tFqDWSRW
d9LG82zt5fg+1/dVyZiSU1HYcLR/Z3CUYJN4dVUTS3BCTYvhqG9CMh8bH7pUTDgKCxS1eu0Y9LHy
NtJkdYyEzl1uLYgbXwCNwJCN98u5QXFB/G5S4squLZXUxYdvdztbx7gywSgdsxBchvHiAjBYGlz4
pfgYoe5CwNHOXylgGgwbndnvOOBgAdt4C+WRaFYIc7iA1rDerNmpbV+V/s9W/Q0ZH1E77Ht22Lo/
r1J4sdqAY5J1bC23NS3RO56OpXU0+ISDgj9mfBjNccYt0xV6Mrks6Uw3sDq22/T14DnXysEPx/KQ
aPonoZI4ag3NOTNWHmFRNrIdRNmqL8vEawrWSwFs9FtYlQE7acm+mjEv9drLpP0BHW2f7XKpEov8
mf0UsLZPzKLNlF7vnUbldMalr4A4AdeYGnwYVmd6NYc6OF7VfvddF3auGwq4XyzY3pPGoZtFE5rd
GchOiYGyHpZPUUzgQ2W+NbuaIxgdWFY9L3Vs+2WCgN+4cudQbsDKHTwLpmESLLCMilU5znPmYbF+
ICMqW3+gT7CWgfrQqgpH+K6WOVshvVtLaLgMP5UY+owCwZMQ+3E/4QtKH/2s671qkarolIG1Irdu
uBnegw4gfsXDrvp05k7mrqC0zPfVmU5rC+m2/1zC1lgMGkuxqzkfdDvr6xvDrIPnP1h7vzzWKtPK
c+OP0dRNB4rRUZ9EjIdXmHbYAYZc+ioj7UPUZta77ItN+s7BwCEbHN2h/SGqPoxSxIbbfJB5jqdJ
v3SzeV2N6eQI8jL7buy7x7oxoroxoWtFvq7VAoYwNnR8vd4dZO3sloZFthBzJmbxI6qJhzrr/vAU
brZgmMeI9SD6mhs9KCm7RL6jViaT0AAG42aayM3oyW3y5dHkCPlgDegOLA2oNZrdP+Hy+9JWIdYk
TkLgCmq4F/TugVfbjtRY6p7NNZyVHdkgHtCaMkQVNsxIy7JBywGui+r/ODWSbmhCDeDKAtWDBOlX
2TCU7+29jRqg9Pdlmk6DMwFV6mJORWSWYEgQJ+wpGbQLZqoafNUABmdDmZ27uF1xGxdj5pXd3ser
5PEpHN0yrijM0Mx0kPcVbb8LbnCzzvoCgx20slzhH9onnR6YwZGLscYNguIXOoS2tgXIfw769UNM
V6CG0mrDAsAqiASQtYORbO0bKa9VEfV9tCBUo87A3VVq3/mfwwZgLdQBQoKgWrpXw0x8Gs1j6EIT
t6FPizsAkn1o2mndHA0td4e8mu60xJeYCJSOKW9ItOp5KY8bPHNKjBsYMry3ybxq/ZWyKWzXM/oh
D+4oNshFknGjCdrtEyu0sD398p2fyntYz5nbupbj1yrTAX3/1Ngo5Jjl4WVkntxxN5gfjiPDGhgv
/zMmERnl1VOpQ199NPHb0GHbNwJaZmLSo/cVSHFloLBzoPKRV+4c7XPxvgEQUnkwtvMKFFO9aTT3
wCw2kPvMMrDHvYCBtthXeJYMM6rWnVvn00fn3n3a/nE1UnuOLX8KHThmkX+FOuj+3wSqxoL8t9U/
N/dc0XcJKM7EbPLY9H/G8AM+UHARe15otGVcwACnpCAsMelX9p4RvEnsyxzPoEDd+nMWh8ncFzTB
mMKbfxw8mVs8HL/LdEBFHGj8ZmF2BtLX4Xo9VmYm9G+GzkJOL20TehaGjTFyEQqD8djwrg24kNF9
lOiManIUULcPiWV+aB6oPGDNphZL3diPNZpZGFtXSIq9jhjXYelreo8Fp5y1AA3l3fJAmfg+REsx
NrhjxW44IR54PZsivGGcwQ+iw/aA3LlJA5FQOVYYGepQgKur1BKD63/MVh9NLiB/2Qali61KNOU9
MSMNT1kKECX41hW+Fm/ojr3uRBS9q3DsnMOVaajJpVr+LShbNpLgNdDwFeexXrCgb6YAHhDmclHL
HvKOwO3+ZuNl8671lg7DHm4hseceSjf3/EvvXUd1cSAE2ppDq4FhBIrmP5u4V3/e9bhuC5dnjLph
5VgnOZVnfZ3LcFm9Q9NBOq8tn4s+JCXX7u4A8ziMinU7fjoEfCbwDsu7TgxW+pZK4cpxoMRKOeBi
RfWdq3ugsVnsAd0dKoSbQVLr9eqnq6podFBPVJ8Xtv8OkVg61m0RbdUF1iIR1crAW2aQEVPuLuiV
TSsy8XCfH8OHasGnJBRglYl0Y9NmaAdmUOXf6zhFzXMCmvCcNCMZnV8LoE5twCih/l0N8yYpzk8x
A9B/Tv1lVurz6wDoZ9bMnOrdqZP20a/MVG6A94f1tPYne9CSSqt3iwawdixNhCgZIaXYVeQyJ+CW
JlsPR6cGxIdXpZcssEGLIN05VwNC3Gp+IOLj+SGrBRTV/GP5H2xhR6MAfqzQ0dtUpbNqzhXOuCQw
fQXfs8y4rxyeSY8mMwQWpY6S0HqRN+MuBRo2gFSASD4jYJaWZkwW4gRk6X7HYkp1BrsTr37T1i6U
vQNiuko7Z4akCeok3019Nl4m7Zutv2SCtKECK6ZVR7erwn4RJ70GLbK+VazLyrGEpxz7FFv99jxv
vK/HSF9ZOkLhYEDQ0CE6tQEf7/CgRKKs8o8KKoZF7/NJQwbIPO86ix1d9B8LxBbWau6KBd7BdI4K
6b1uU30XDd3V4IWatoqFvsQt054zyL303tT0qZQHNHQiKVq8yFZtrDYtt5qpTowV0Os2gFLRRhzk
plr21oIWllssx3b7DnEab9r8YdQgYkV/dermzQFuUc2YCGpjhcjEgvUXsB05QnjUOq9ksw52Ux2Z
MgE34qxv3qMe5cnVn+oQ0JtkwqU8JMUo94vuPRuuj9p0r9AUHmyPAz3kqV6OkUWMT8HrNwL93uQX
YafwIG0aDUsPXmEAas/yxgRlyTZx8ozx3BlFVMzba6tBXiKWYtcNiMVDDYh0jdwLLiJJvAOCQfbV
SC9b1SYVZQeFv7WfMazMFvDwIffWz6oGDGJjnmJdHU7Ag815/PH7eidxbWggrzrp5f76r9OGXNgY
qj3u/HI6uXFJ2BaIsQR/Qz9k2ybTCq58JN1DYcTAH7HgN3Jpp2zgoY0CuHb9rZ22UMncVlW0bC98
OVnsjxdzUPlLjCfCltO43CVsPSD6ZOi9NPNkA7QE+oI4+Gl46MisM72wkE2og6CDrVfgcg4xwk7I
l7ZsY9wkW73kDOPR4vlYsy6BYqVtC1znBUb+4apncFEOmUTlWxDIqnthZc6nyYZAzRKHdrhp/sds
jFlRpKw/DuO+NixofwSkciTizccAkLxYr6XzQtHI1v23tUHNsWdlYoGtwdS2QCmpKfi0QnTZohgv
1wVgu8ZmKCSPRvXulzgDDgdHFi5aYow/zPqgdtaOuPOIEdrPFerxVeqnZbPiQkJGhsYIA6jduEkl
lsQfc3uLWsFCn01Rz79rgBAUw3sKekcAk5VIElxx2h2ee8aXoULhxyNwfLP+Vxb7bn6XWPIFxDBN
+74UYVM4gQ+8UB5tYBw9HO7gPTfPqD/ezSV4qhvmijuK+baUe2u9G6WDeQ4hzKUZojX2mstIZDRQ
FhL0QD5QAsfRLrp35SAedYx14ilhaO10WRB6b0KZGDcmrAotKA1B2gpsUkLrWA+R0F5Xduxq3O9D
6mPkWNarDllNC0jK7WJsRUQLRIJquqnCBMI9JBsBwa4O8G5K8bYFOrDnrs97v9lVNlQt0FuqFsPY
pZAIqMRRaemhF1WsKTMq1rOGQ0TqJvLlXc455qBASTR4kJtsdntuxjqnLZx2m+4kWQezqiPgdi7g
V6fErivbnEFIiiMHihIgKrs2Xo25BrDJjLv2iEEYYkmYPzQphsCYDHgMZtqaX4uPnEdAyEjaG+Ak
TNo2pCUJlxlyI0ojXkOxufzZG96trs+gDj8a1nQ1wAWYOhZKHBRoZLYrqdAHQA3H6RVG83s2TZ/b
5sXK9wOIbQIBEF6z46b50YfcheYMsSshB4+8mOIkBeI7YZlkT1sy+gi2aI09ZyZUsdienRSIP5Hg
z84HA6LAFXklPqyWJ2ihfAR8bZBHP6u3IjAphEa+0d7sSkQQXISkw0CGL9VrwQQAwOStfNiI0q7w
zS91NoPeFaUJcSsoQefLJzIVHUBrqGdmw4q8pzpshsQJoItwoOMbgMyX4LbdqIBWwFegWFGSkXZ0
IOWY0upbmuu+XQEAFwSe06TNBggQCwjvRscMp95GbhQc2sQSGqsLABegWnctsB2mLVv4HBrntcJc
cJUbVCM9tMj0UPRd6LrtwZzcqHGx0U++PRtQSGz60SYh/BHokCfkOWkJL1XENOu8acOx8ZykkWbg
4Iu1MdIvynirFhV6+MkgHzXaQHboxgxYLBHvo9lF5gaXThBqagO7fKrMLRwgfyoBC+uYibquyFxm
Q4dX6fEs9UAwew8rUUg910xBqQdfIkQLyr2NcmGCcBmBU7UsRv0E5+2CV/Dwu6GeRSDg8zI17d8R
yWHlFQtyNykg4xTucYQ40K2G2MLjmAaRAWiVZoI7ZOx4yF3jt+/6ISs7evO3liS+U6Z6D5wZi61f
pa/dxLp8LRaORY947ZjBuOjU9RrNtM0QsQPQb+rRji0NR7dk5JOOQuV7SwLRexcpjNGtrkHD7ir0
94gfD6oa1WMa8ZfMve1HzmgwCD3nLqSQFxWjdivYjC5gMP71gmAqnsc/a7a+1QyeQWnjp0c4prqt
PBidjvI/OgTiCojQ/HK7yEo/e251ahl5F6OfDdP0slqAbBeAdbJj4BRB1tvce8rw/NQ1ONbFJvpP
ZwCFYB+AKbuYjRi21Wc2LUZY4jmES8128J7AlLaOWiBcqAKVU+/hOXBoDLmzBxcaeKRmhGqxj1jW
eArnMD0apShTvJ51JHS3CA27V4ErQbc7jJ6HfjWC0ttOonG+QU8pDPvGYRDgPitBb/bKx4iY+CWD
DiF+v31x33j3tipjfVUEk8ZvdOlfgZSBwOV+4FGW0WL9Jn7x4w4spr4BuhvSIL/GCuZKX2yHHp1h
BRhan9diehlq8TVgBOWl/T6u1rle7BOdoDzU+3ths7uo7F3jFFYsIDpvGqi+oDc7lmKABvZZo8dS
hZXV4H0yx9RUAMqwMBnrNkjlrumu1QKh1FC7YUkbKEXEl1UBINO9NtUU36+IO4X4GZpr17Dugzc9
pRWuH9hudbWmPm6lkxnjdGo1K1N9l4lVQ11dGfApzXZAZOiPtiozV+q/SzupvJ/XHnxf+TQzrFBH
m/bFmfuz5bgYQgt04oPdAnYv6y+qceQyWY0DAsKiEOrxG/x7OrDP2wilj7zwdQFmhnTNYjqNE3oK
b1zOilpN2PTdq5xniFYhIfaG8cdzupOFHQ1sE90YpRdsYGDuh1qIwlFQX3Hch8GNLIe8roCiom3E
HdfVG951qZ+ttha7tumKRGragGFkPXBh4Qdzng50a4sQMB0Ir6nGNDlPh27Ugfb23Y7Y5XUm/mWe
cTsYy/BH+tmKkKtpxqPl/KwIkIH6TpaPpgbiHg6b59xoCUDHs/jrOMnypcGgdykJoU4s2LKlhBYY
GBUQyzfLd23gCQPICcMk4ritTsNyGNUiXsOSzhV+FPK+MYRulApPb+VkixRDh4yxCdYlNoiA3lMf
xKmNXC977zLXvnHQVhP6bN9rq0hzqf/goz/KN7eF089zONf4AAqmIZBfB/UydFaGy8Gtvw2nnJEZ
Rkfbj6uqQT4ioktxNnCXU12RIusKSkDAcQxBENSYzffQ1z3Iga3m+6nrZA5bFz+xOG5EWQBDXU3q
nFe/gOSpX+c3VYEjGKsGhIXuVYmGoSuaKlwIhWaSO9GW9r6WjOc4Cls4G3q3W5SyY95IP61gu5N5
9rhhp0RVuFGZCpvBQ7MEAYva89FeIj5PsC5yEfieQdzXZj4gupiPHdyanSfo5vUk8/3BQ2UzhlSZ
Fk/IRuQNZwHIv+svGS82YFmNrGLbrLzrAvIA7xDQbb/prNhQTgE5rHhYcweYUNVVhPUTDAdIF8AW
jZYPDiuizvmxyyqxe5Du2PDooLOeGwvommX9umv/YTJ4LEoohcsWuMh0GAr0advAjw54/bmDu1ln
rj9lYV2E3lytnrx4xQZDKIqkw562BBr3eafB6AEtc+vAthOgcD+jBxYDRRNp2dBp4uMNDv1e9PLX
L50POsk/vfXnsLEXmAlhWUUPnNaEIhBOoG7zLrGjCrZ7Wm1+reragomvK2aaFyPU2oBrSPuLnXPi
5Fjfr7DmMY6q9GN7ZCs8G6dngylJK8YdoGu0tPMKsZfR9W110ja7YJemdAqMy8VUuOxucgcjNpu1
1drR1nPR10JIPoaaqPop9obV8tKRuJuRVBO8909DT/0ZegfLR9XxbMCW3lpq/QyoqeJ+2iKIWuFH
69hTKAwO3t6vFihYDJc5v9uKJjntpsFzMpvPz5IlDG0Cj0KXDvIT1i3RqmoIsvF/g3sqyomhtLNe
LmlflWuRt1W7DiHTmFPujW3uj7Xj0eroe2rTX8zScg0s1BTomxgcB0HY1FZLc2KzYoXuh0MlVevL
tsb1orriYBrWglyGRdvWm9daQAMbe8Q9OXTCZIk5tdzKV/wRaN7MsrZvlSt0MDGN0lVaz+Pq/rFq
AHbZYCcLmxZU6HPOTJiGho3pTzhENhDXZCq50x9U04+w2G6U2cXI7ln8ZJmojjbZWR0elwKIF7pr
zRzfa3ul494wiw6bNK1WVgWk3RNkAQWZO5lQYhZDCK/TGfQRECVcFuboT7FlDa27MyUd+z3rzf+o
O48kyY0031+Fxj04UA4xNt2L0JmRWrGqNrAsBa0d8k7vFO9i74csdjMSFRYxbK7ehmZkssrT4eoT
fwHzLOO5bXq1zjlfbttdmaXFHVLjaqKBUXEoCI5ebaJRlLZZAXglBgIwitQsLhHnHrxVRD5EP9ZR
48jdFVZXjXec2D4kB5xEO+3SovI+GqmlrT3bgGMwxLUg9zEUzdlqhFXq0s9j92tDSZ0yYUCHaiG5
jPpdTMJfgcQOfEFvp3bj1VBHfb0K4myq2hVa9+IQmS98tajMdVw13WfPNgtdJWavnfxR9aHIPTSR
q8onr0bm+16rDOpM2DKV5VenlT1ZFe9WsQtq+EYXbdqARogHUpmVnRRZyunNe7kKugAQezvkI/CE
rLIVjYxiGKyLzq5kB+gyKCZYcQb3EFGBGu0bFFbUe73PekDnuV4zT10j5R3Tckzo5pq5vZEppa99
JRKzWJl6y+fnVxPxc5k56VNd50F2YfeDXu5yUUT1hWyLyLkKR4W70aLNmT1mra7QQ0rNgfKVG+jK
zs8olG2dzKyjdey4Oe3yTjObOy93CnufFyZlBz9O+WdeVJn6kEdVhW+ph/jpsvaS2r2M2TtiLW2f
FgTNlQb+vJ2YqbJQa9vXPil2Q2t0MtuotiI2y1dhgsmUVpzLVdkXI+Adan7ioycdva8WXinG5skc
FQTCdJMO5ygNgRSTk6vlvhunrqEX6nn9IUoas7vVeC9vOs3ob7POVQfATI70N13tS+NZETR+1n6m
ptVVmnopNbMu7z7WXdpBuHUSy6ZVGdNrFzDmfFwaegsnprbUfdDenqysrR3lAagSzWzJ8EYaho4e
6fQpym4MwVX6xkut+sNt3wjvJR6JV7d6V+XOTh3j8LFOo7C90Yapnj1AclQWeelF6BMrXIvLZjpg
aPFblroW+iCSZ7iZI4jAJGngWOCd6lx4ODxsRNQIVAJDNX+EBisoyduCqejEQMYqFIn/2cvrSltq
laqKFeWcwblGtD5/CWHviauiCTX/g6mkvbUh/O4o1MBPbZd5HhblBdcRTsF9YYJ0c91Mi5/NrgKF
U+YR9EU1zSugG+z/eN2nreut+9or9L0fhaLcilyW5rptlfyj22a8jf1Y2tG12xYGemQFTIBlF9JZ
7VtB8pTVMa+J4xYxTVHfzLzLPNNMkBeaMaok2X1Yrj3VjUFGGN6Y7PqcfAxYdWTRxS/MwFl2pUmN
Kq17jdS06ZNukziaV67MMI/7D1WfGO7C8BxoDDH8TSoXXo60lCciP9o1WpXAR49IIHbSy/ZlrXTb
Isq6nQ9QXm79OKqVjWJWudiknmb5VJR8KrOUi+o4vIS4FgU70Ud5QXc/o01W92ZdE+8QfG1dvVb7
XarV5K5aZoTVgxkyCFdAFVEz0uIueA7bXMAv01oin3XmjR6qfrZBbbOpiZj3dtDDBuaFVJJdNcbg
0YI2VZpN7w2Vcpllhu+AYUhNjBrCPgyfvajCqV7Qa6khB9HgBCOS2fqtEWjFpyHnbbtO3c7/Wrc1
rzc8zvJ6lEH+oQ5UoAGRL52nPnd8ez1EdeJCkXTgzwLA6MgUI+Tr0kvwJwDzVPSNw2uqv2kul6o7
MTtkSTn2eXRjKsl6mIqY/qKoKg4UWx+5GIfXWW0LIB3WqBugtbti0J79aBiqC6JO3V45lZMbF67j
JdE6iIOmz29osgZptdBibewuZF0Gw5ZevS0v5IC67ioSfWdR+XJa89Lle9LrINcMLuOk8Mudy+WA
bFKVZ+UzdUXHuuozs1FXQ+/BS/ZtjzyyVkJg72nQdt9tNiVJlq7DOPPzMQXlmuigYxIdBfyhT9WN
SvdrY8QhRRyIyoDszN5oy3tKdXTZDHSwyqVUYjWmZTYISqi9KqMNSnn+V9UeTH2f62Gv0LGyYdZ0
Xu82j3WWJoIzZ4T2ZuhE3oEWaurgrujZ02vfNPpHGiDGuk5HdY/wbLYyAnJDVKLp05ayACNlqb72
YtrlaED4cJ0QioMEC9g+mFGSQC3r3aGaxmzcB8XSTfkhl0lgroZS5uHK723cn/WY87LlJjI/uHzX
CaPv09XLhFDAhrW2BncyjrXXWhl8b9uwS16NsZfegyckJfjUyDO4CGFMW8pUvCy/M5KQ/gK7M6PP
16RBkEgiZGs8p1H3kxaDZaqG5iIxIAg7f7Je6z3FzU0nRF8ANzkqx/UyWhWwJxbZi7khpiBOulZ+
DPpfX/r/9r/ldz9EK+p//g///iUv6PL5gZz96z9vi2/Zo6y+fZPXr8X/TH/03//rP9//K3/yj795
9Spf3/3LOpOhHO6bb9Xw8K1uEvk2Jr/D9H/+b3/4y7e3v+VpKL7949fXr2kIIbiWVfhF/vrHjy6+
/uNXw7ZcZLb+63CEP35885ryJ69D2L+/bL9Vr2F95A9+e63lP35VDPc3R+DnbmMYqCFIOmlfdN/e
fiS031TDwkvQ0fg/DEQPfv0lyysZ8Mc08zedbA4DVdXiIjVMflbnzdvPdP03V0fkVFVxPLRwUBK/
/uuXfLcUfy7NL1mT3uVhJut//Ior63udERPvCsN2XX4NFzEV15lEVg7ExVpy4orKASwyO2iiVTRQ
kd4kCryre0cxiwgEvqB7VKQjOG0ZKo65zmxH2Tq1grZAWDvK3Tj6HahGl473pmpbXtlOaaSziJqs
Udb0KgqAkVlG+6TWDNBluWjr/koSOMA1cfNSLkIlhPWu2w3YjcH2aCP4Ziqvm2BUmpeoaIzgu1X4
fXwveqX5TuovgeLUxGb9RZc44FBDqlXDHjE4eOtlIcvyBi0Sn+4txPT4tqyK4rYtsuEm4fh1j0bP
XUhzh1RhS+vHR+RBITAAne53hnHhWb3AmjRTYKe6aewBl0/apge+ZFRAlL3aSO5zy6l7irqFcJda
qdGwUqRKbz9VAe6soiJSQZ+lQadCkCbpqNVdkra+pKDNIwe2vdbGaFVBi6K8rbghjPTChZhqK6PE
zzlLixen7xEcMIZs9HaoViTgqC2/+5h2dutf9rUKYthTlExZqaZio9+ig1zZoEiQahd9yaP2zCNj
ktNF3ujy8KeVQsu3tgB6q44GxcHracJVRYL8Qii038feCOKFFbnA8jE7q62VN3R6i0eqRqNniHSb
3m/bGFZxXSShW9+ZKtofZPB+6S0irXOtraM3YO0iCltiNSArLFdOgXvvvZaZsgGIHLvRRrHtwF9H
osPnmExfeCsLQQL3yubGg547Oj35R1hbE0gxMYlbel2n7eC00OoSuxup6o9tTANPn3SSeAw643Ok
jUCpm8oJ7u00KZp1AFbuNa8SPdkmUiKsaEWmQq+ltmUBXrlui72CbrR63TtUJhaqAgbtDn9BykYD
3jLwbBK6zIij0MPOddFCerArePmxF3Xu1vI8j35JIsavVZNaX8nBq0f4m0C/ylGtxJqn3EFtuOtL
DZXHyhBfSHn733tTGV6tMoksyJiVAhwuGYlDTIrJNl/WV8ztKPLW2CfKmMPGI9+ML8PU8rOnYBg9
qlma2wAWD/zUWrtVnEMGeXtOzLenJa08+7UIkbHaBpmrfm6TnGeIFJsniXskza8LjyeURhevVtq4
Crqwb49ZMXQuVHLNlOZKt0ZDWxL3SAG2RSHkAEOnuNba1P1UWWIe9tC9vZmmp/B+hpbUXkLV41Xl
MGcFLOA0Xpttw7KiN72PuiHb8gfG35EWKXEtrYY8uOvdVnab7O0Nl2/vOTGEAmW8DVN8X+pGdzal
UbXyapxCAaGbTbQx3yIE4XWtv1YbTUH+oetRxRZvEUVG4Q8ybmeQTodDCaGYesK2GvARUCslLIAL
lDiO+EVHnyurSp15KTzOIKerjFZwLbX+Mh1EBy4CVxi8iUnUsn06dAMsIeIM6q6UxzWYwk48XkJd
9+xt9xZGoc/QWlu6oe64slpdIK/5FnYVDX/6gurgFI+FP6KzovPiaI0gJxQxjnBprihd9tVF9xba
WWUEKU97C/nMsib8890pFFTewkI9MwgR/cDxAR0rBMm/x14x7V43V2jS2ZWd9Nf+MAWbJDcEng27
K6GnKzzjzgeoVyGXplMv22iVXz6lvg2lJ1dK5cZVq3Fci3CiuAaOkkZX5hT9pm+BsPoWFKtiSDLg
IjIfV46e+fZjX9ES3dalC9WssR2R7sO3QDsz6pygO3DKfGegX4VtzVtgHgqfID1/C9hbWx3HaC37
rPbW4zjq+pMW5KELSNQkG1akyJQHfTA6YxGY/tjv+rf0gErVWNwGPvVuzwEFYA2oFSixE7zQXLIp
r1JBjsOdxvuQXoI36Mavg/QRsomKJBOb4C01Caea91YztPzestKqvWg9w9a2Q9mFMBNM5IYAMCiS
vqXf975x1VJ/bS755Uhda8P0XAJeOL/7Gik/FLi9nn/Wce1xx7ZWD/5KlXZa3mZR1OebOhtda9PK
KX0Gn9hSS2tbI7jzi5KcChZopPoXmeO06Al0ZWJsTLcc0rVfV6TUI6Elbf5Y8N8dp4FyhzIQ/W7H
CRGQqQbFW+mprkRXfem0/dow0tRcRhLgxBdFLxk9xQAComdjelMxuehRlIhk1hiXBaI1wZIrN8XW
lRu/pMRXjgMsYbcb7+O2GI3LKJK4pVgN1+W+iUgPFigZmdEtV16l3GueByObtmgBsRZ0DdwGy/+W
KV6Fek4MmnMBfvRj1AzXiYyuO7PDxbyyA7W+ioc+46ct6eSm8FzxO6EzJAy3Syw4Z4Oqe+vaaLQR
HJ6nAP9Q4u4JrGXvr+vCNp/zdFKnj6JCyUCQJeWwcqzckledEwk849ByFLRbJXcH0wPqLqI8bL+5
nrNDf65CDyKs4wxv3lDh6FRaFvzekuKvuYVg1eVOzGPhi7z/bPau7m1UKQcwfylKbBSXwgFMZVWg
eaLmNrxgyoLRa1443ZPfqNyGJtdhvvJVgyVUK50eGols1a0ddWTb5CkF55WZe7QDu9wb/OucKlGz
Nceqzy5NrYvAQZOUPlV4YQFJU4oQRZuxBGKI0Ca7L6baIhedJURzSR3dN77rpetVm1yAYlqRi3Xo
BCCdnrULA1NwdePILnbpJwTsBV3vqdLXbGmu6lK3UctIU9FsHS0idtGzKF/zPtHpiPLcslHGSEnQ
MXQPuksaizATqzKM6fFhlwVGwHAV9GHsRkG82Iha/yEvYm4GPcobm9tZ0nsY7KIuyIsoT+3LwYy1
jTQcapFl6oQoyxq2fM163gQIGwrt5IVZauA+BShypO5AH6CLUaOptKunb7IaVWwCrws7qEDldQ2g
gSJBTm+tlIiXLWJbHZrp76/qRw9Qf+0tCE/jetN1TpHftSPYbmAkdgdjNOsq87YiGANjS4HET6/t
uOi1x5p7y0u54uC1PJlpGrkfWhS2oWrXHX+fpcApWFZdGVV3JT13D3yFGTcbQ6kHehatKpJ1VanN
yGk3yxTgURYAWYgj9mxXqRkyWDAxAEc4Q1g9U2EWPi2bQaOBDaYb0plq9v5XWdrADClCuqDaeTsR
HRoqtURp0HMLedFlTdHfeXVC0yPLc0lvo1JitA9s5NwWRPnog2hTJXjduKYf3CdIV2LBkbFyEOkr
rgkYZtoI7jFX8++VGg/xhzQrBlyRgnzVRFrZg+WriuyVQLwst63ZCAQQtLj/3OEQZIOjJxC7yv2e
AmFkK1H+aHc0ec0aK3bq4FauoJwfDApN81wLy99TYcBLtEK3DEActXK89vwBiFMR0rJGc0mVaE4h
CEYhUBPpqutSQrOuDKizj5XGutt0AKFseAYHyFZSw700G6a8HMN0rDcGLOV6GdhpGK6UKAknwqMx
Megp5tH4kvAEWfsE9hEfP18mVE0R1RgMHSI3i1Ut1EyzUexJieOfqH5JBI7KCa40poRHKGcIarlR
o9X5XTIYcCQdeCpl3JRf6CUMLcimPMKwtnSwFa9s3fkYJyEtBbJsNdzYXckF2pXoKyIOJGW5oFDi
hfuxAefxQznwL6XY1yG0zjr/Lt/n0+/z8v/vEnEQvubJRJxr///+nyqU+S+Pr4Qfh7n4H3/2j1xc
d35DFNZyHAvfVh1JQzLdP3JxU/vNQW7VIdXGzpWfMuK/c3H7N1woXApEJMlC02x+9u9cXPuNSopl
OrY9FVXoGv2VXHxWmxEqRmi6aZu6hQ2Wps1NEDnIcUNzUC7KqXUfGYuSJuVBjeKP9P8w3Z97uv80
xizbD2LUh8dgDJfOMzT19WQi6YFHXgSfAUiquC3fmItuRW9srcDRkisY4Gd+g0n89UDXdP4bWDOf
L71KsZgxBFody/R1gOe2wDvzW/kFpRG5gSi5cs5OeqZeLVxuvklQ19FMDSDDXFTaBqZlthX0Ju9a
fJCEmgv1Jf+ELh6SZkvwgPcJVtroPW//on/BfOC5snQtklq2JQNX6XNh3qrGVQLS7vQHnUmT/jTG
TMC1l6aCPOfE3eqeNaoaE21O0s/+D0ZxkD41QPXqhPPvq0SF3ft+08EVTXKLKu4YfVda+6YlKzwz
kDYpnB7uj2mxLM4brWnbNB1j2j8H9SjIVI5C7lAvzGuINvidXoAN3tXflBtg0oZYyBfEGy7DW+NO
PJ2e47FtcjjydD4PRk48nyJdzMh1CrwPpTgfRaUM+aMhPWMspv20aMhDmhhh2q5umJpQZ58T36jQ
q2VCD2DVrUmLLNC++ZJ0At/jYYW4CJpk4puyOiftPxMVxp7n/bgzHdvctJUsrRjXiwz6uVnaXITm
CIxSdGh5UQUcd5061Ld4I3vXRaa0m9Of+Oi8BbVVoVITtd9MWw4+MZ3sZvBsdBhoU7sW07ehEsvf
Tw+i/bSQ0ywPRpkt5Mj1zZPMKP2meSHZiHAvAGJ1QX1v1d5QeIo/gqwI0INDD+L02PM7/O0DHww9
W9g2HqgWtAxtyheJTAKIhDMH5NwnnC2hjnJwkGiMEKKnENMgNGxwBXQx/oOJ4OLEW2nicS5mxxAz
PZECmZILRcNdGNWYsf14eoS5nPaPzXgwxGyZqLWCjFQZolt2vET03z5bd4iZXiEbuEcX8vRws+9m
aZaqGSYHjro6ALG5UH2TyhiaCQJdOrBv6IQrFe7FQH/wbw3zZpV0sMOBxcikD+llDeq1H343iq+e
8Xp6iNkN+WMmFPJ1fGeJPeY3pA+6MMw8C22W8MEFj+HoCKbcxvEnmnhnPtrsJP0YytWFQ/yDcdv8
vHYxym9OzkdrgWLXyYuUNmp+OE4bN6fndHR1Dgaa7YVWlg4RlhpBAkDIx7X3mMVd9BRtTg9zbj6z
45klFCxIunCjQiur7eAKmTdujKiF6q5PjzS7CH76crNjWiom3KtJDy72kMDR0/sgqM5stXNDTPvk
cKspSlNGVOcBPCMbG32S4syiHNtoJm4EKs4HWEjos9CCbDqV40A8MUCbtFUkZOz7oofcF3/t5N3p
73VsAxyOpb+fjBolJWR+JlPCItRQyBlyZ1mC5j49zNvvfBBevK2LqRtsZW4Bum6zHaAZKrrguUFt
Y0tTOhNgNlfqd4RbVukWEHX1Pbxzv0c37rK/DO/UFZD7VXmuCXtsFxJIcXhNkEcEpO/nGnjtGMYK
hJLsStmJVb3uXvNLQIdLuJZXyqdxjeLk9qxd2LRa85kfjjqbeVfFALODiNW8jO7Mdb9DfO02v9AX
8cp6OP2Vz01wtvmbwkfwQEGfqnWcdY7saTOWyz6jv+N9Pz3S/BF5W09Bj5Qs0eF+n/sXDEpIUg9q
YAmifmtv0MzbyrW9Bdgy+T2d2T3HDsThYLNNCgC2FHYONTawKsQXzZWmRlD/n6JEv5VFc+byfbtd
Zyumq8CWaNkLy+G2eL9PdEEBOAc2s0TbatzE+/IaPaNF9DrZj8hteNZL68gZfDfebHotUDE/aXpk
3CiX1dU3DUkG6rRnPqJ25N56N4zxflo+4FpHatXbtJD6RdUaQ2L7U/9dvYJmvyge2C+7M9vkyI58
N+bsyHWFoxhCZ0zEr1bZk7nMP0FkR8NIW05bxSfS7pbD3lufGffoJyXYoPuqmsKwZ3c00uiG0o18
0vx7M2nnaKtyq+At1ztLtLWW9cWU8Z4zNDp2KHTVnnAD3NsGIdb7L0wlqu+GSkdI4BrRPWymxXq8
/DHTbHkupzg+RaBBGMbruqbPE/rYznPbg98locLAS6xgXyXJOTuUY5vGAA2BBTnQFXPuF5+MAkxo
DqiqQdZjTP0FejCn1+rY06Dj8EFWArCCYHG2L6XRFKoGnHKpXqKId8NSLf21XNj39t6/NJ/6pbId
r7EbuMh39l24Ofcdj21RU7UAfdgW8Eh7Nryj55qqJ9Q2U+msQE4u6fkv0xLZFcs/cwSPLZlJpYk3
SOhTNez9/rBaoM2KgFvm9t3vokD11FdfQ8M8M8zRGQmVyhk1LdBis20YFmOpRRPJFf7ZNhAvmf4K
7PvS9b+dXrmjFyUGVwBmiFQNy5h+kYNIyKIHXHV+EC+NW/NyXAXL+ll5oM9xy4o9d/u/WNaZ3hz9
cLjZoW4y09Faeh/o0BgfxtRDFGPYosa3+pvTmn0/x4nCfsAKahldBE/hbty3C+AL6+n6zzfnzX0n
xNE8QkBey8R2jWjfJoV+/xkjWoTMPY+xb7W2yh7FyS0cwq15z8XVb+DUPrj7+BJq+y579R7lZYPf
ir6Y3D+X2fp/ZWB/bAcd/kazhU2bKgKXgi6p6aHxtgR4uncu7E8eUIxlDadn0XOlrrN7yM5nq4az
WsmPVT74GrNVHmLSbAP2JFc36qc0X66nCo35VGG0t0ZxTy7atffBWMcB3f1l9sm+OL38x248QcnS
sExDx6J7dh/UlesmOjVhPGnCLeoKiyY8F2EcH4Ikn6oBZb23MtXBualTrm27Z4qB/0Kru3TvT09h
Xsz78Q3BlQG2Epg5z3eU0Xft0BhkECac+DUv/XLcxZdiNxlzyl2/RGz6xYRRvXHOXD3HbjhxMPBs
4wCC5rqoaFsqxcfe+ajrd5V9zobu6OY8GGO2QSLIFhktwimMry40VKEX4VpZmphYLIxL5dLZY1W4
rDbpmfTh6KIdDDu7FYBet2HcMazElmAEfdH3Z3be0Z3vOqyeoQJOnBd7oSP1ddk4U6Yw+Sa3OzyJ
tnJbn5nIvAr6tju4SlXCBhs4qjWLb3nri0SxEEbtP0RP6jreB5L9oaynFoTaLhC1fg7P7oxjn88C
+YriDRGfa80uubAR4WDn2M40sGoagNlOvzq964/sPeJ1UjtKZ66tOtPnPThVYzjIAOg3PZb6JdHg
46PNVbVnSshHpnE4iDuLuirDZSKBBaKmRut637Rncv9jR9egGo6xljDArc4j16GudHDLaoj5wfIt
s4KRsdCfgApw88FXXyD+cRtCpzubZenTzTbLewxH0AWYem5gY2cHKwb/rOTqlD5u/J27j1bpst+o
YJWzRzw7rtLram8/J6/DCn1h8NrXDXzOR+vMBzi2ig4HQEwoaQwgZ/tELxpLHWs05WtrvOLN3DaB
/qigF/fXN4tjWXQ7LNM2THc2zFiUmlHpSDVECGe2EEU7JC0FDlmnh9GP7ZfDcWYXYgYXQpM14yAN
pj4gJYZi6C54AsywdS6yWwyaV8bWeIHunXxGLWuFJc61dl2cbYm9eXb/tLgHE54tLq+9YyKSGRKr
uVdyg3vRylqiukyJCYX9nYJdzVO/zbBiuUlXw67emffR87lY+9jVYxx+jvkl6rd+GPWTgvYtcQXK
WxMQHt2mG/0CNWQKgsveXJzvvxzfVH+u9uxqILe24nCaPBWqZYQSVFjjmYTy7unVnrd5p5v1YHo4
582uICsSWisMBEA2xUV1BQ3vpnsYucu5XFc8ut+HTXMBCxPVhutzlqmn5yjmmZpmdSBZVOZYOo8G
ztHlHVC4MxM88vS+m98sgXFSUH1JzBgJalNZhPaI+jEKniDznhno9LER6iwIK2jYtxB4Qsr5DXK6
10V1Joo4/rVcAAnQAzTaLe9XSh9lW3EZctdFV4YXrnKacQYeDKc3xPFp/DnK7JZxIP4hD8Zr0Rcf
s3BYVpW/Oj3CsZoDS/LnELMLxkInTQsThrDu9SUq4XIRrKiiLofVeJ3d17vTw52b0OwWUZLeSxEt
CzEV+Rxrd1Xx/Pf+/tn9UBiqjVMus1EzY8FGAxL6cHqEo1vYntrpgm6oPm+tOG6fCwDMaHK12tKQ
wUI2XxT50aeieHqg6VP8dOEeDDTbYbANI68N+VQ9SA/Du8LmdJnl3/1Jwhq9ztODHd8GB6PNdlpb
Cqej5BAuza2/K27HPaW9Z5ipK4umHmXF08MdPT0Ho802HUx10jSX0SbtRWTvKsRFfz89xPGX82CM
2VaD0Je0lcMYOsLw6mX6YK4TlL7BKq67LSSwZbhEAHyZ3pEKI0O+geW7Of9uHt3wB7/FbEMaMLIN
reK3sEcAqejn6U2yOT3TI2E/hPI/d+TscRrquhBqzRDYk+ymmqzY4iR3vhFxNLxzVJAPgrqQK/T3
V16oj0VVZowjbtsrY4UF1jq+cBbIp9KKQILnzJY8+uUOhptd4TWMOpTVeAuHfD/SYh6/nP5sRw/y
wd8/O18jig5+lypMR9d3SlKsA1TatRqtuPDMSEdjcudgqNnhAoebi0by5cyttrmme7m292je+Nv+
corIJ1iM9ZBuzlXPz33B2SkzO3JEt+ERtCJr0fjoE/uPp7/h0XPsGJQ9xRvGaBavJJrieUHEGgWD
WCj6rcAXwTM/nR7keOhJ03yyueapncfaEUp9ZujRd5ugZ8Dm78Zbc6sujQ1aPmv/strhs4VwfLLE
BmmTbhw8E2/PNf+O3cauCnCaAE3gJT5bQi59BB6QTFrCO0M5mtyKPoSVXEcmLiTnwFTHPuvhYLOF
Q+4hHeNp4fB6xRvvKUVgJ3XPfNaju/JwlNkFOdRZb6DwRUXnQ3c5LMeVeonO9dLYw9y9A6PcvyDC
eu2vzlWvjs5OAyjpTK8xlcv394hVcJdJk09pJ1d19JK0V/344fSWOfqcuVRCqWCj52fNUSNZ3SWj
M2XBtOCcLcaWn1wgWlpC9gvj7+xdNYcuvQXuruaoBhVmcsJ58NzLQcpxemzkl8lkHhfBm2wvPg0f
6Tdu0LTf4gB0eorHv+KfI85uYxWtjDZS+IpmDmh9+Ib2KMaUw5kg5K0LNI9CDic2u4Wlq6Wi8Aio
6rXk0s9uqyt1rT7nW/Sr76MH7xYp4iWd/7vmERXh9ek5To/jqcFnV/QgzcpVpqBEBPE+z9Wr2i13
hoT6HOAIVpLk96i+nh7ziJW7iln8nx92+vAHZSCvM4vWCxh0svYwdtbF9Mhhl0RKe3qkoyto6lP7
A0ydmADKhwNBLxv8MphOeZhuuxpbqtZco4eyPD3M8bOAeBWlOvCZxrxaPCbZ1IEjkIxQsoTXvPRK
qJ+Z7J7zEnecbHwYB3B2djRgEYDDYaCipG7130//GsceI9BI//4tZndaoCNPgsQ9v0X8bBu3Sfnw
9/7+2a2SKX0HR4hl893m1QvVl6RxzpTFz01hFsuF0v8j56ujEPmcxyI6U1k9N8AskhO1tKNK4xsV
dX4llOgCQO+57X30IRM0JoDFG8DpZwfaMqGuVQ1hDwbFa2ebvjqXUw1lam7TF8Kuejmupy7Vf1DZ
N1xBvsweVF3zrfRxcKzyctCagSVaFtZ3A3yQhQs1yo1nqn/HWoqHw8y72k2EknD8ZjOTGS+xh3Eo
lpCorWzaJkBkFAk19MT3WWk8uLwQEwvqBgIudsS+PHN5HT3ef074rW19MOG2qNHqlVP+Vg2Ik36y
QlTq0Hw+ve2Pn+6DYWa3SD0awMks9n136WynqLzYT61GylRrfyVWp0ebDulPF/LBYLPNw7plDvAs
DlnxPYWyr0cvKtIrhT+cOQnnPt50Ug4+nlc3llKNDNTqlFVhZ4rhtUOE9/R0jo4CEBPWmkBDwZ3d
GWUVxE04SrCl1geZfUCDEPVt48wgR8vi7sEos2tDQyFAhgEb4V942cq6tqJVuC4e/X6dww2+BHFs
r5uNRjKQYEyGjj+iMghnqyi8Pf29Oc/umNSC2TVilLlM4is1JwgDw25nn08Pcjy2/NecHTQv3q8f
Miu+MoKVWzrXw0sNHiPbOBf1yt1C4ZyyU0BeysY9G4dN2+Kn/emqGiE6DQCAEu+H1TlwP1C8kYi3
MRLCAabPZ6Z2JChBRp0cGDgLicccBUjrSPboUFBXKHxaUYFeKjjUZmJbFz7+o3QwS5z1atXZoBoE
4y0Psc3IzXHVpy7y78HEYu0wQ1AVhNsnCsjCbBPtrujK9rFAnupMlHEsngGIBgqYCoEwfuIsjG4u
xzhhKfStty026RaHhotoUSzPNb6PnKZ3A81eeAQu4tbOqM2ro4UDmnxxmmRi1apnrjzT+vkags8F
3MYFo/LWon6/zHBoyy7ysX7LCh0tLM8Ph2w9orCmL4Q0PWo5QwZvT7aOi4K0paiPlV5bHwcepm7R
Qrq0UJcaUf1Dv86B2Ceq+6CKhx30e8yrUQdEW5mDsoT4Wn8oRi++EWwFDPlc9BSzCNuSOKTN6jjl
eN+b7rgoCuwrMbzBhUV0oruHUBwtQ/jkN41BpVuLlOw7D6DTLJAJocxqO9Zljuz0qu8b5Mt79MKz
OlFQtUQurHPKAc9r5ARL/rGRjdciD6sAaDV7e4M8XoDSg9rn2kKDei6XXY4GlokqlLawRzAuiELH
4a0zSgfEaBobL7DNuw0o+vQiDNPhU6qU7Z42Ibl6Ylv+c965KM63hdQe2iQ1rh13+ALBmaZ4ZZWr
upT61mjC/kHCR73VVZe+np+jS58Dhhs7s4W4D5xEEwn+o16K8hz6ve2Af5ZZfknVlv+q9WgYDF4y
XKH1gTCDWpOY9SPErqrWr3Qng9pqDTY2NTKpqg/oDwdfO/ytdn0V6A+y0Vwko836dkTiDdXsqEJD
DyQijFtL6yltjE2PEifZAj4kOeYXNSLGgd73q87UtetUHy3subTQvgnDAosLWOGu3ApXGe56f0A3
BYX50mjxVckSiUZEadhILHKYvtlFV9QY3AhbXAnkCburyNBhDPsOcNO1CAzU3LWgDMQmEuVQ7kd7
yPR645SKj7WhNo5NiYpRTksOpewN3GTsVSIZGdHaUFPjQ6toHEYXRRk5sGb4oMDPVeMCt9dB6h02
SaottpLPtx/TWDxGDdYyJeDcXYOy4NqIo24r7Kjb/D/2zmNJbmTp0q/y2+xxDVpsE4lUpRVZ5AZG
Ca01nn4+VAtmoXALPznbWXRbm9GanhHh8PBwP34OL8HoTg7S+NZPCv3K0M34manE5F4vmnTbTelw
UrTqvafG0slliGunuYl0SOEouJVCy3eYF2huoRwpnNiDfc9nlJ/Jd7jn4CIzTEcOAvOTK7QKalhK
lWZOmVpQK/ddcBK0IYSiMdd2glYFPwzdZQtlnfneCu5ARFLFnGnqcZBhm4hK6GcL9SgWkuoYQNS/
+4JcIhrVNNcxSJR+k7QI/yqiBcXXiPSR0UfFtuMGYDBcR7AlHCquEpj1HhWjRfKnS9QrOEVMz66o
NECNUCs92qYDHGox7N97RY+gvXa7+AKUKTpG4aQ8ASsZhDGuVcPbEnmdcZ2XbnPju0X4LCiVfG22
UHObGWSHdYpSGdRvxUFr8kmDS7Hqz1mcwmkH9emkohkz79KYaXcRDob8hYloGa1n3/0gFrnUngat
96/CQEe6q/es+oLalhzug97PPiZdBjNbJifo2WTFIc9lhZ01tI/wAAR3qS+EtxNg5K4ahIK3mSiR
GSQ5knpa1FQHhKuUa7kprVtCgL5RpSzbqYYX3rpiN9hKYkHQ1GrWMQlFFEjHUnhQUje5JhYNlwKs
ZtCb6MGlKiawELm5coAMF2AWgfBn4bXdTuykel8osbevYLPau61XXA3RWDsw8vr3LVzu24BZ8kNr
DPG+ziJ9WzRBvWdoHa0X6Ecv/UAT7VBW4E3I626SF3Dro1knkm1YSXXyI7Wkcd760BuUjdO0QbPv
JDM8hSPOnA6QXnaBTNmklqHGiFzLg/lYqZivgzCx+plBjWRsWtk3kHAPkX9PDeG+M/QWTcZ+eCqa
HJm//IW2iCd2flO6sJkgaWY5AzJYzJSl4z4QrHwb+zUs+7C7R5cmajRXQReM90kjlB9E5t08u4l1
ZVcNkKy0oVmfkN5Mv49j3H6sg9TaVnncnDor8+FM8BAE7wPV/9g1EBYHnlCrCNaYOjxQen1bqYXx
ScwaeoSdGrpILavxo6ejrgerB4SYQs5AA1In0qPSpDCtKmrzJYdGQrQzOdKftNTvP5VCIsITLYda
akMhZEHIqUUJJLB1Hm0DyFbvA8mUUIAZQiTpBwUiUamt97qXDbfd+AkiqWpfi2H/TRXTbp8OCaxR
CcP6H70XLqnADNwnzeQBavuxrz2Gai7dEs2lfVzk0J+IVF5AmrrXcYbwpNbA9ZVqo1Q7MNpAt250
snz0Qjk+CVWDIJCQNie9slI41Qfk37y2TRxkCC0n10qERN3BQoy4MHNmly10JSVXuGqhM7okH0du
HuKFY6rU6VcEFpF4FovxuhNTDRV0Ldj55hBeN0RB+Pr9pDmkMJHf5PAGHyGnUk/Qy/s7JUcsEgKp
9pDVIeLgTW089gji6nqmbMq4t4AOdNWVhJLWodAqYaPosbvtprGALi6rXRY2+RWKfi66AzhY2UB0
gbBncyQK9J+1stcOteZpH9rMj/a6P5pfgAMymWFq5l4TS50QxteX9T76lPU4nsa81Y9aq7ZHKzSN
GF33Dt36qos+mDVM7iGsrptUgpu+gJxrk8R88n2gKEy0Kuhhx038yYXs7GKMdHiYSURUH4UKxuEV
yhAIJmw4sfRUeLA6q4CLHEHUioMuWJTEx1gFqpHCga66kXlQLDh/08INjk1bMgQsKhXyJyAmf6Tw
4iJabsb9Fz32lSsQ6uWVoJrJj5FvwUnyLHQ6KBZRIBOUky6Gym931OHZm3Cs8FCZVCam9PLsyQdH
ENihHqFnVdN2vX8hC9khQOv1/fT97QthsgIMD4QSMzzzF4LJm7IJTS+xRYRHOvGaudoVCwsvckww
ewkc/QWENXuEeJlXplkqIs+6RSbs6MGls4NlaCdxa1yEp7Uy4gIm5rW9aclnGzfEeVtLAxun3UwU
MpfjJtwCk9sZDGU4jMd74DT/hlL/f+KK/4NfSzz5/juD5H2Q/c/3H/9z+pL+CMpXvBV//69/81ao
4n8ghrBAh4ERYS5B4xXzD2+F+h8TwLssKkDUAKlNf/QPb4Us/ocJEMpzGqCSqdnKcf7LW6H8R6Fl
J5uEWyCeExXGb3BIzj4FGB2MaRAVbgxdNmDDmPlNVDVBkXhmAav+1wLerLav1z6F6Zl/9h7XKGpT
YdRhxlD40W8m5vSoh/lLgi1W881jFHenUA5QXxvgdCaaGMX3TuxOHm91iGVWirXzlszftvkGVZoy
BpPDrz8LNerLsoy8indvf+vpGw3F1/t4F/1g3OCzvlF+8lhXnqCQX3lwz7eVNRtsLWNDoMCZWZ49
g8dkrA2EA0obTu6NkX1H4ePM3W7/2r5zMpDZO3ta2LkByEtefe+keZAe5xCEIdZwFCvSpKi5qzNl
DUn/Uiudnd65oTnlRzh2Cdq44bSD464+QkNlI1Z+kTxZ4IPyL/Km3k+AiRIuBPmwVk1YOj8DFCsz
GRqCUfq8bUEOE5MB60gp8hTt/BwCbXUnoAsBQy9CRqadWZROPOQvkceSEpQ9u33WF7syrLe1BQPo
2K6586x2/rLzkgSpIcUffpo5qxfWUTuWVeSWtnynxXaGsMp+3CaHGASiS9rKkxjSUNs4xU78pK5U
tpfciqoHG6HKQC212dfqNa0UDRWqLJDf6U7rNi7PzEjdvu9b8yG/v5f4rxl9tkRoSSDOTFIKCnfd
F5nuumVnlwbnDd+KHW2bj2swjzlO543Fqd52dn15Nel3D+0g5VHp2f3Z7Its4g9RPxT2o0snYq9v
JLv4DhHYafoFnWSzCdnOe7C+r6x98Xi5Sy2DFERnUP/1L7GMQGtzaArt/lv6CB0prThGIPQtYk9f
+j383/5nE4hQfvpfzPAsREqDoeJ/bM+H2LKoKPgWDHbhFAS29WCelC114ZuvqHCAa2hPdjgy9Kh9
Ce/iq+DjysqXQsq59VnuhRZQPlIPKRihs571L8NV4JhbdG/t7rJ5bK/0wzqkdopS8+DC4C9KlzIN
IW6z15tdylJRiwlhkqE6xx9hMSmt66hGmLUwHdgyN5Fs7br2N7syf3nbmdnZGdd6xcNcJKaV6gcz
vK7g+29u39/NWXXybxOMcE6XH2WJWXxuJYDSUeJXNoyNRl9tguCDkDBkQpx639DiqTEL/7chY7aF
WScUFIn4VvvQv3BJzVM3u4uF0HnfzOJnoU6sLzL/FudTeqFfMnXYc1LCoNtl89A3Pyn1blT9RyY/
vW9q0SnOTM1iQQCrKeSQU/QBhch79dDtEEM/rOEKlu8WTQa+yawMGM5ZlEN7puyyKZDrV5WDWMo+
Ikm+UA7eSTzWlJEoJHK/7FIEylcC7LSCN26vcX+wnfQoJmLx82jXapkR6PBC2okwOEJ3bVU/czHl
mdltXBe503LFR/7LUqd0U5LEiUTttcExqJq267MSAMfgGMxsm0dv7x6nj1vYo8C+bezu49qk5eIn
oMuUP0UmErmvXhutWyo60OBDUtY1dqvUPGkrqt63Wfj4vsPMH1t/fWxnlmb7iVYHUrbo6+ExjPrp
tgr92nProOu5F6FLolBuv29x/tFBRMP0kcpcLP/QMpwFkDiLEQhEBdjOKE1llbUpYmghn983os68
ZG5k9oSEmDjvIRCHNDu/FYTnxFjBfq39/dOfn925+tDhKaJOFCTwSurnwF8Dec094GUF1tSKk0nA
mZx4baGO1SKMwxGqo+y6KK/zhOzbOnTZ6f2NWjyNX2bmTG1Dlkuq0ciNXabKj0qRPqR6fgIK9eV9
M/MQyGoU8aXpJxks6CVTPtuv1veTrs2KFp1WNIHpgPgEqIh5t1Tcd6sQjYVFcR8ClDCZJgdONnOx
CLRTTg27scW7divbUHB+DbftJmDssrzuLilzrpIBzIfo6emzQh6XDNEDbtTnrXC3yf0MVtWW76g8
Nj/TR+mSTMzO9uk2OuQ7iLm3zW5qXaagQ2od5oU/8JhXv2AWM/pY68VS0uFQIfsztJPuXms0q5qP
7x/lgmNC6cBKGWwnk57fZokZMR+GbAEyHf1NH0MIYhn5VhBDOIuz1v/d8Puyr2fmZuHXL0RfNad9
pRQ6sWX5z/1WhbXGPU55ZdxvxV22ZXxkZZVv8vi53dlummJchoOJXViPx2xzNV2n7pbhDm1HvwCU
rLWVjn+ws1S9LMgYaIips55/qJZll5pha8MSfzQ6f6cqERV5hcL/Sob1Juq/rM7gOURLG7yJMVtd
aVY6NVi+EONh3Gk76aAevSM00ttkt06vshAs0eSGcoiQz1jjPJ9TauhFx05sqJOg34T2RZKvRLE5
XOLl6wOYJ5HK8fh406PX/dTojWk9U95T3+TiNjjVFwYffO+g4LiNYY0R8y0q0iu32RSGz9ORaSNR
LNF0KE4mbPXsopGrOKo7T/rL8DQ7UDr+IVmticxhWX8v8Jed2YVTM5aq5BV7mF72W2HT/PC339RN
+UHfRazKeHzfE5cCqAbEjEBNjoVgwevLJxNKQYRyurJj+mIT9bSXdZsEBM77ZpYc49zMbFFS2SUe
RfTKplj3oY3lgvaU/ulPbIDdMCHUVbkUXi+l9cahNbS6sqVCuVOQwrKMtVFWeel2IyP918bsvjHR
UJw41ku8L7w1ju2zepKZUUBM2QS7k9nmJ2kPlcEdCOPke+z4jusoR9/pndhZ/9oWXeX818wOz8oB
D7YmygiIgYNYmaDU32oHLT87B2i89gEsniETHiJwSKC483uvGuQ8k2X2t3Bd61iEXXVEDLZb8ZRF
h6SKBSCdpPFNb6OTGpLkWuWlxjCy6AEJkUPkyQepXElU3lRTpg96qpf9Y2m6/s4ylTQaBrMejdL2
j8KufQ7ui/vOgc/9Uq926lNwVx/jbWYbTnapKzYSZci5E9Xkg3W7Bvhc3tlfv2R28zF4kkWj2FZ2
J5vbVlfpwK6CHyfvn4ev89XO7gEjaWQNWCni7660Mwr1pmrdE0oF5SZvQ3fjeuKjK1kfq4xJNlRB
ozxZqcotHiyjgPSTJAVtp+nPz7YbKfHM8zteA1bcX+h+8KkYgz36ryu9scW91OG9m9gdGMObmSmj
tgpAiPMxdgGwH89/VFDAeD/SLCVGjGRwHxiUW/kgXi9l0HvF7PLp7Y0SN4MEbtgc/fJLLrkrt93S
YtgqLLFxJiwSrw31ea0gWDGWtpbLTobeqkbv6v21zEFvL/eNThcObhQaMIgVvbYxImcY8yXwgBra
fIu0c3tC1THem7na7GDr9r8MbaVtqhHiKxV9Wa0fxbuV3zA539w5oX+b3ouA1WCVeP0bqrEe9d7l
N5ifU4BpKFNBIgaPdKgegn1yVJz+w3jlX3jSpvro3q9twZwV6K8t+GV+/jRC7J2xDch6oTIx9/2l
/uUKnWRHpG2wjRzZCU5U+B68fXZ0H8xNyeS8LG4YkBF3CHFQFlgLtHMY7F+/h5uQJArOdVrhr7cj
kwp2L0B4U78zjsZN/OjbkaOfzKf0iALFE1Vfc2t97rY16lzMdVDu31BxPa3Svyy5H7BNPN1gGsKc
+3kcKUxVFbx9/WMZ7wYnuJDgLjEv+27rfpO3iFhfrT1tlqLEmckXbz2LEkKl+5pVEwrd0ts1/ncE
WewOWuwVh1tcGczUUEAx6UHx5fUOJ1asu6oXtVTSzX1w0D5OXJHJUXrheGr360+2pXXxXISXE3Ze
IuDMoBlZPKYMPNzz9J3gf7J8hFvUZruyrqUof2Zm/vpG2QowT4wZbdM5wsa3sydvH16nznBY67Ks
rGgO2jcR+gutSKvsXPvu6t4WbkXk8IS1k5rCz+vQQAuXYzJo8zIJN39SyBIKxqlMOhwe49urxxQS
U/EmvmeQFnq65veD4WQNsgDyG45pfkmFkZEiwoU1dR/fIl3sTHXV7DE8+SvDJW93z6K0CVs/AEOa
n/PZ+GGIp25zSREBgmaUQwPQhN3nIF0bbF2IJa8NTV/C2QdVd12HFriB4LYj7fRpRTtECRxoITfh
TU+lZNhZ06wf6amtnaaZv/X55AkVMDvE1z9i2o2zH6FXshLTpAemy48wvwBVGXcjsdXflclGfmLU
3O52ozO1JPdrVJFrOz1L88p6oqk1sD2AfPV0C5LnpzH88Nsf3rRC2PMtEAkgyGcrBL4gAamnVjKN
z0/Q8Xqjb9xn1Jntta758oJ+mZovKOwEQfaFxtZCBCg7YFMFQloradSakVlK2luuliZIOwBHSD+i
KrIHSmxuatNfmV5ZdA04NV5K3xOD6BTRzlyjT8c0KULqhZ3dbr1xo4GuCDZToaK+8D9W36STvFN3
5s76kN1oa8WRKeq+Di5gR0A28aAB1cED+LVxZCO7zkuTyTiMnglz0vmuigAFwYK3hXfeFh/zDfO9
8m6a8yp/k7eCe54xL+oyEwHTBL6YpV4Ds4Zi6zdUvFTordsUWfrPY46wMCwpSvXpfRd9e+VhDBoO
0glDVug2vF5rRGWtsiRO1B8v/AEQXbEWq5d85tzC7I7zNUQjdQRB7aBRD2goO3UDWD8xnPcXsugy
Z3bmOUKESOSQF6wkLUKh3khDqVwMQwNaPkyBGaRihCqnWDqZHpjbkdfkAcGr9HtXlNaObKffjFAH
XTah3DlRF7v1xhygKtlocgUWekDlfe0OW9kYaebjnahk2YA2HnkUfI5b8aqwBbveINr5zNCFvZ5B
rhmcvRvUXGEAMxG4XRJa4eFga713jOt4Jd1YeEJPPkXKztNEhN5rtjDFqxWpkTjxdlfLG2vXHlNC
X35I9tpV/GA5wY9Jf0ay/UNNnmw9WhkfUm6vhfg5GdRfH9LZ75itN0LqQ2iCkKkx273zDsmp/hpv
g/tuP26Yr5GSDaXrfXvfFpvqgabv2qzfywHO4wg4JsboVV5R0jy7i/QUWV4jgFwdHGN2L12gg76X
nOpm/S5d/Ix/mZpneFmjMnaQYMoKxCeqrY456g/vf2CLJqaeHYk/UxPz50cqZ12GriINqaa0DRD+
QOHft7D8CZ+ZmN1hqEU2khZO+Xe5UcbrSaTJcyyn+pztLad2kls13k0UBNsSmcBVjZg3nV4C71SB
oDzAe5dC8sx8paPImGluYysP1repgKd8TekzSHv128T6V1BBEy+KryuLnrxw5iUTrS4NZhC1TPpN
+3521VVZlsSylRIGLvMj7BEH9zhlCe0H9bBerp5jXadv4pW1KUacWdODMEWljbbGlPjVAWOF7YHh
3tKRd+FFkm+S3c/4yhRXgvOC72CVFxWqTSB75z3fSmrCpE3i1haiz7JwHNWVisjCjQ02EppsyjvI
q8yf6hPVjVVKnFx87C+nKnx/EvbywVwpVk0O8Oao9AlmBLgJYtpZQFFLvZ2oHFqGBqR9JHwfBKQE
qmMr/HzfJxa3i+iJng6VJCAwrw9J9joRLHk19byKjdB+FvzD+wYW+j+4wZmFWSLnmUbYmxlO150m
ovRiXx7Gu+So2SCdj/l2xdrivoGVnXwPQtz5uzpW3UGPRyoX6j65zkSbSHwhDagwdFvqBXe+Yxyl
o3Bce00teoXJiCMbCZJ0/j2nYl22ZoTZSLqz3E9Z/tj0Rz+9tYrbvrtQAmOzss6pQffGP84MznZ1
pLYctX7OuV2ap+w0hY6JOn2den6hO8lWnlmapW1WX6ptHU6twl27Hb4gT/b348I/aCfUkFeD46JL
4vLAsCfYz5xzpjC8yC9kDPra9yEmBo+rnd41E7M1+X1epGNO9Hev4kfzNPzInuCAhpJzuJS+MKKz
jVZC76J/gBGYBpEhW1VmBnOLiaKQGRc75dKzW+Bg2yQSfIfRwfiC1kK51bVMujNrvb5vqkC4W3GX
xQWf2Z9lxoXGMEzr8pmXz+1O/lkT/ceP5aHlZZFBLQ7/wM1aEXEhBQT/yvOGFim4iPkxdl2Uunlg
YjISb4am+pbVHgrfBfKl7y9uaW3nhmZ7KyH/7AajzkuxNryd10XSVmrq7ftG3gCsp9vs3MpsB+sS
mSgGvhjvZeDzvgY6/M36JjrplrTB1vb6QxHb1bP8nHyfShmMP65Uhha3kwuH38GYP7zErwO154ml
JSctLit9ijt/E3vP0lpFbSmNhB6JvjkHpgJwnd06VmUwBSCSTqtUoXPu6+iyQD7Dd/5wPTSxwc1w
zQH7f70eSxwQePHGzg4RpXXz+66CRFxdcY2l4hMUx7+szB64zJx1GaREWLnUT+k29TeCnR4sRgyh
mGJ+zj20DjV0u/lKoX+n3yMKnV2sMwsuHh4vXgldVJHUa/Yz8k5XPUFlsUmD6q6ebxhEdI3d+y66
FGMUCLdBBQFMeKODUgumXyshWXN81HbKoT5MLwDmNPfvm1lo+oKpIy+nZ6/rmvwCkDjL6/LagBM7
wY5xw1jvNtsbzvgC/KYFwPW65viLuTJlSqjmkRyUICV67Smq7w61KCgN/BTqyYAB8lAAirSqjXZl
7PVddRPfpU/NxZqYk7yUSpzbnQ71bJ0RQtCjEVvU7U7uXrzrnztH2k4dWcSzp//agZqB0Nm7DS79
+ymdmUrCU5t9jUl5usvnd/35D5l9+q3am+VQELzVGg5pL4VA4HuoJ7YgMdqBxPb757vkq+fWZplF
1IwIhVVknlbpmjtFLk7q9GSITG/1Gl7b4VnkVsSYcdnJk+rn+OiNTvrdh95IPwZH5WSW2/anYk/B
5/e73ZMD/3KoWSgXYC+I1AGzFtheWAAg0l2ruCxtIvU8RDIhUZKhOH/tOzm1SmuIeSWoNSMCEBGU
h8RAzVXXIT54/7xe+hxz9zi3NauByGXnVpJF7ukfIeCptxJci9WTylBCemMec0d9FrfdTf2zdyby
T+aa1/ZzbbGzUK73EmRbIYstQ+W5iNJPbZQ/MfS/8mZfuufP1zkLohCWdeOY8bLL0WrXWUb+8P5O
rhmYBRqAAxxbykbqlGB1VNzq9vF9C4s7RbeFQs3LKMBspyIr7Kt2ILWVAalS1+0KW1Gzr3GY/iZr
78vjm1TyX0uzzWICuPPMcSowKHBVZALaol/qP4oV07gXraJp7GteCypbuW9qTt+ujdYRJ0L5LnP6
VWbDxVLCuZ2Zi0siq9A0IiBkyulRdYqrWty439uT/E2xs61/cm3vpji8f1iLL59zq7PTCjOlLvMC
fwiPJMx7axN/msbHWiiDtvLO+FE+rd2ti/5xtp+zUytq0jItIfb2kXiQteu0yndKsvZ4XLMy83PV
T1WpnAozqd9tBRisGOPY1P+va5l+xdn1aZi1VwQqVpI2cuJG3wya7jT9SlBYLC+cH9LscuzbWswU
SEFIWY3n7so9ouN3ap2Sgcf0au0mXtu52d0Yqlro91O7phrdeFPk6U8tGz4kRj6uBPVlQ6o1NWYB
Exqz+yOAAbhtpjJGnX4KOgQJm/s8+fa+f6/ZmH1UbhGIXlpwtdeFcAiH/Gs7iLs+G1YazUvZC4Ul
Q6b1A77zBdF45geuGmp+HvPtGsbXPhIYL5E3TKvu+yFxEkqsf7Aoc1L8nGqcdENfe10HpAK+CTYu
F2+T7i40LgxppWO4gMG0dKpy/9iY68JA2+FDEs1XKjxIO9/OSYNFJ75RP5nfjafgSb2ZHheS4z2n
V+WVcZxmooaTtm135vVajFo8w7OfMjvDrstRPh8Uur6ScghKV920Ojz3cSI9vb+vy8HwzNIsGFpV
0CRmn00lE0aIIXN2CR0bharThEBSjutF8kXHObM4C4Ztbip17fNlRwEM6cLeL3oiVbjtm28D6mTv
r2/x7j8zNouJfTww1GDSIZP0aKMMD1ldbN+3sPhuOneb6SzPPgRPjsA55zSaKydLwfzEO8GGs6ux
3Rt5B2L2am2yawGq/tpRZ7FxyAy/KAQWFR7bS7qi0AcEm+hkOeomBpGzjTfDblL4WT+7/2JaA0PL
W1R98+IN40wLhY4Km/GQbT5DDHSafMb8ZNkTPlh7Ck8P65SXy1/DL6OzQxyj1lWMqdQc69aHLhMu
EGRDG6p3V5xl6aUNaubfxc1Okr/VC+g/TAh5ZdfwGG123aV8WIPOLH8Av8zMjq+Fp6ENBj65Kjfz
jZbDBKZ6jhsYl8Fgfo7FVRmL5f2zROBoVCmZeHztoWnWIOFaY1CHIUqpqk0eJY7brGlWrpmZBa1Q
gpfdt7gR2qqGmlRWN0mXXrGcFfKFxRc8HBz/rmcWszK58qtUJlDLd9LzBK0oj949Ez279iJ/iJ6k
j+0FGklQLHbHFtDFobn0eMa79+HnVR22ydSbR9rZT5kFM7+WKhCw02VLg1a206104W8n7JPixL+r
3PJX8k+qOPGPwIEwx3YJXRkURsN3n2XhNybu9mkorSTHi5/AmYnZp1a1yTD07XQHtuFzHVFuGoKd
ERTjJsqAMuoWWn3irpT/qJ2knxmefXt1WfZhLfIKDI/mfpLY9i4nXQaPeQNvu/aynVbx5tTOjM2+
wKoKSMQVjHlicxS9+GQEa6iYxee7AesJODykOkj5Xn90XdC2kazwNaTWZrCZuHlu9p4TgUfTL0Gl
7b07ROFgd9ui76380IRNdfEnOKCXIiwDwFRGIMB5/RvgyoOlc0KjGqHohJQIVN/fiH3uuAIcHv7P
lZtwKQBMNd9/zM2+S6sLgrjsKMBAXEEukTjSwd/pW5BkwO/+dxfSdFLzk5z0CDXWKUF2O8vcVcUo
6TyQF2qlApzgqmkU2Au8jeGtQTiXvgzwTQqjI8xQITL8ei99vR5CGVFO3vgp5KbGXWs227oLHKP8
IdObEIVxL66mZ0t3xbnVmRfFYw5Hts/6KgckkQBB/f0Uvx9Il5JNpdjdVok33ifPLhAU7NdwZC9t
1Tfbe7boWdrdiuwt+JcJxzbBfq2dcBMcJiKfad6PySDVZp4GYVt/KzLOznBJBsWW9JTc+tf5fXXT
HdZeaotVYwMULT03OJreDDVXsJNFqmtRFYM66Ft5zHcZCmYbBoEju78zGNSdsKYfDZgi13ZjMflh
qFIBbs2jh6m21y4gm1FQRBG9onprJo7+04B2xqeu2V5McAv5ufwyPFQPxMuVFHPxuzqzO3MCuQMg
Cn0d9/dY3ERDedH2+tb112ipl6Li+fJmhz3Simr1kGZm2BS7aCwd09qtRIgVE3M6ox6ygg7J2xdc
ZLntn6Mv7l45TDemLOyix+qx3q+RGC32is6WNR/fCzovKbuCt1R8SVTaWzey+TJ/4W6V6/FauguO
SbvxjvJz6qRXNHGfv+f7NRzB4gnCWMCwM6A2aT5v04XlEFYZnqNMgqZltY0V70ls1xp9i9t7ZmaW
jehVSQG8Znv91D/kVfQlVOIVnMwSwmpqJP67lOk3nD13IPuVjLFkO4dyEz4WTuN4B3LlbYpmjbrR
9tpA41neRrw+1q7t5V0EFAyXNtjWuQhRqwVEw8HkrYpElF4mtjx+GKrfHxScJox/WZklB1GdK0kl
sYkFdFLlwAhM8vOPijSMaCMeLTOCoCjTUs92sRx51Auo2EE8nVxmgnA04v7ONM3t+x/c4o6dmZmt
RWyNqiZhYxgl8e9Hsf8sVfmP1BtWvusFMzg1Dexpngzq4lmeMUJhl425Akiy6+3av0Cw5sFS1oQl
Fm5gYxKFgWsH6s43ob8JEs8XFPbsL2Ya2nUvicVagXPak9mdd25m/lqSVbVFGI/FtKT1lfcxlWDm
7uNNIKwUnBZ37dd6tNmuWV5KNb9lPYZ23wePYnUM1yat1kzMMrJGGgqJ7jE1gvAgZEfGQDZRLG3e
d7KFHIUNm6brAD3qkLC/9uUqAuDsSxgZhXgHLfBHrWvqDWxWu0h3K1sZg6/vG1w+oV8GZ14detIY
8U11ttZZ7U0gSrGTNF5hBwr3v6iW1fF9e8u7+Mve7N73qsKtkCNiF6ND5j3ojbiJxbURqyUjkwYo
6AxNUxgbeL2L0piIIVTLHbKZmROXSPu6jEqKv1+1hT3hl5XZUqoMvvx6xEpdqldoJUNJ61OFDk+W
svPUlYf6Un/nlbVZ4hL0VpLKHdY8ZOKuwfteTErF9UGWNnozKZVv2/1wWNOJW7gFYVLAES10xDXA
DK930o9qtZZyrPqKdNmr9WUpr2Eylg7r3MRsG3uNOZkgtMCf1MVVGj213fDYxStntbgO5voYojWA
Y8wpFFRf0NJAdEFkG8WFWmkHWVzjC1kq/07UZVTzRJX34ZzxN8osESUSYpB+BZHlB2a3kCFSN95j
dvTAz6yDHpbyh1cWZ6fj1uAQ0kTnSroqL1VbOuoA67PTVLJRv40OmfSNtdfsdbDO0lDBK8uzQ4P3
L8qlBsveF+kZuFe/jW+ReEZHe2JmkZ1JxdqwJd+uvjGYH9yGB/XCB/exinyZDM1vmPNNn30WSh6o
iBLhPZXjCY5cf00CO6JuDDX3gX4aSJ/xs99v5ctJo0VeQSAvfpTn1mdpvpAU5Kgt2+AfgRR8iQ4S
I6rVtrygw2ZrtvIE2mclDVk79HnfS+ubIht6bHYnhrBkhMtVGw31nWErp5KKNRCjaw+4YndYyxmX
sG8G0ExQ8aR12hveB/Sm3MbSkx5mvvFJ8/rvMObfD3V+18jtJ7GXd+Mo7zxr3OWKcZLytYLa5M5v
zvrM/MzdLTmoqyjte7sqvo3usWucGrHAdlhJyxdd6szMzLc9LclMv/B626t5jUq3vQTzWg1RLESt
vV6tnOdi+DuzNnPgodY7HR0LGElLbZNlF1mIOIhlv3/rri1p5qf5qAu+mUY9spviVq1dJxjREZd/
+MghFFqxe9/aYrD9taS5hxqUxV0VPRo7NZXPndveoICwkictmWCKk7EQ0n4IHmbJWB3KmR9kUzLW
fzUr14bfdv/+IpbO5dzC7P03mk3eCgMWlJI5jPIpGx5c7csf2GAEgylik8rmvEsamUkYlyI2EtQ8
TLQ9EV6yhd+VXWd8EUpsE6Y3rnK2a04KU9SKp5sCsm1m8pCjmFCt4ave9u2woImsQJ0GzNAofZ0m
IJJRQkhCYOilTfNz3Kbb/iAflWrTPNO3Y1T/t+srM4Oz8zdQ0hxKCYdOx2LT5WhbIEb0m4eDCXqR
PI4mktA3g5+Gj8iZl7OmTBa38Vhvx445xrVO+Rs3m1mZHP3s8WoGbaLGZtrbIijzVrjpRsmWjZWI
tmwE0TbAqBL0IdOfnxnx69IEzM9S2vBytL41WoiyULSyX29hJi9L+WVlFp61zGtMvpqeyzA/TnS/
9ctIX/kip/1np/PL2CxIR3nbuSPqaHav/jC0q8j4Fq7dA1PkfXXdsB5GfpDcJcKAzZgdTa4mWphG
BV9m2es/gNVFW6iIlEs1yQJl0yECdBR6UYKsB1z77/veuenZgaGB0YlBVOJ7prgJ43zDPPvG77U/
MUNJHEG7qTBtzu6e0s1SX9Tr3o6l8iAGErrxSfoxVIuVx8uS/xF+mHGioAHZ/2w5/sTZ6rnYKapL
ybgXwgdzXCkAvMkNOCy4QqbpfqSRJGPmD41Z+5nXcljlaHzxkuIySe20RlTFV4uVm2HBFFwXE0yB
8iMgmtmuBVaa+Ilb4ecCdDu1YqDKkjxVfrwvhXTF1tuKK7wuUylg4rtFKWE+fp6Fw6BKfsMRXSob
VFt20rYBwQW+zxa8jb7V9nRHr92Hqb3HDMLeqzfrc4oL50eplXEjprYW5v/1yOgqWWfFIVRfdXMR
0GQbV1a6aAMsFww24JKM+QGCX7NGYfIRlMIvLAOedrO5LfTRef/LWjo82F2orwFBmBCmr0NhP/SW
EauY6XIkwaNPQvZNNO4l/8f7ZpZWc25m5iMRymiDPnBsNdTSuvhZ0U5N9NvcvfjGuZFZVjcWXlW7
Cj7fZQN6cR/K5oviFSthfWUlc5j26HdJ0taEokToHCO5SyRYs7OH97frTTr3eiXKLH+IUkrkXkBm
X9SeALd40MkPkiqUKz729ok+2ZGZ2wF6whN9XgaIEg+ZV53C6nAafg6OwqxCVGwotd8Jd8UjU0lI
Lf3J/ikokoiAozWGtV87nMIYUa4BBLDlPHwo1f/L2ZUtR44jyS+iGUjw3EfeeSl1Xy80qaTiCRIg
eH/9Ont2t1SpXKXNPM50tyIBBoA4PNwX1xHsVbWnC0s781jhIv9j5mQHEQapUln9mmbMNbNPRS9j
Y1xA8AnhSOdNo/xCIe977rvu5ReL2t8L0yfpNKCJw4FF3PrWXs8HUMRIUAlUV3wHvMp9HYClYbiE
Qjvrj1/MnsTlrKtFUzGYZcYAhfgrB3FT0t387I/ryTl5+v9a28nT33PCQDsII5bYWAuaoO1K77bN
i/eqhap0VUDf8hIc/Vz8BKOANqMcj+L/KYtSYQ9m30PmEaWMOUh3Yot++G0SwzND7QniID8vcb3o
vi/x/6ydJml1ZYo+ydcbasDsb3oPMC20Qt8o6d3OuFQnOXu+/yztlNp/6YFzY4wgpX5UjkY4H5qH
blftpi00DR9RmXkpn35e3Xkv+bO6E+cczJS2qJJMnlJBMqr/bPv3ZPy3x4D+OQF/jJy44mJJ0lVA
RXrQNfWz7Ao9CKi5ZBeCtPO+uGqNg+0BGksnVoQjnSHRYQVonu1K3QEprG0XXULSnd+xP2ZOXL7h
eDInEK94rEOZrgz70fJZEf78Wc473R8j64/4kohoBOp52XpL9ZK6JVmgyXnf2aPfZzszffnZ1tmX
HjHLSg3gEFDI/W3LKJymHVLsmwmVTaBi5SNUAgNbhUZ0lV1w8H+0VL6dpi/GTvzNQkNaWAoelnov
pNviJYnLgEXVEY3cY3MvC7eMXOmLTeNjKuO2EC4ohC6VBs9+QkhgmegaIgw+5XWoCjMZQSSDeADj
qWx+HvXPaYx/3tWzJ/mLjRNvbBQjXxqxIO9axIZMQAlNzoVs9f/ZTNDgEwqBh29yFlliQLZPsXCu
IJJ6S1G5UoKGNV2zb7Qs6R60NJ1fncYe3Ilp87sNFqyHAsK+ZNPO1VhEvTAB8KCQiHX8jkGO2AVr
prKdjKbbj0JBK5I5XRtPjGt7vMxK5jeQwd46etJcGL04u1tgIkYrzwSBxCl31dw4maY32C0I2rpp
dmuzCw/V+Vf4i4X1FHw5UW1TtxlUhHGNP8+VO9yvXQfIQa74oXxDwhTTgaAfCH52gu/onfXmA3IL
7xUF6aR1clksOmQ6sSycY2Odpmv9deqTRb+Y7kOE2Bt+j/vxWATOS3+RFfJsoPPF9MkVYtMBtJsj
TloF6m1gpiL13QZs6anaib3qVfF0mHfWdZV6l+exvwOm1mWvSCnUBKCw+88L/mWzR61NHTFi2SKw
jnYErYk4P+TbPMrebFDSFEG/a6NLuNgzpxpk7VDXgwA8OEJOY1bRzaooSvBDJaAAVisjlop2LVL9
wtV8xlVXFhVcHKhGGt9YFZOsMkBRUs6I84sHq+IPvVNdcNZzJijasaDXBD33N8wXG1AltBwxI0cv
oWTy2f/box7gfv9q4CTr0nJaYxhbYqt0jP1Or2n1xuoLce+5z4GgHRuFUWv9G8O2Wg8lBq2n2euh
Eq50sQUtmqr4uHDAzjxe9lcrJytJWQ5RcRMrkUG9Ybfa2zpV9ytb20rjvgEiKLn6PxXMX9N/pZ/N
9b+eq5+U+FBj+MvoGol8cW+eM03j1mq0+cj4prbAq9dfKAV9J4lYjWAsHuitc3KiS1ZXCcoJs7fC
IPO4Dvu3VXGPoKDRRBA2Zs/aMbulnggbwP+mS+pPZz/fF/MnN1dqVDQB9cXsaT0UcovGdfgHueQj
Z8IcnKQ1yQTSEAiEk5wP/TmmNiZ8sG0bzMB3yqFZrvKGMFBpjVD2AZnzhWf5O7satvWryZNoJ0k1
K3GWZvacuNgwGaYx3ZVgeNPvh6C+BSskcR2MXAHKdgNAiXHBX8+d7K/WT8IfU+OKmauwTlunBjCv
eSxT+4LnXLJxEnlU0CVOWMNmj1hWAGIf6MVfSInO+QboXk2whEKKA4MBf/t/AVFsnXYKXrXmmsy6
OxfM6y7OLZ472l+tnKzDqgwNksN89opxlyMwNOgr0R/b8QLi4UzaAIf4s5gTR7esmrRch5n/RXjR
aIWOXyI6Pdf6gR0I7YD5RYWU5HoWvlwaSj0mfLKz2etCVKHMbR81HsShD0XlOhF0DUP6H1zAeH8R
1OMOhmLKycJ6qa9K5RRRhq5FEGA95Blqozq54G7fhw7WE/XFzuotXxY2j1pH5gQbOITFtXyim3/x
FkqvvMmFC7prBQCLZlPEOXdJ/Ps/IIg8+QEnoZ2TEuiSNzmy87qE5jzSJrfmyaEZ6O3Pr80/eKiT
7AUSnCvoTPuH7fTkG9rqPDWSY6mjx30tqjfWXbu3PSht+5lHd9NGgMSt3NPttBUb5XUJmD8E4P2L
LinZnT3jX37I6bMHSkzHWRAh2Ba0pou7xX7+eannIlcsFck0CnIIXU8j8hbug24YoqkhHAMa1iHG
JLuNjNKHaceDxSP+hEI61MhfzOBn0+fX9sfyyefUMDpcQcAFmwyOYy5AqHPpZJy1gLo2hfIOIpRT
KvgcQrtWqlR420AV0jzQ8ZJiLD13qSCCgrDnShyIvtHfZyJZoCmU8QVcpeCjno17PHRBLq9ACe4V
BEjsvPdFApbWodv0TaBLFirDtaYQ1y6qWMiH3oKYvVhCodNjp/F4nlPXWI48+ZymHK/lO0qlu8ZU
Xdbf2+OLGM27DMMJ4EDxnfaY9aU719d1+TS3PUoId0v36+dvdH59a3oL0PLa/v17faOpLrgR4H8r
Nd5K7tSH+fVlHP25DwWdDwNAMR03tH26jRMI/0YNMaTSF4HeCl8YFy7JcxbAtkXB4QJFTZQT/14I
qdRedE0/e5g8DRNZ347Opbzk3DsGLj8ItGCI5zuEOHXSZu4AxvfK+qM0G1eAcaeB7qS4UA44l3WB
NBAU0KvYDD7Lye20KJwtY4qQbY0YVb9N3DpcnmyM5kIM4Gb2ixi6EwG5BC07Fw18NXviC5WDudLE
gFmh3fc4Sur0YFsXMqKzNpBEg5IKMQeyib8/U2K1ZTmS1QY4VC2QInbPpL4QCJy3YcALDMz6g1j6
bxuV1hlzOsFGI65M/XrKD1p7ofl61oQNxDqkXFZs2EnwWVXSlOh2zV6OlIGbHxlAJsBa/nw2z5U6
bPRBCcTiQfrwTdPPQfNmMHRkDqA98guO6Sk1Hlygox/bOqDrqAQDLeGlotq5kwQACDJ/qq6MsCfb
N3DZ14uF7UPdyGWYfM/nS3Xk1ZNOn9+vJk48TR+5hlAAJhKFCszBNXGrAthWknabzPTIqfZLtpfu
8ktGT1yv60a7azt8sxnKJPnAvcaa3Rxw7Fy9NvQ6KuTrz9/vnJNAAR29V+gIg4LtZCNnZiu1Wq9X
Er/XpheVP1L1+WcTZ7/VFxMnG5no+v8AnTj9zdjV0l/CZZy781CQhNAPeoggd1vX+CUmtKe6VaoE
LshcpYJqgOCu5ewvXApnQ2oLc5hAXNsYxTy1kgt1zEuBtowMgFsXLtSWM2gdAs7qYyguc+eLCsJn
neGLxZPYxIKwh5rO8MAsexsM6TrTbwdUCPks3GK6oeP9z9/p7DZ+MXfiCoqm1cKG0JW3WO81+VQn
iEm2gbzwcJwtNWD2iOLdoCAa00/MzLpOU95hVVqkb4mnP5Zvwwb4ZNBYr8PCdGtUbhJaQEgn73V0
6eI418/DaOUf8yfeaCsCs3JrOWVVTVinO5vPwRWgRcJw3MNFKr41OT29RL5aOznPiT02ZsGxWBlk
12ttlDxmm1XBY9mgJhzacCAQ/V9ZD8mR6JBESsNLD+Z3eDBuqS8/4XTaB9TZOPk1/NZwIfQKAHyK
0mizz+Lq9dIk4tl6x1dbJ0+O2RdUXxosV4+GPfcXDFm6tb/WvqWvQE0H4xAY6G1dEV5m7jh3zdhg
qAXzLtRBgc75+xZg/aLmGHtHtYPZrtMt7gLJtp9PyLnLch39Rp0ZMn7fsmpSpnXbGwhEqfFZ86dG
u6qmC8fj3Jn/auLEPXvqyM5Z5hlSjO1DbZa7qYRSpr3cdGX30nfaBmHjBZPnzv1Xkyc+avHZUcYZ
DqIqr1Q50vzesp/HS9jgC1ZOB2NRtGVcqcjscYxVtovhj0nlCYbp6v/kSfuyntO4J1GpwowGIbBk
aPoV93Vy16abnz3hrLP98YRTpPMsFXWZcnwmXCfvacKeZuvS3XHO2QD+M6Bhp6OQo5/c/lIFX1e9
hjh8yMKkelRVcG8so//zQs6BbxB//jFzch0PswMwUQszySEFM+m+vV+L2qYvfZa42S7ZXa5on9s8
vDOQAAToEATdJyeV9MZYUw6HQ3Dskerd5vw/OKhfLay/4EtEwAea6bqAs5HkqWkflB7DjXr8885d
WsVJ1KGWZcpHChdI5Hshr3R+4e9/n+ZBRwalwpXSBlpXqAT9vQhRG8psajAAju2tdezfll/zb+N5
8aVXQDXVByakTd3icfGgSUAfpgAaz6jrIUi8sJvfV7r+ENAhQTtg9cUTF1H1vKVsRH2h4b/RgMFg
8iU0xffLARqKyFYxBgY9XfM0G+qQQDh0FosH8r0d6UCRaVt+qQmIzkj33/1sK/8ZoEqrhh1ylhPn
GwHnsBJUSyCzwLwcyMmGXGgvn1sMiFPBDg2UA+oxJ9u14D4160pD1UoZ3Tk1vQr5V6FgMLC4RNhw
7ssgGwYK2l61+E4R/qQtsgGwWiim85dS3cn+7ufNOhMtYbcs7DaGDIHjPZ2FgDiAs8j1w9T7bk/9
JeaxulW9FT1eRxepL75HS7CGoBZz4zambE+/jVnzMpkoEJnlIwiTwyUuwXNtRQvU4C/HC2eClb+t
nVwS09hi+tAeFpBdAEPpdiAORunYG9w6to+w6S9b1FTDuXMhwHORHfqsl0C9C0UUgqvwtGjHoV+l
KZVcPFCqzfSJ2TuF7WRT//tnF24BuRaERRDFPG160Zr23BkpFklalw1P5nABZHNmHX8ZOAn5VHtE
3QygIa9Jma8aD5oFsXR1UygXSZfPeMdflk7uw7k3ZK13OpbyTJ+7DYb6Anqj/yI+pjjDS1N1319f
DcZQNKHr0D8mNP6+fHs9Z5K2FfEE/8X7GBAXd7YvBF7aWSP6Ov+Bmwgkk+vefnmmNGHPUGg0sXe/
uz1kWfzEcJMDyEYDdoUSP+rgQ2yDzyjM4qaFkKi7ngQHrBP5xTThwk85fZPNhS5GukyLJy2yqSlU
WpvSH5rw5/vkrLP8WfDpIP00pAKRNT6hwwq/VYG/IphDVR1MU7z/bOk71yUgDWhH/e/eno5XZUat
OW1hQNw+nHJXvwVO/6gcp+d8+h9YDLkDkf4W0JgwCTFNAqQ+eWbMA5HaKhbv//xz1jv/7zzw719z
EtZnlmJ0WakuXmUkYO0e0ThS3HLasjHbO8qlya8LH9M5ieintAZRHVkWr0yQqCjCbWbDn6R94WsC
ov2zpW84asfK8DVZSyBWZ9ynCkiiNEHcJZsOFROdx2hH3YrL+9bOY0mrg0m1ydUZBBF1Y7oZmbXv
KzUWCT9UAuCdVt5NSbWZNe3ecSBwkhWOi3nPqFrYAQMKD1M6xXWWvQi95G5r2LtG77Qwm1iMAbgD
55lftxSdjtlxM0L8nJsugDNRopF3rWmfE5R2vUzDXLJDFH/pht4nYlHDRuF3Wpto3qKWIZ2HaCFL
KJf2zjKXKkiLtob0JQlZMt5NqnMjTVBTN3O9bXrjWbXXPGaAD9eYM8FwiuYPFjvkI9IcXoBRmo6V
dQAPBjkqhr6RdIRgIcMvJXrzxKSyVTqmuOmS3RBGtzQr8U+AhuxVLVhbbjMb92lWcs8UBfdYzQK9
tkMh6q1J662Sa6OnTcMRDBE7oDhfu24p/Eaz3/tauZG5eluCX92d+v5Bp8VLVxabnnShyJod+IKu
alILj7eogczOba/ZSdA2yYaRfL8oRua1mcI9fRweVDl8sEz76Kjy0Wf8NnHkzaQ1+7xWMETYknh0
0ljtlnC2luERQoDXWmNobr2o16I0mSuyRPENgiG63Fav8BptgY176s0EvT1ZWpAEGRsfAkjPJF9e
TUfcFBlvg5IwE9Ld8p5PdbQogHhn2kgi1gzXM8fsqmp1zwtgqkliurSAtII+Pog+j+xqubJJV7oS
lDCc8jvo44JNiho3xgBWTegJ9t7EZi0EauwBIq/MRcYvgqpsPgixP4HdOxg6pGVTk0yuqjm7OVOl
u5TtsRjlppFjh36XFczQGgjqZLgaymHjjGmMydd7aLWGptLeEt6Fuhj2SlIeIAIedcNyn1OCcN0Y
o6bVQeZVt4WXpY7totUQyXqpXHQiWjfLzVt0VgI0o2wgIqfrnIkQMrR+gqszZs1yx/l0g47cE0nT
mNeQ/Da7CsjSXL4Wln2Elseu53Sbjn1YD8uyT7ijeFY635WD2BO12xo62wvNQgoxlA/ZVKZoEhn4
f6CLQTLpFp2GMCjjIf67RynLK72a/aGqN7U93mfT5ISTk6duDT0HtyuTjyazbiqttYPOkHvgTV6c
SfPrYr7uc/3V4cmdZdQuzTjEI4c+1BP2Vuv2h8kzy81b+3ZYrKtyQqRM1XoKmN6mkVUUizt1RiTK
Ys8o9L1qJ8/dOstv8ElD0ssrwLA2qmEd5ZIeW0VBi4F1ka0v73pZvA8duuKLuesLObsp054kr68K
o4fo3xSmtNhLI83dlBrPMlN+DdL6WJh4scByMeETuAmZw6HJb5Le2A2ZXoK2v42UjASWKGLT5vvU
rnW3d6B4pytxu1R3LfSC3ApH27VFBQhCuXxU+rTXnfF1qBXLG4zhQ7HxqEIZHmR2i9zIqnE8KjTH
dVJz15km5BanOdSWwXe09H0uimjWHchyLrdtisuIDCZ1E0fclqn5WUgHGhq8/SjgznOTbtoa/Vd1
BF0+pNBybVM6bNMbCGXnYpM696NqNl7VKTpUXNiRmrWnVvqN5FnsiCbIczWEIEcIPSQ/W4grQSvX
AG0+cihQWpO/KBYIQPpDnb8uyXgU0vQMrQnL1gw0eJYqxdGoJrexrUgUUyxo50lsWgtR6w7/ejME
0rBwmPpgsWOqPcwZfywVZBECtBSTs1ETHdPVeHSVl3kESyRwALc1fbOcEgXvFro3uhaX+BR11j6U
C6gjyiOR+i+wnm1SQLpFA2xLijUKBw9q020GURz0BBiytC5eHLzphThajrHJZHevdWDDn7Sg6uw4
64rbIgelMec7FXrAplVFGsUd0PWuTJSHqmZhjunSRpbSZda9Yku/x6SQOh1KAGhbMboobbhwuDC1
wQQ0cN1dCKbS587XO2fL5szHfR3OiRXxvD9k8rUv2aZoWViVkDfISm+p93JcIkVVt4mFuZKMbhrg
wOwKTBnE9EbTCFJ635C3QqtvLUi7m9a8zbJXRmXUFKB36+SO0QxIxz4isvZLFdAoyd0JnF4VZ1AN
4q6i3oJlfmOUEBBViG+BCWWV3BhV3XfMCfDYkQclc1zVPta6APwhCYeUolzyxvGcoye/saQGhoXA
rt50s/B762FwaperH8hqgint/CIHKWXzSsUTyHeuzfYDROYh4FyYxITkTG8BVqEEpbMrTcXvapT1
uxxz1WZUpznQ3Z9mmgYNFHxLLnymS39UO+YW1q+cPGtGF5DSdAEKcBVyXRAlnvMtxrmCXh/DRMuu
WrZ3HHBDartGoAPoZLqXJgj38Kgs2TOnYDMaoiE33bLgV6qsXDsje6lPG2R+UIapY6V4b9Evskm1
Y6h5tvLBHCEMlACPRzzOi7CqK5/ieWLTg5yL39yub9Q57MywzA0/zVDL7nNXUQ5TD23Iug4njjff
nnK/ce6y4ogCjm+ZmWvCXezyURt+Ty2iP3yg1iqPrfO6KGBHVbblsFsDD7wlnlarnu0IjzhQ47Vf
uSjcyQGiWhyyfu/k6B5gt2wNfU+7QKHbxnTLMygdQ2uK+z7W5NNEbnIni0uNxMVs/a4lBs5UJLm5
OBatFrTGk11+9qPpZ1bUEth8XQZtX1lWZGvPsh5dYJEBpVKf2VjFdl+2rkU/E/wVklFo4r6qGH1O
cB8R03YHC/eS3fiiB7EMmDoBETGsh54EZZF7FHCzpHmf8muW3GXJPcKHCr+5hDZeM7+X9FCpnSus
O109zobhKnx0lWSOc4hZyx49GRty1mCOo63uZ+WzAn+DoJ+LUlGgk8Ql8lpn90m/lVodtUvrgQYA
XEO73GqCmhhRyZfHhdc+CCuQvKmDa3d7u6Qhm4OyKT2b3BXDG89jvaNhNm4F+Fu1a4cqkWiIO+U8
rKsn3Bm5oDer2YT+HiT0TiUOaKfdJVxzzVz6VmYEilocWMF2GQ4OXmdPbX8XeYlvdG+l10o/uoWc
omn9WhpkYQ3T0/XRFeb9YP6aWlAz6kpU5k/JVG8JztOoNI9LnW8mu3MhauRbFqAoZXZjs7jHeKxF
PhM8DQiZPOFkvq1MG9KzwHISN+dGsIxOZGUs0hLEn03lzU0PluoylrienFH3+vK6IzdF+cSWnT1N
AaGfjvjN+mmrD6EoNo25tRsF/Lkx549Ze2/wX/oYpDXBTRswJaJ5kAzczdoIJN9+jQdCwaihivuW
25o79oclfzCcTWP4C+qiWHM2/ban68LhXjuGrPmNHxyBXCHukrfWyV5BGamm4LC244XelZb0Wuxc
KfEkBUrnKROPFf5Cp8diAZlwArjS7WwSv+i6WFW569Rm3ELJGt65Z1Xr6rl6Y9X1VcJtX6rFNuX4
02brzaKPVUWNCUOxYFKPwsh3kJDYjspr0txO5WvP9UjrOrcgGZgFIM9lpuAPhuK1cCo/rfIA91oP
H5dW62OG2DcUHlUc496W7Zsg4ErvFu3Wqd/L7NhL5iJ+9GyOnHOugqk4QGQ5ys17zX4pilvdeVGQ
j82QOyBT5o7O01jULmqSbtf9SlU9KhzwzhZPbZZCb2I3pBsdsyo0o3iPq2gq8WHVsfUGCW0G6UCg
lgVt0YR6NUZKAnCUgnCvLH3RIK7H+SKz5i+k3PS0uK1a6cqujnQAGOaWe3ZtwKq4tYdPpU6CSQLj
lTC/S4ttYtAAit47fep9qWlBv/oXcgkkrSPrXFA8xbIA595QeWq+l6ntJdlbY6ueUd0mOuKNmno2
ZKrGJXcBzt/0XeeD7yQqsTsaRvIKxQTam151RHvLx4q5XT34E2mDzC6juU8CWkRZV9+VvEJc6jwI
G8MjGokSZGSLYe4Nau+m5rErUtyryKsFaLT7a60YA2NMA73nXro4PquMw9C3YLMtQqOY/BzkJOmM
Enla3WRMjczqSu33TDZum/8Dy9qoSo5vQtSDrDEOgQegVYW7SLx4DCoOReVPTuJlKsYlNf5s4AEl
ZRImrA8ksgU2k6BnqIyiUQcpizi1lXDqcMUkN3z9JECMzuA0JnkRLCaNnMX022mISr3xhyGHIHXv
8+nYUorg9iprp7CXT1wVx0F/brGKqYGzSdCXaZjkNdVorgxXH/JIhxvVGn11ZhSKUGQAcfpgL8/G
Mu868MMbzhS1yRQ45LobJmRRwmMyezZa4loCgFK13wj8ojpheHd2slBDvQB9N8L2WUt9sVTeonF3
RBPNmYWfWhNml/PDrB2E0RzwasbIRgDASXzDwgMwsyMouWNJru1BQwq8t1Kgwljm6zXoEKh97Kbr
djRiUENAqe050dh+SeSRIEAk6rMCZdgi/ZzHB/ABI+zYtsLxJ3PfJwsykw5/aNnbArwYrfXe4QqG
HLWfYctQOM3EL9v4HMgYNEUVZUiMxuEAjXXctu+peTRsO+7rD9ThrqRqeL2G60PRxcahemQqHPou
Bg/nEvOVQxUbS3PHF4G/L/SQZeSKQYfUtZPspujaUIEaTNLYW6oqN9RKj6POAmI5h0WqxzRffrFq
3IEJCVeAiQhEHWPDSe+IqXwqQPP2zuCrevOrTwFy7YsRwp8K/LfrdBeTkde8JRuWLKFpFEHS9Ds2
pS9VNWQuE2kEqsttZVdu1hF/YSyqmYhZUcaoYiDqRmrW8DLmufEh8CwvdbJTAO20m/7amaEhkCX4
7gJvYUHoZlLHB6urMLIqTF/nxlZfuiOe1biSCHCF7ptpHxYDD9eKglVAm76Rj0ulX2tofMHrEALP
Wg7PmF9zVQWArY8nk6fuMKeeI4ZXoQGd5xhiZw1gHnOqA0usJzTPIUZlK096gaNgJRIciU72pCgo
Fsjs00nVcu8YJeC+UHrycHni7mmVba9V12juHwHySmC1niCNYUKaI0kf0sKKM66vi8KSGyIQTZt3
SVfeGFaxKTX5WE1d6wkdmU2nN1mQEOuK2WoN9uw0gnz1y7LoSIy68s6qqAAdattg5/KApMt1rQyN
KyXNXL0va28gU+VDUSzminR8FSlpZQyOazLktopKX2k6R5iC3zQrGHIYY1Kn+6xGVjhWybOwjGOy
NJtaZw95wcst7YabbqCvs2Jfj7S5KXvZBLNpWn7vOHHV1ih/mTfdWGJmcKRpoHGzj4RtsIPWE9W3
0laAymtIgp6QNARdyYOl9UjUjXuMDENeUbsym247W/xdUfhWTnRrm/yqMuG+rQkWccYsT1eqJ9ZW
d2OKNmarPilz9kgMdj3a8y+ak2vFBOloZWvyIACK9LnaPmS8hg8jHnHFgnjasJrYdFBDy5XmM7NS
4StNCUx+2x1AHDJE6CqhY5hXlYPoZLnph7UC52QiUJEkuqQBsySiEL/La1QTdKXwRsdq3CxbNJ8U
1hQC+/tY6v0DtAx8ewIreprWlmvk02c3WPhfI/1di7n3pyqV4DNGfaocZIB8JFvcbM7sG2nRYUtz
Z4jkNGPyRmbOld01pIZoeJ1HYzdC1BTE/rfcwXhcUDez1gdG6RgHSRPjqa+Fcj81VP5uQMnj8tYG
HINb083StY5fNtwIK27NgezkfKvXjAZi1Je4tcz6CjxErWcSxQDe16Q3ZaU1b0ail+HCi/GmXvAi
AGWS78ocpHkNKiOv6ZLL31aVqwrOhWjeyJi895QINxvmrgYcy6IRBmIEpjuNanzszIW8DXVBUHIw
lA/iZNk9jkceEovnfl8gAdAbafuZzRZfmzn3heyQ6AjbjKgENZA3ZS1F/Fnq24GpNgZiKyXU+7pM
8AS2SLYNWkGHkS8YGjHnLgb3rRrRhIPYNNHpJjGKCvXLHL1albANTUw17Gfm4J8aZYSjmYaKJqx9
Vraoa7Ck8uvUMCPWFSuBG6oqUpUM85q1nvtZMmDqjDhFnGCOb5Mb+g3UMrqbKu86M8Crn49vipa2
v4WqF4ei5emEAHEpkR3xrjLahwGU2uXR7Ee2M/NlipwZyquiMazY4lAu6OokC2tVr11ttOgzbjrw
7ZU6i9K8Q1m3QL92SLM8gMJ162nggbjW9UzczC2KSdpitOhv5UMw8ST/4NaIwT5HVbaYTaq5W+FQ
RWbOaWgTvOKY1sPEnJ0r7bZY2BIqZEIur/NpUwiWIDQxzUCZR6RGPck35krWMdeKGmopk+DEXdKA
N8jyulwFjRAXmU8pai3KqI1vhJbmI6ok7QMYX00JIowW/41m95oelrNMroAY6OK0NzPiQbusvcr7
giMiyaor1iblC4YvUoxYA9H9Ys2C+4UNWkhilcWhwkzxAMF5py+Yi3B1or5d2grinpYPuRpTkmOq
QBlVgP8Lfa5fk6mFjyX14DS3Foa209BGRGpvShxC7lO7UdtAlLyQ6OXrPfFAsuJQL6sWBZUkSK65
fSXVBdlMQfdIuujWAp7Cq9oWB7+fk2C0AVkerJQcMmH3B6O3kvdGU/LeHaQKdCKVIqxBMboZ9LQ4
JnWjBrrT6oGeOlY8A8noQunlv0n7ru3IdSzLX6l131lNkAQJ9uqqB7owMiEvZb5wyYLeW/zOfMr8
2Gyqbt8MUZxgV/ZjLmXmEcAD4Jh99kbNqYr62EYgKaMyNXRuFCsoqsgt3hGjlC9qJZUOLPVVvFt6
h/gOuLGOF48IjMezWkgYqChK/1FBr8CiUDwf2vAGjNO1lcNz3ZyD7L7kYWYRPGHgvVcTAykExtov
626oMQtlSG4ipflZrHVkq+iB7hE10rc+GuAbLo3I2NWue1GCFrMuAo+VUdXyVvJl9qM2W75X2pzi
zjHomV4z3TJ1YVwMcmSi/gEGowjdFafuDMSpfQSSf5yRu3ZQJKRQunGHNruMtmGDdHBo8fIjhvD0
3tD2ZqOjP9uL+IAy6Ljtyg6EXHil6207SP5eGlpjPwDwfwjUNHDFKNLXMJX9TRuY/Vk/9uZ5Z+T8
khQoqvmtQUMLcrjdLe8LCeO9seZ2XYJDDSURBP78UTST4xBG7cSvyhe/UiDuzLvqPFH63st71f8g
IY+u2yI233XGxFZU3XgIjaa+FNDJAPo17SOr62u2kf3R3ERgDfZEpEEdC7V4MMuOESO3rRmk94B8
UAvs0NpZVSX0MjHr5EofZbJhpkQ0Ow859+pAQ9zf6BjBp7y9KFuovLeYywNfTTRueIliVULLzpE7
Pb6stSh/AmqeP+oygKuWD3LZa32UQOEL4sVzAZyHm5Cs9FgcI++K1CC7TEcubRIpEPeaFPibomMQ
LMON4ja4rEKLtWiYYNQRIGU8RletaMiOdLjRS7XcIP4M9iqrhxoViz486CGyCtAwj1cEu/ec4yj+
QNcTLORQSXVM+L8DOq1852uFfxjGuHUhFCE3ttwb9KZWCUq8GA06yCX37TaQgz0Qd/GVBsUVaK2k
rHgMfURH/iB0e0SZBXO3aGIVedcfhty4TQYQz6J92pMHGvhCWDSoRn3f40CG15Ev61s0GMrcG0Mu
S5cjTeJwX2SyYqEg3n1EQjNzVPJCX0ZBLlHfec/z3cBRVbIi30wPg8IQKXEtl+wRWucOywj5IHEU
oABQRPJo1XpVfHRGyx6CwlCu6i5Dtb+tpnqspDJ7isyuFPC/o7BOG820Rad2G4lHsYsBvf48EChp
BNJA4y2C5R41RHBmo8sRku6sxxzQRR+zKZlRh/aj6AUwHmoHxEdi1D10hOBecoDhSUMIdqOhkHSD
KnW3l/JROuDhze0wyZtnqdZMEIlI5kfZmLpFVGCjGrVFolLnKt0WGim3FZD3ewXFBEchEkei2Dc+
mGkUbRdIYLGUB1yFdhW3w4NoI3I+sjG6EaKnbz1FEVLUChB5JPadnBT1WWPWqtMEQ+AIPc5RoE0K
lLQN7spVHiHRiE2vVWi0DWSVo2CA8+rlXQQ5iUQaUgc1Rd3yRz/dlIVcHbg56BbwpskN5y16P4OP
goFQG8NT/Li4q3sUQy06gBU+ZaXmqoFU39OMo4bSGtW2Chi4zhvBvVJuEaF2fY7uB6175qhxVlqy
0MZD0hLDRU08chO5Am6hEfpopcqgIg8f1b1gw5hP8aFvx5HQ8dyENT3ovFOf1JIWkZ23WXUOgtze
RmcXRT5INAdvCfE5+siaopxJYGG4oSAAhqLwVmnIRaDHN4kx3GfScFemOmKAVMXNzmpPLvJbxG4e
kGGB3XLQQ2TIhszCfDNHJhw9LHdFqaMiqfJXkw+A00n9bSPJWHiEdqYiSTdSqYNorequ9aHTHK0m
BWKYFDGF0u9aQbtNWrAnYg7gz++RnIdVZjp6G4o9T5Hu9hqiUskU12DSeOS8/qiZ8d41ZmODp3UT
9Flkd2F+QCdVdyFDYosYmAVjEE7sN8jZBWpoGTw8l5WzJkGkabav06tv9Tx6S6T8zhTthd5kzwUb
RyshoWbloXbfhupHQQdqRUr0E9Qsla3WOi7tVslcMPZ6ch3znd+VSMi6eAOWiDdw2kPVTg/cICK3
STm6RDVw97TMNSNqugIBiSeqobeKtr7LyuiKpflWyTVikTo/ZFS9EhHXnZD4wm0JtqBBJkBY/JIz
f09HwtE4xLORD/HHUFJwHifSzwQUHnau8nOUIcA3UCT5ZgiobmU+extriHu1IPrUqls1gP8oUYDJ
i8G4K7i5bQOw/Ac+0CRaWL6hz31Zgs4A60cnxPelu7JXURyQlGcaa0800BOrFsGNhj6R25t4VTve
EM8Uxbbq+p1WhyYQKSy1SMc3A4iZR02g+B7SDzOmpmcOgVui6qPrkuGVDK1nYOu5VUt8HyTaaMk8
uEvi5j1LG6iEUR/NmASHWO4rD2Sb21TzXyrSPLFEeqnEOElpm9eGlgMB08rA90iUOcgWH3y5xWns
ZCcbJmnUWEhOUAroo4ZC3fqZjygoBPvf0IpLszZSt0k6HyFWfA+2K+GaGgdqTqGHUce7Jpi4Cgnq
u4P0Mmj8PkbDs6+QdAVagJqewbMtTj+8M0PFokvCKzUbf6SadI5XCZXVsn/pm/ChSxiAC6HyEo/d
I+lNxWqK8TkItCtZT/DXOL8tJNmwStJU6EqYplOzYNuxeg/yNMVB/QbtXEFtREu7tEdKncZJjZaX
vK/kaoMM/9IPhue8Gl4b5PZuYGiJ23LU3XmBDFrtfIul7cFPMG0ay8EbvEpHV5vIVq4Wt1WcoWYO
PiErMJBkMEBjUbK4ihTmaVr9MoL+IEXZJFLNnR/WduvHe8q4q+bEKUZyIYI4BHt6jwIqK0aHRe2F
moOlBGIbXYpipyain2VX7mKVp6hopaho+rFH/d4ppHLTVsomLNNtYP5IOIoCpEqvI6nMkKX+EJLu
8rw4G6rGBU/CTqrrxwipea2OG61sHunIELHCQfJ0Ih2ok3tODcnhIy7j6XqMWespmn+lBeZP1X9M
jP5SHnWb8ewiTRWXE52gQiIGuDQwmSh4IqW4GiocyHpwedAWlh5PdeZCOuiZfi+q4DFqeeLQGvy8
xM1Kw0pr9h5nrHLMWPIgz2GiIEyf4yLMziM8or5Mf6T0waifm7hH1VG5GumQ2B0moAi2NTZwO6XV
gz+UNlDEllx2VoV6bF5XoQMU7gNrm35TRNVjLGCDZKhTNcpbn/avvk8vDX0Mnab1b5Ki+imjCmlJ
lY96q6+BpbqXXU59yK3JIt4pQn2SJDR6k/IsALgHrOwGKCITotpqMr7UcuJGRXhjtB21oGcC+aS0
36lZ/04wzmu1rQ9P6hNcTsaHHgAPHhgoJrQGgEqgG7aoNl6KPL1lNeNeJUp0NGqldpDonIM1/SNC
EAXEg/+EJOWsQ5YEiau8dUzktLYRiHeloi3+6/C5wSNOCLS2GtDDIEiHH9f3kY/6FG1aBaJ9QA7p
id+jbwaBQsLyjY90yRrV4QK0v5B6k1BzzHt+Gak1cDF+rVrAwlwWBd9DhhcFJHFVxyCQGoxN3PMK
HuMLJwl80x1N5SxFSxEXHQUWAcyEChV3UShTl/nKcy5a7ggjfEgj5DkYqUZtnIdoEmpt7YXaeM8r
BIKF0HyPqfV7bIChL+lJ5xQc3VPkZ/GmzTB4Zo6IRfF+vCsjua1QQnCwq6jXRSOxx4S9NQ1/4aOa
2G1r7uImk9Bnq8iZ3gnfhqLvGtD/k4P0/w+sAx3vVwhlriWRNJgl8ksHhbuJGQGXc+gktmqhpLXp
doENwQ+3dHrH3JMzKM+q53yfnPVP+Z34WdjSjjf2Ojfvabyf+omrPkJ25kkleKMXsq1XN6OBrkk7
As2AmXUwv+SpdRpcuIACn4jkASBF6xvyjbM9QNQvIfcCxjc1O7SUHlW6AgNfhG0eGZghb/NBUwrW
Ahyao6HYSu1uLJpdLhfugFD99FoWAYVHpmbwfCEJtR814G6nFplIn1Cec6BJuIKKXrMyh37XWRsh
Ipp2DLNiys4EWmzor08vZUJZfnNNBuorFJ4w1jCnYyNG1qpFbQgMww3n9UZy1U29U7Zral7KtCWn
7EyLPfa1gtSZP8COecs2EMxG0+KNWKEb38u3eI6GLWAawLdmbldaipdA76XeFvdrCNdFJzxa7eRD
R79FggJRapYMcxU0uhjC+iwT5spgxdJXM2Vmgpx3Iqucw6VLCdlbAaFIm5cPOcYofVAG0nDFNRZO
LvjKwaiNoQdN1T4x20fr8M3cyCPEz4AoQzIGaQFp3vE6OD4q1b8D1AUtiAzFNYz4oAY883YJJbOC
txi+IgAJKGg8QmsZ2BixsqbPCZ2Zi6h0GgLA7DK4843ZxwkG1Kh9HCxbue4/gqsOKKq36WLEBIzd
VRZ7qs56L8icZrPmnQtu8cXybBgGE2AZ6TKssE8Iyq8KmEj+/WOGuXWoXEzzxApoUL46Hii9R/45
YjvuO1Di8IuJfF3ero3jLS4E0iYqapNMxnzKVzMqQoCOs2mq0O+v/bH8yQzAm07fGGTNyPTzI+cz
StJB5wZza3jCd1JuqVv+Diff1btxV9noK7tror8LV/s09f/XsmaXh8akjiolZruGABC44V4mGBM2
mKX+28qdKhhwjgzNXJAHMujlgslQBXnLBoMO/76eBiyAAABy1Ax8Bp9Y9aPN0/DcGimSKnuMHyHf
nWWB5a8Jvi1u15GN2SrqkQRJW8IL9CYEGOnCUFs30e/8f5+7Y1oLBMs00CKB42JmRzNHyQeGGQOM
FThKhzryUJ5HlZY03mmXW7hTvxianU9G0KDxAxhKDRQfNNXR4w4EisQ9bWZh6v/rgmYDEJraBwWw
oOAy2BmaKwJQxuCFuijOlEP+isrc6GqKpW0RXljmbYQBl7X36ZPN+tsdeLSls6EIQ5NDIwxCTLg0
PUE7CPjCGmM+e3QjyFNelsq+UyvqFUAtXohCxm+CLNriscxtY6S9k8fFa+bLwTsqo+ihCvWKoh+9
qcesddDaQEJCgb7hKWkuUty2uCNItZVUafREwyDAiwpjapv4yWaskuACrdXkSYsVbYuS0QA0UEtv
IihJAjU2IKkPKukuBc+IHUt9uU1ynd0XqZ57QO9iOqWVoMbMamOnpiq0xkAzf5azIkfmgN5rWOeF
R6Kgn7qGrZ3RGDLABKy7UoleZwdOp0dIQRUW8FH1RTbk8qY1ompbVJRcZHrQOCPgBRgz0ExXLyrh
ysrQU6vmNbA5HaUuUPCaR6rSvxCZIu0DOev3NU9KpwVL64p7LtDLfPGbT786OtRpKGo/YTpuxNv4
sr8Eyn9HZRtDUeoGLG9nkwgv3bF8xV2XggDMVIKfGu8K1dksos4C1ugDA0kE2BswK0IdxXyIyzu5
N700XWECmo7yd7/8ZWv2fhXawEJzonwJknDPgMFJyW2vF5tMW1PnWd5MyAoT9EEg9jnfTEWr5Aid
nYkVEJiXPaCF2xDK5vRS3Qi73TEvPdCrlYO/uDydYqxLMRnk6WZbSQCGGOMM8VQDfqAMo8xAnV1L
t9pes0vb31UoqLwMN9nDJIk4jZq358jdhe1bioU/roztK9M1822zj36b2Wa3LZBzjaGMUEgsdrk7
zdJ1nrYfgHKy+vtJpptAqBGAmFu6GTFYGHsAou1V8FlhPGxbvpzenOW9QUSmg/iOsvm8q8+luo1L
hGVdg3GkKj4rDXOfVMT110joFq95/ZelWWBRVzIVSYVrXkqQ/Ss/S9AKoRFlnV7PohVQ+JmYFNMR
Os8eEyXNGjMKKR4TUXmsJ/uEyA442FfmJhejpCMzs7ekoGgMQMoOp9P0vQaXmBIPK1OtC7kbZmp+
rWT2WIRGoNWYnkEW0E76gvlw02cadi4Su5L6mMdRgOMGKA715ZvTe7i8ODC4senIgNPoawio8TJQ
lRF72Bc+iqmDRfWVI7l4DQD0jF6ogYlgsCZ9NUErrhtpgsVBIfMO/SApsUOIc07aoNGDgu75eQLN
onSFjmzZLHIPCJ4ZmIyYp29NClCdVuDsaRtzWz4Md8ltsdUsZhkuO9RXkxQoW/mMSw6pH5mcOWRB
Nc7Kbno9QhTLWjU5j9LoBypu29MfbekgT3qBGBhGhAGihK87GrC2DEYJ3DN1ZViVdDA1cCeZL1mx
kgEvOcexndllSiOlEV2I/MBAQEG1JzGsLGT5Ix2tZOYbNWaFxkhM7mdjHBmtEmSJ+q5w+d009Q8g
tQWVhN8gmFCRloJtTwcOAKQgX7cP2anOuswcgWeLzytMNmhm457+QouecGRi+oJHcUTTtiUrYqyr
IAAJN8Cvvw/d3Wkbn1H5/HU5XsfM3RJKfDZ26rR5st3qVr73dyHSNwlpNjgabNVND+3L2u4t3VXH
VmfXIWU5V4b881xNnKn/XWdaS4AXk9NjO7M7kSeYaSgxnwGe/WlAHcAHp3sUiBz4D8UKPt/S0/u5
7O3gXCOo9oAAZ3aqoKnb6yOFt6sJEG4JxnvilTtpKc7TDQYJPDCCT7PiX72iSkreSHkKxDQLJIu0
xlUhmw9yod+VhEeYo1hjBF90QwaKC4r7D2IgswNcKn4W5AZe/FbJN7y4SInqqNHrb+zbkZHZGQbp
Sek3wGTbcSPcWIl3kRms8DAvbtyRiVk1ZIzrsSonmtGkI8C/lU4MPFKLuR3KPT2g1v9uQZOjHB1e
uTXKop7i1qGIrmOU1Fm/RoL1eUV/O7tHK5q5ggkaS+AI8ShWgI+WNhja7hhiVoBRK/CYMSCDcRP6
b3o7BacAz1yMTnOT7ZszdZNdYjoPTWkIAJjOWiqymDkD9vSXy8xurjSAOEoIaJ2NPnxxHmm2Zife
YMV2jfE8Rz8owPPaE41cfqVsS+KO27XUedFpcQIpAbkwRBbnF0zuh0x0yN0lzCmUwE4U6oWZrTxt
i0+oSQ2G1xMvgTxbpgxoRBdOvHyY4bPC6KlVgNGor8O1dGt5Mb/szO7ogXT6ALjKJLv7roVPbYxv
mb+c9te1tcw2LBdaXIocvtSWUFv1M6vsMbPjn/vGj9OGlm5IsAwBr4koDjTvM6elYZmzUENYP2a3
TH2rspvT///SZh3//7OPEgDMq7cS/v8Aw4EoYGzMGvB2eXD/d2Zm30RCqjD4E3UfmFh2UpMdOgJx
noqs5A2L7zNmhdAlI6YJ1rPZg2J2UHJBIoRvf2Eceld79mKX703b+AmdYgi1g41s20XO6cUtOcOx
0dmVD4S4iMBQisgDUSEagc02KtmlGpTwbzp8nDa2/MF+rXB29Y94zgRTwRuRo4se5D8hioq5ljW5
n0UrYD7Qp66FARbPr/dxnRUpKFdxIXB+ENqZCC+CcCVyX/RsAiVhFCuIJrOZiXAwTND8wyXMpNiy
WD6D8sDm9F4tEaypxpGN+THFKZ1wu3C7C4B23jSXbw0v30+0+r23yffNFggbVzuPthgguUq95ho8
Qyuuv9iaOf4lZlFVpBVgJph+CW0T3kim1Z1jRM9ODoFj2tkHxtMeci84k7drROHLh+HX6ufUXnnB
+7QYscOQFzjvEcVtVQdqL7ZpayBvZq/iYdiMW8k7venTns6f2aPlmrPTkAKHl1fAxtopF26Gwmef
bhsAqEAz5qZmsWHAIp+2uMTzpYLNW/mkG0SrbbbDjZHKbVsjHKpdZLps3xz42bRQgZnDs9jGuK7N
VWdw0Te1OaYmVpo6i578y/ycf7WkAEjqPUI+fdQnkK810mZtiYu7emRjtqtgwNBTiGDjhd7qGzCR
nPUP8dkkOhZf+FthF8/JzXiubwNXW8MeLGYFR7s7LyYMJBnSgH7mPOSJePRcbAOHn4s9ZmTt4T70
6Mp9unj5HK11Fnq2RZsXYwqDcmkeUlDlKBWA2MaqhMq0Z988FdS4oHrW0XWeF0up2RAgLg3UDg6d
w7eZ072Y98YGNMHvv9MkRdhDoCSGejOZH4o29gmVIEdrp1FlNZiq0tOn04dg0QmPLMzeBb+QfQZ0
Mx6hHBD0LmlsLSZ3p22Qaee/7diRkdmXqSvNBxgWV9nglQ+KPV50Z9TVLWAtvYkDXl2pY62tafr5
UVbQR83QGwSRXIvZMGXESR7X6NjXTEy+eGQiiClYl5QpvtJyaxR3er0WHSx689GezSKsshHTyB8+
DPBgmSWnzXXTmBDGzMOHla8zfeLvX0dF5xp0GQZqLV/XQoJ+AARv+jqCsA0NAszaBUO4y8qU2HnV
ko0p6cEZIgjJAeBOPkQqKe+6Ttcuuoiu6a5M6zr128zWHSVKzDH/AYdEnA8CXRtoNWfszrR65ZVf
3mBjYrhHowYKM7Nll2lv9OF0XQihWoNWbUC6xaxQzrzTG7y8ol+GZtGEn/dyniQwpGPgsen8Cabt
ZX2IceY1DtO1Nc1etEzTRZf0eNFk4b+VMjkvhsLjYMs6vaJpa759I7TA0DFCWRMyFV+3Dg3GUgVZ
GpJ8hTiIwyyDXjdhZXWjChaBlYDvE6dxwto8HmlFWGqGOlWl92yjOuEeQ1nU9Q9gWvH8y39fGw09
sF9rm1+5Pu+gVxoypPvaG1iownaNQHL5YZx0UpmBrdPnSrc9ZWmDuA6B3TV47t164zvdnl6WDua4
9qlnXInfuA8BAsQAO6r6wEjNspu+y8AGxrCBTX2RRE9Fsdo/XHoSjy3Mwowew1mBCPUpkmofCoge
iw2/mhQ2ubMWNS353rGp2YPV5iyLIaaE2l8HcgZJDLuilV7GdLykVXFg8lpZYDEcBq4HwjxTAR/c
n1+dXWpjheRFJOzonAC5/5EhGPYd3xufcDuCCha0KRtEh2uR29KtzGTM4kFzCNCV+a0cNRiGbXoO
AUmMtDjcB3pZqkbMyoF6BwJLEGAEXUpA030JGq5BCvcA2gWW0g6/UX45/j1m97ERD20KGApSOhGa
VhvEICFI9kEBRtJW3J6+V5aur2NbsyvZl2pZjgPclH7nO6x4FoA619VvMN+qx1Zm9zGYDoReEhQN
8Y7ZIco84xrybCk6OLYwux8TkGmUkYpvJzoGMRA/v/IreeUOXtmreQ18CGRaAAmJyF4ozxjo2/pK
hzHE+Hei6qO16DP3ZyMpxlzA/X1RgKXrOlQKtxzfTn/4xe7SsZXZqc7AxjUOmHu11cPQbhRbcQmy
Bc0i+/CcHdiT+lCtIhCX3mUwIOtE1giV5fm1WCSEgloPN4nQjEOV+teUxd4wSK4OQMvp9S1+LLCL
a7rKAIWdFy38loDC2p9CgA5jwK0+YXksXTbt02Ymv5q/lJBa+svMzLOLUlajOIZPgM6kMV4xHG7E
T1G3Jyr43bqXZq0Ws7yDpsYUaOwgdJyd13CgfQr8HqqA9QS0x/wBzfIW/GTRVu7jlSLd8uJ+GZst
ruRcAKk13cO7ZjcRIFeusV8Xe1t8nhn5ZWd2eEc58Ht96pqBAfC5f5jYxk279/TX4GYConDnd6Ip
zEMAbQea3Ol9/vrAKDXVOp8nwiZxbWvNT729C6PINjITE86xd9pFpl365iKKaYBNn2noqc4+mU/1
IDGTEY2tIfQk7R5cy14yvpUBv0iCxm5o7Zw2uFhMY5osm8iUqW7qswckJGlNVNAd2MF564KiSg3c
7ipxcLp3pT0Ba6IHDHri6BM7c6dCS7AxHfHebtdY5JcOIUq7kCuY2hXyvCCRg3lFCnVgqDvM2oRD
cCUzflAwmnd6wUt+emxmluzmTYKLBaOzNiZQXuUutzmYhsrotasn3soE5DQVGMc+ThtdW9v0Ih3l
o4LkEFFpsckl+JGG1zB8lo273zGhaYhJwN/3DSMmR0oZGOUAmGQHKgQSW4qKbjb48k6bWbhT4CwE
pEvgV8fkysxBWSTkWvZzvJ05symmkH35gYWQF8UI2GlLC3sGS4jqAEtSMfs/c8wi1ToqhViQwaq7
og0e8oGd67R6OG1mcUEEWSYEDAz0kmcPKB9px7UanNtmzkG2D7Ji0AN36oYq/cqCli1RFUHqlF7M
wSYNsLR5UeFsN3m4M6r+LCIB6G35pqTRSlS4FBVr+Ep/2ZqtCtEHQlbMXaM6HSlO/mw+TW1QCQMl
GKxWXosHUPG5gfsbHUeYZcAKTQq4uFO++rle+ELvgIa1e42a4N5N0x9hJvV2BnXLYmU7pzMzuyq/
2Jo9BBR3oW72kLjw64k6OL0BwdHutG+cNkHmWg/AAKedFIGTxeDPWn8XZY+n//9FF4dSDNXxvIB4
YvaVsiyJa+DghI2qzjZIQGU1qG7NyxW0xLI3HNlRvn6WUdFzcP5Br2DS/JTQpuCu5DIJ6ZmVWBiG
vWw2odNFLl25k5Yea+TqvxY4u2xrjBkHIv00DAD3+ABmQ5tfcDC8oT1vMS9yQcC5ttppNd8cA71C
ZVIjoVDb+7paWcoygDigRgLp9tKmXr1hjtgor9kltQuMYpz+hgsvtjadJn0C/GtkPr3AfHMcAUSe
kgl6p4O1r4fqpAY68zG7rw0AEfy1K3gpGv9icnYzItNT4sSMptnJ6A7MuemNbheH4LbZt87ogDmV
/A/C8cWzgEABeuoY08A019ddjVqN5GWFdYKYxG4bDKql16d3cvE0YHgLEbiCAG/+tNR9LaP3DoUf
UG9ZWqKARDTfyONavW96ob65x5GZmXuMeamqMbi5MRD02IBhVoAbOgTfKVU94q+Jnyzv2q81zXbN
aEEDmChYU68aiac3BrQV6up3Ns6EZgYQBVA+mcORc9QVG0MysHGQfix96tT19VQNPv15Fp+vIyvT
Uo9imNDMlDSJKgSKXbvvogZppuSow3UDns3TlqZN+faFjixNjnJkCe3dWm84XC2VGs/klxSEuqBW
7SvIROh3YW86Vbw5bXJpcYCBgmOHIAWEQO1Xk2A5kAPaMjwmZuop1bMWQY9A+0hSvrKLS05+bGi2
izSicilVDUSmtB+kf6A5CKXD19OLWdo/QiD8pRPkz1jSbDE9lMuzELfuJy9sAupGLQWBiRmnV1KU
PIbTJHPGDFdDD/e05eXV/bI8e2jAwWaCQxNnS+4S8PS9i/TW5GtnavFVOV7f7GNJuAARRsFK47Fr
Ct0njEBakp18tI5q0wcFHKbWWmSzdGsc25x9N7Mry1ydvpuRljGImaPOUmTjuTSzC6aDlYW30koM
N/2P81NwbHF2CiToWoCwAC4ZSBd5f6c3t6e/1fI2KgRTdzKE1RCRfnWTgCdJwCsEa+qEqpLASqHw
HaRPnD4CDTCIoiuxZ+lV4SPyls8SqHL6YHHLQcF2+hdZdJqj32N2ITfY1gHsq4hV02JX9U9x3HkG
Wj2nrSxsJ6BWKIUQxFrGt5HdIQM7UDFplHVRCv4VkOWpK4HHwrHD4wjNKSRG6BvMj10FrjoVbwsA
fb6+hdgvZBbOTQGOoWCfxtBSrZiHUZHTq/ocw5l5CYxiFnlqEGqqMWseREwQQyoxdw96a5c/gw8l
+WGcAfsdWSF00EGKaw0TEsVFZmsp++E9sddK/os7C9k31UQEpIAD4KsfqXrA4wFsOzbVm/YSzN0M
RH1i7dleuKEpxqBRbJ9E0dFR+mqFtIECOXFkT6n+pILREzxclkIuO8Ht01u6aAghiGwoxCDfBp/C
zATnXIPbxQBHbBVc8qx2GrLNjZVXm0z78u3TmRBUwHuA1s/82VZZGvpi8vsCJMDFQJ2MxHZHHsu0
OgukqxiER0xErim9nV7gnHgAYDxIrEyT11NflX47CiCOTWgPHkiU0Kpz44Dnwa432g+6HV0Ml0Pc
OD0nLt1PiloYX96UXr+tvNO/w2yTv/0Kk08dPfGkZvLYFlltq+KyD25b9TGsDjUEv06bIbPo/Jud
2SUaV0SRZBHUn8j+/oE4kSfZ8dlEsqA7nRtfqe40KqbL1ho2RFlb4vTzoyWGfRxQoWGXk528GSBZ
nUPDyDbdfKM7YA6dUDY3jdvjyUrc8QzSRqhdRoB0rUsWzi+Jb7swu+l9NQf+M8Vuk9v4oXNAme0S
UB078R70xD8mDDLoVDc5+HtvlHPdd/r193N5NzC9iEwJIcn8cuR61XAtBIeZAdbN0LgrZVcFkU84
XJ3+4nPY9b/WOrXkFARzU+Ho67YrwG0mxeRZ0Y7tlb1203mj217GrnQZ2o0bHcC627iKFxeWhkR4
tQE6z87+/AVQ32AUAEj0Jb/+AsbIuqoMy9qWi/CCx/ozPHDHkvye9MPGM+P3AoRt7qMp+o8iYXva
jqAhk5uVSGz2GP3rt5ieBAUVQVQDZ9sATcAsFjkkwsAz58QgDfI/UjAFpLS2yu4tLy/D8eP0zn9S
9hzdZ3OTn/fdkcNnuRg68HVXn2cNUk+AY2qH6hIs0k7+r2fvP16H/+Tv4OBNRp5n9T//C39+BSqs
CnnQzP74z4vwtcprKCz+1/TP/vprX//RPw/Fe3bbVO/vzcVzMf+bX/4h/v8/7TvPzfOXP7hZEzbj
dftejTfvdZs0n0bwm05/83/6w7+9f/4vd2Px/o8/nt/SMHPCukFw3/zx5492b//4A8O20/H9j2ML
f/748jnFv7z9v/8n/9vVc5vkC//s/blu/vGHpGl/xx0P3wd3wwTLnw5B//75I6r+ncgYzTFAtDDV
ISfHyMAmG+CfEfPvBgIkFYp8OrBzqopDXEO4aPqZQv8+1VImcWb04kDkYvzx37/il8/16/P9LWvT
qzzMmvoff8xug6mmixIhqAjx201AvdmFlKLpwJXWRNSSAeuYTy85IKSg+vL716PN+dPysaU5TvdP
UyqFdDCaC5oxewFkCSyJYPlTcB9gSN/nF5MOcwb2IBeyXV51gwCJp9701oWrd8Essv1me7bMMCqT
QcGG2m0RWWN/Q4PHElILp1e4tJdoh2EaykDrEiCIr/eN6AdQh/vYS03OL/pUvsTfe1K7/mdcrQ3w
zkOWzwUd25rdbQGvQdCMvbbDqrlW8uTC6PXa6utwQKQEalU9Bb9spaZ276eeyrMfv7HUaWACmODP
edSvS/XBY1+FJcwnhDgNVIYExEVk0EWGdG1XZ0Htv1Zq4p3CjkJmnSlfTUFuq2UV8KV2WPLHIcl/
jPoat8aSd6CtwabCL8SDPmOXo/sy0HJI8QXwjq550tOXvn0K45VxrwXfAIgJRx0dUxWWZq8A2s0c
NXmYYI1hBdpgjcN1JCJwG2srXriwX0eWsHFf90sPoTWe4LTbda85is8Bha1XAvN5GXv6JtAZn0JW
JAEKrqGvNlpwdFCQIBIbzBdudmd6EHV55PevGG25GtzGjg//j7QrW24cV5ZfxAgSBLdXLqIkS95k
u+1+Ybg909wJLuD69Tfhc+O0RDHEmDnP3eFSgUChUJWVCcHnlVf40gqqGD1BzoLxZ7TWLm020gQd
EIgyOEqQDBtgLcDCpXEIrgzp4HZGm63Ym6Pev51E2EZcRPS+5isyylyohmAh+31+D+3MwQWAr/EL
l/mp07rhXnezNygLA3r/N39dw+Yu7EmAqP5Yn+XlYzQU3BhwwipDAxX4V6d8qNBFu32M14yIfz/b
+EMWyErPdNkJswZSCpF6atTqw5LklRxoXuG4WsvZxwObMCQmJ8BkwY3k4jlVApYA/tkHxYm2gm0Q
rKIre3TpGJyv3ywYKzlLZcoD0OC1gZ/ko03ZWiFjbfVmMbiOFAtaJ7jQGm49oQrmA7wg2MnXBvvm
+dx/Vg+gYwP8H+jKk9lxG7Q6lVJ1UByQSXsTSIBB1T+SHNm7em+ZAQoa0zHo6KaUmV9Ah+f2JhFu
nGWTV9bVy02Sd2M9JNiooAAYQdVU+2EHta2hgeISk1M8HCSnNc2X20YXT7tGRRUHtGSY3bw0itJl
h4wEOzPA/NUYQrkD9KgW+x1ACfO2JU38qTP/DBNMEQLqgMc/phTQkLo0VYeYiR2CFKJSVmhAP6+f
DFupLfmjKiA+0KiCtFpPwN7ZyvU7tHEkMCsO0sYcaLJNyoaCZL0X2rMoXe8UUyrvk5EWHtWhwBWB
DMjhSY5IAQGojejPbeMoNJ6pqYYniD0Z4DOSyZFGYIz1pCilkDcrqzseNRARBA3E+MCbUDMfICvS
7Aw3OdwVXQYUYwIh3KiowMIuWUnmSRCk2QMgCWlXFeQJFPMyNsnAhA5QIEhS8x5yklDZeiRUKLgV
3bBlql7uJ+gbr5z02bH7XkwTSQFuaw3bXZ9tliRp0mmUsZioK9hR+VelrRiYz0hcWZgFRgpp664q
MhV1tuAYPMVbZWu6HUYXbNkltuSuBZJVg7MgqdZlrgYtXNIeCrxk8234lOL9mn8T7Ljr79a1JZzt
R2QKEtN12Ms5Qz8a8tSrk2uzI/2fNUQqgjqljO7sfIge9A01hBBzFQ9ESMYdoGx1sOzeH7aALB4Q
pH3FESN71sfaYs5C5pXhWSTrLWjmSqDcAjfLmxK8NDlDvFwpPCyu35lzsy1I1ZIDZAUbnIGQzTpZ
/UouN4/HV17MtqAUkAYapLAg7+Ot9guSsXZ0D5S9az2udTsWbInZFjzQBFgR+JuZNyHjbT2OIPvP
DlDC2Azb+AABj2/E+CqU+vrrXNqa+ZV0I0mpsMXd1iMAJPgCqWIA1AcGJ3BvZF6/ygo5LwxiMVUk
dOC0QSV5oco7JiOXpbHDVP4TWN49FTP5IOJ+lsC/aj1D9xXg9RRkd075DDHLHftxO/ovm0cTGmPL
Jm5YMkvMqVpxc+hgvvvqQalH96CT2CYn8U11e/BaZisOd/QfobvGKDUvBv7H8z+m5zAkLau0dmiF
6U0PWsrWM/fJhy7QQWA7ie0Xyas9sN97A6jV9+N2bb5i6WujwmCC0woFOmT0l/eeBKox1cI8nWNB
aOE9rCBhLMl168RFHz3fXuVlV9FIxoQ9+hJ0ThMyapYeq/pEnXGfv+kV9HWQThNv2qZHbse7FBOz
yT365nQT2PkGROOrFYBZQvG92CgDaoD9Yh4ahMKX3lKapR0vW6gbNxikMyFHX57w36AaytYSiqt8
Au9uE+M+AJtoMgxfWoJ0Vj3IKcRyaHBQ05+RkdshhoRvr+jCx7swMrskApRq5AIxw8npS12BjnBn
dmtD6vOBIrFmF0ZmO2QIGrnOOTzpHShaOpkrPXOUbC0fgxyb/68kXhQSb9WHrqyJS+vsMQLRtmKS
O7FuvtH6kZN6DQNKCRSQr9JnmYF5Gao8OIx/08RZA+8v7I4LT2dRYMrKCXBw2B6Utzwr70ZgDqMQ
kmuQ+Lr94a5vJ7GmqBHhHHxTklx6OTCMbWjiJKgQaiwSu2av/9wA+pCisAcQvWXMPloG9Vp5HGGA
QjWqDkInLN9vW1jae+cWZh/KHBpiZSosDD30hjdtfJjMtW6qWPDLpBxIeQRkgI/A7mzOR86ZUVkW
OFsg9Oz3HiS1HuIte5Y2xa66x854ilywt7gg2XV0W9+BPOdl8hhi9j3blI7llu7aPbHgs442HQQM
dRXvMG12DWPAvlF4w3Uge/JDaELh0uLPJHv5xyuLKxAWLFkFWGEO7VLAciIGqfHgVxtbCSu/LMwN
OERWItTC4hrojmMUQUzVoZR8uQdJ0GBkNug1LK7gu0p91Y+20BLc/gtv/msGReZLM5regbE2GjSn
Y9ZPpWp/FFHhBBpZCYULCToShzM7s7cihojqGtInGlgoDAiRuRBa8zvkSTL1moPs/uOBGBGpwNuB
nIxgTBCzwLP1a2RatkraaY6ZnKJ2C91RRzHulFWc8nfyMTsF54bmmIKiD3WtxZyqE78lPvEjVNu6
g7TF9M/G2sT31nuBZAVS4xvImUJk5SEAlrM58PvOC2y6DSHicPuLLgQvQ0FtG7h2uK6LtsR5iB7D
TOVAqmhOPrR2QFRHin/ftjAvLf5nbc9MzMJXH2qQSM4asTfj57BBy7A7VUfIexnH2MK7RNqPJ+kx
ADh35VDMa1TfljFDiJlIgCuB3psdcYbJwThuAs0hfrO3HpLHfAvZMMxdsNqVfHyDVUblef//yqRY
77Mrj2pTH6Hkg537VH1CedTr/eY1vIMu4lHbIBNEi/yrf8/u2WP/EBkY+0j2a93xhZtPTE7+12sR
+M5+QtnxNEThHfOSdeNCLujZ4OpTklTMaSj65Le/7kIURaZtYipCcPXL87uppoWBiR0N6N92r0Pr
Nw38lK0RpCxtUnSXTB2VKwxef+eiZx5VkzqMUG7WnEou3RAqhWX+67Yb3wW3+bk8N0EuF62l3FLL
ASb4BtSzEoaTM1SFg8fgJREw7tDJT9z5QR4hguOIUWXpgz7f/glLK4nqO+BTQK2gyT7brBMY5suo
gzAuWP/smoOCtIWmXHX651bQgMS8lQAwIpm49FMKgZ0gUBmCtBN0zRrJFXxi3cqRX/pegL6AtQOx
1MLAzKURCEfGeJyFuqNanwRKSt1KPWDeK/s+ZecGZmtVpnIOYvIIAo17fd8eg93X5KSgelvjRhar
Md8VhorUC1BPkMLOv0lWBerEQ9GhyKSdnDwVFSjNW/ZA0ZlLtRXS66UNIEYYCW5wTJfM3zNjYOlq
Iw3EkSXLM9TOpVW7b0rm3t4BS6mCaLwBSYrqsz6fnrXqJmnatifQK4yaO8iZFn4RhaXDB2a6GsY1
N1ZEGrtLjOYpzzhZ+XZL0UnMiOHVqFkaIMGXeyPRqqzoS4I2AY9AzB5JUPTswAlwyBU0fPKQjF+3
/V3ajOcGxb+fBQ9apxDnmmBwkPPtQKwth5znbRMLX84UVwyyPEOEqFm6YvEO2tyRqTgmO1XtkYPb
QPv5L0wAPCCjYoQWrTnL0EMmB0UInhyn7coKkvYd26upBWFlTI05t00tLBhmg00xFqZSlK3FFzxb
MNY1ENosJOJYKsd4q2Gr/cdtC0vrhUAHLLh4UaMFfGlBlTSgYxVCnLQHckBCGb3CTMe4NjYr/szs
9GLwUrAHoRIEJvFZGBqGIu+MCY4EJgZx9AwjyKfsl4mZI6CcbX0NDrHkFaC2Yo4VbQ7M5lx6FUVR
jZqURZypYOADAd49fVUgB3d77Za+DqjELUHABFYkOkvBcw18QkMCp1qI4/Xma2asHNA5qkMEV1DM
4dOIeQfrKhdGLEghMIqgV4Ee2os++rfci73wyN47DyXsDd00B9yHm7XHxVJx4tzwPDcGvpcmQNMT
ZP2DC5EhO3ONe0T28n5dIWopNwQ6G7EWxCAg7ZsjtFkRhFMilQRZaeuAAOgAehUvfJ3ugbXdq570
KL3c/nALdwkMAiUDdI7gB5wFPqmgXI+DCr3FFMpa9RCcIPc+2hUbUGvWpNalYbvyXFuItWiFQbFB
BkE2KhRix56d5EKuLXTIYDIPe2eMdJ8AIJhmkH3L1jAda6ZmQSOtujQGnzjBdOIm4i9KC5RC/KmG
a6jTpUMGERhMQFJwBV+PlEJPRGogvoyzrPt6Z9pVAilWdOxvf6yFSxID4iJ/IRqKnPJs5bSRZ3Hf
Tgp2h7n/z3uabiDJufKBlnoBF3Zmy6YXOXjhu2871rto13C7ceO/BO1etJJeLJ5rcLwitgN/DeaH
WTgkRaaHtdUoTnBM72UPh3rfbbM7xa92zI28wBFte9C5rASspfcffPxjd7bxG6tIUWDi0ELc801x
IL9BoZ7uIaRymu4VH4kbZBltCK+vxbGlSAlmBkRJiifKVT7Fh0KJExC4AJ1G92IyU2D3Jadzepff
y262/1cBDAgwTCuKexMVjMvz1mD4R2OljtxmF98bG2Ub+sFJkJwDaQ5VjdtbdOkknBubZfI0rHMJ
QvfICLIfWR/banzk/UrMWtwzSJ6Am1SQ2MjzulIVkxyvr0D5bivynf493dqAuyD1BbQ5sNuH+CE7
ro09LN3cf8xeDQcHep/qKQUOI8z6TZVBUDg/5sYhHUvPrFUw16z4uRSbz+3NErhC62rUEOBmGgfQ
ANpJUukWGtQ5QUvZ/Is8ASEFsxxAa+PJPGeKZenYDzlDu7us3xs6OEUUeMmwu707lr4c5jzx9kLH
Apf5vNwa1cWkWwo6mmNtg73mAGimD4j+g+4ax3HTHpS97IqCkr7GWbawlnhb6BjwgPAcOoGzMJON
cjP0kLbHlpEd4kQOwsyvcpNs6Ad54Z7s5i50UQ2ANteC9sKBR+aF9hfGXJEYzemqzEqquNWWqhNh
5JRpj7T9cXtRFy45sHEjxUMlQhNpw+X5JoHVmJ2EbupUJy8WZuPtkdT3UIpLbExvrl1130+hy/wV
Nzd6+ZYYfEKfeHbCtbYuofoJMd/qN/44pLCFPCHfjl86viqWcR0Zcb2CsAjXACYEJ4syr+aUAJdA
zkNTIWU8RHY45m+QfFmJWws2KJqywN+BbE7MUV4uIo8CiUfIhtDMV9JtVhKoLKNO797+VAu3DgQk
RSkFdHw6RUf00swkDyTsB5hRHyKff4kuMObEoLK+7wGFVmyhiFj66of6ctvwfDYFWRYMC7YjpCgU
z/mZf6YWdnmJapKTvqlfxS59jnadO36mWxByitPgIU4DWmSjlo3OqFs6GRi2zXf5UK6W66+zmMuf
MjuK2MS0yGr8FKU0d1Mov1BoAOqxdR+mwR1RA0j1JAy68/JK8Fm2K9D2iALAw8/sZpYMRtXOVB3A
cP1Mz75AmhjbI5Lt3Gx9AGFOWW7pUDvv/JXFF7nE7MggwUYhH1P0OKjfWf9Zxkv7TmdtAo+7jb7v
3Hbbgiwb5AgDVDDx8bWfEKjeJ5+jW20wpyLktFaVAZb2t4lfgIegjKHIeeAN6gjy8COoA7QQCOe8
xUNzJcRe3/xIfwUBAyBuOIzzU2qCZIcoGcUJ0nUbw3uQRCocVfq6vZYLfuDcULzOQRgE5NdsH/MR
rOmZnKMz0EL3j1d2ka1YWApwFybm+0TWeTCUmYarAszzUJNgr4J7WuQVhSft1uAZC+t2YU5snrPN
UZhhojQVzNV8n+QKuOAb9PH/IbeOOP+wgosXUAsLPFOzB3qvVHrFtRQdP2Nwh2Kwe6Oxi3Ytm7/+
PPgo0OMTYA+82OfVQpToVBVmdAwaDi40rqun5jXaiOWT/AYzjz/XBbwXMB+wiaekwG/inphvbcvM
pyFNU9NR8/h3noDfQfoEXYYzjq1bEfCu/exJ6Vap6fYUCVTX2iPGnUGo6ygNCi70IanLX2iI7hWg
ePuisLVgDV11fUULOLlCUI7DkNgVyRf6vVmdiWXh6SvRMbRu4Ad1rR8ak/1Pz8elJZHDnu2mrgNa
OAoS3akB18SlumvLeKXot/CNL5wRcfbMxNSmA40TOINims3U9B2V+5UzuLJe82pw2kQtATsOSvUh
GPalCVuJ7gj6gLgm3m4v2AIw62LF5je/NFZR2aiwRcHHzvbdI2ohuA9RdYaU5kY0WWqnPNJnflxN
StfcnEWasZYx5aOLbeEKdgFnerF+JZKr/Ir9fMfvM81WXkPFLo5r+/E65lz6PIs5g9WDLr2E4bp8
wcPRZsWDPq5N+S8k+3hLYDQeeSlitRggu9goda0VrWbEYA0DGN84AS/sSD/CferUXnEf3feuwOSv
O7ewqhg6NTCIiXFnkRFfmlUhxQc1FMVwlPE+zvwgih2r/iR85SW/cAwuzIh/PzsG6VBE0pBkplOF
0F/DGzBb45CbT4YgaGPoCWHNkMFggNHtmSdtUYRqnytC3QjDXkfQEz+DWWtHPSgdhj8tDyhaJEqZ
HTrtKXbXNsl8sPbbvIHCMfQhAbVGxnrpoT5aMiCho4npG5bZTPLSZ8vWIQa66+66ffxS3sePltdv
+Fu7I9u1KtTCHjXguCgQgmwJv+PSehUovGaqDOe1ZDuEhiun0m6K1rJCsQkvczMMOZ6ZmX3GPOgy
tUuwxin56OQXTX7Uw61pPnDTWgnNS5HmwpTw+GzHcEMLphopmlOjmzu4std7wy72wHGzTd5MO9hK
T8wdt9XdWva/kNJcOimOzJnlCiIw8kTwJflGx2S6jvjWbXUo3hk+RYa/RmSy+OlAUAFUFSoJKPPO
zFGjtDoF5loAH/vktzmqrhatvUQXUA3w6szMzKss5rwdCsSXBsVWwBiaV1FH4ztlCy4M1BReWmjU
akcxcG98ggcMcah4Hdc6l0vhRrD74YCieknnwOmhDmlmtdR0plTyNO01VQwf0kFZslqyFDv+aqsC
aYCsV7CFzvkyuxhKzx3Gz5GYmr4Yas3/jn1q5y8F6AQg4+rdvhmXEivQkmLKG6O06FbNk7kpl5Je
G2XDgaBf7+moH5p+6WrusJmwhSKolmxiP9gWhquhY/AXcAEn5V8E2e/hZAXZk5hqv9xJDWqAkP7r
DSeWTiT71dVrqihLx9/CbYHqiXgYarMYp9RjysMaUTxPeqfJ7kftsVQ1xyq4nSrqWgRYuDNAlY6J
b7wBwZ0yn1rhmGxicakC6Y6nRfKB5+c30h6DEAFk1Gw0Nr301+2veL098QGpYAjV8OYFbfrlChZZ
Q2iX0cApGJqA6shVG0WhBFG1BmpkkiLntr1rF4U9vDFw96J/Nb+zOtTVZTVFlTLN9cBhITN8pWuV
lZVctAKXsIRInq/IJVinWtlgGAFKsZMjReg2m0O95sp1GIMrZ0bI5dIZIAjLsf2xdG3ymA4SNnlN
gczUO2ll0dYsze46cP72clHBkqoHttmzT72vbb34549nOGSgDYxHOqhzrkp3LMgLVTIDCIu0MQj3
5A/ZYCuuLH6ZMxuzB8hIQ4ViBBJV6qZ0u6k/kWJa6U8tbmm0bgReCM3meRssn9iAEpGK1WolwzYj
K3f52FV2GQeHbKxW89g1e+Lfz27PJquIGqZIEbTT6LH7csOOUEF5MZ7ECDIoVXeutDpWurQjvtM+
AliyaAdf2iRdP0kqwwky2ZdSvLea5KLjsBLhlxwzBL4MdX8BYxM/4syxuAI4IJBDyRnBG1XqyUYF
6Fimb1P/9M+DAmb10PQydIIm1MyQoKzTeksKHENOniWMo7NW/Rf77tzE7CMZcqwofQATQyZteVFt
TBZ9/G9ezEJpHtYmHSosV0CiIy0a1c5BKeX+b0bm5wc38dSAed8p4Eeq9JuilD//NxPzvdVj/FTJ
rMDJxk1m6G7RZCtOXN+qgAz++d5zOIgVJBBtkfExol6xx0ZwR0OdwvQzM3f0zNr8T/7QWU1QCrkK
agUsWRzVll3k1pMU039c3RQeocMPHi0dY/ozG23dZHKrxZJTj+rPUONfvEh+6Ybxrz7NHzOzKyeX
ckIGEkmQQGAA9aXJizomu9vLtRhazlyZXTYR0/LcTBK4UrN3XQldqSk/q2qNVW1xDwhJd1SDwVMy
j9JaycM40GGGJmVlqwN7UFR2b0gKBoijY1KubIIlrwAVBygSSCe8/mchJgolPY40FUPT6CKw/Edc
FXYm6ysFTnH6LlNwwbb6x8osymhdFtOyhhUaBD1ISQv6ZnaQfqzNxmnrlHljO3KhzBF5tz/a0rVq
CXCJTECfA6TiZag2piSloNr8di/z0E9Et6ab2pVxmEUrgMaCx1vI+85f/KlKxqmsI/Rfzf4RPZRj
Mq5EhgWEk8Bv/dfEfBiRdRYm1GVJcsJP8nv8FMzUussOqGIY4J+jW2kVkrDQ+7o0OTu7QHAaKO+G
oRu/aV8axvzx+O5B0lZDvt5R7NBLHQUAK8VpHofcrr3Rjf3SGzzr9/pIxwKc7PLHzE74EFUUr1b8
GONUgkR02/i5rx/6d2sPOpPNGup+1dzssI8UHcFWfNHeie+r+8YZ7vSXLwZsTfZzDcsjNv/scICj
5XsiXwNly7zel0pFkihSHLoTiILsTo8OYaF90NT6OWXBSjxeKGlAnQ3c1KYCuNx1jSE1R72bRjjW
Gbvqd/sG6DOI9mJHbZ57lwA5tLqUC2f/wuLs7E9WOZVBBffU4qEwQJ2IgdoH7Ye5ow86eCPvrWN0
b0LE90Ajj692TRfiG24ddDoA5jWu8Y80HXKOxpTkoEKlTL2jqi90NXlfKFFhVf9YmYMdGzzr9KSG
lRQl2/plQjP2Ld9HyaYfnOZYb8eN7OrlNuVOMqBRvYYeWog/F+ZnJ1Uz26TgtQknWQga1R5o4nyt
bLTQg7/0cXYCOcYik5bBx26jArOM2qan/cidFK/wvrPB1hXcaa3LUzfar5VUlz8iijegTUU6MX+A
FVPTZZhQlxzLCOy0AI2Eiro/XeWLF2WRq5OIwUaU3VE9uerFWhoLqFQiyMp7wfAZ7+lu3Ogb+W7t
UCzUiGDlzNIsXU2rCJUxgsUUFQ0phpBt+MRP5SnacPtwYB0mJxObY/zZa7cCz7c2CzEnX0R1+PIH
zC7GMe3N2ijgar+3TslLCL4S4FEsT/GTT/4GkK5d+mufcaEwD4lKAGAE26KYk5y9BFol0JJpAHEy
d/ER29qu7hpUc/lOSO2xbmu+lLhFQNLTn1hh96sj9ddeI6vC41cHjhYPxKuiY9JIMekBFnbrrxRo
jRfjLkxt41k/6A9DZqufsp2f1lut37XMi30lzGKGixqYP8FDbnY+O4UNQ2jqoUu6mhx18L09W50u
5bbCw7b1FTPR8tgxodak7MGZlbMfqAVVjiKnie5lRGKvvNHIZ5Ex+UvvMT7sA7hE8Exo1ekvCiAT
Mo9yqGUQ9MXBG9Lt5AMchsVG7sBqA22O8KlLyM841ehWbQIsr8y63BYsZH9pZlneFXIS7UrVap8s
q4m+BkODPMPtROzqCGMJ0D9HHQUUm8hjZktAK1CRc4IfapSJExUIHyBaV0Lu3zZzlT3PzMyC1KDy
HpVJC9eb2WyKYqtKLzH5AV45t+fDSk52FXWFLUvgitGrgyqlcPmsDBB2XR5JlANka+ROXhxasGHc
9mZx0c4szK7OAKT1kllPoctMjD1Gv5n+awr+8eUBNzTFgFQF1VDJ/c4YztzIeyseST+GbsUPYQ7A
Rpev1BiW3EBHUTB2UqzW/Ng3ZmwNTE8h+C4FTzljR8sanMoKPm6v1lUeJRwBWOZboRbZ4ixnUwNm
6LWkwZE6wSV4qDIPhNF2Oa0xSCx9eORp6C2KUZQrDYQahacSyk6IIjT+AeUWaJBlKyJxi76cmRA/
4eyj9EpdphXFI5Phzydq5YRs8GkAQv3p1+1VWzoxoPcQtSxEqCs+AgbKPlTMhsjVSWGPERihyE6P
XyPabQYQVt02trQTEAkx7SeGI3GfX7pVMzYGFPUzty/LpzbEo8KiwaaqpzWWxSWvxJgEKELQ67wC
DHY9KrqSRdAjDGU/oB+FJttF4g366ErZSmFg6Vud2xL/fvatKCuNqaW41ZQkvaMTua9L2VaMfE/C
zLu9fks7TzexdIJ3DbzNs7SBmAEwCMqE9aOdzRTd5uH2toXFL3RmYZYXyHkcZnXMIndQ82NqYAPW
9bEu1vD8i9/njxlt1qBidVqilMIjl6iSbYb7Ov+7aTK/Vf4y8+6v2y5dPUAQF3DraHiXy6ijktmi
dQkoFPF0h1BfWr5KLbcr8J5V3B11wAGs1EcM929bXNoR5xZni4hAWBRxFURu2wKnSOLB6cLoLu3D
V9BHVCt74vvQzLMLAwA1jCKhP3YFd+iVMEQ2R7HXE5VURyXuoWiSZ9R8y8HOdydHGQaGjCEZ/CAJ
5c84Rl8JKK+g53ZBpB75Vt/vut4wbI1UhaM1Y+uo3fQzHazSLXui/LC4NvqxHrbHOKfprpXSbB82
ZPg774P6dwZW23plGy5tdEgkYO4OzSpgfmfpwhRqEqCuUgRZBq0BvY1k9DtljIe1tGTxS2E+G4Ah
TQxSz85uSuREa0kIUS9T3Yetepqa/EQ53zHN3NzeFAg9Ivu4+lJ/rM1HSzsKvFQbYyeia1puLBWi
FHZOtX6vlMzyIQfT35X4epusqyuk/x0mo5pEN5+yfJA/Sitp3Dw0LD9S9PSOW/G01YvUuEftrNtk
bckczClmG9KN5s8pIr0vJZNxLCs1/8nQ9LdpCLkXMsrDXcgJqG30KA4elZjXH6nG2wJD/xgWtEs9
KNxhDJgKkDrnhzqOlQ+zaUHRqVZ14Y5xBtGMzOztKeCWvulVrfQzNYda61CAramxGe+VkwE9qtfa
KlNUlq2+faOBVLevaZDKPdCFpN5BJjf18gTgahuSI8lda5i99VJrA6TAcEiBneE1tUPgbne9FZa/
LC3IRjs3o3KLxqX2lhs5lQ5T25b5o2JkU/wrHtTa/GISqzGewPUUHBtJ0h4GrVGPlTkCs1wz6ygj
gT4OMqg4I87l96YHQSfhZnqIUYfx5KiM9qQo2QdpabCNu7rzwlgLnvHdAmY3QTYcIoshNMZQL+vD
GsJwed88Sfgmu1CatDszN/qtng98o5Y6O8gTtAVJksdelbQUyBG1glDpVOau2bfPrdzLuzgEHaQF
ysRHBRdkYsvphJFFhVTOpJeGM2adVNg0teWw++qtCtIH6HI2zLCcpC6CO11pyGGqae9nQRpt2myM
PQGb7Dc5MfluIlnh1Tzv7jJNgUhpbmYvxtDKbif3o40cljn52EZPiTLIhich4Zlc0xiiQx+pFiY7
zBrIThV/bWSJXtptV6Q71QKd49iF8hMtu8ajKalOUtAXD62VE1fu1NZWAy0DO6ICvvCRtuKyynu/
H3QOPdiicxLdaLZpoNcem6zgQDJiIEZapjOaQZ44YxCSH2MpQ44iyzkMoKNXKEnyaGVd5wSDlLop
0cC7pkrdvqyMChNTWVIA0qWM412pNNF9nk6tDLJtq4FKcVwaj7RS8p1cWpGXl1HkB0QOfgU6CFNs
udZA61GMfG/FkeKGJSRpRksDzZ08FG4xymQT9LK5nSKeH+q2UHzaQcbcHK3UlTSL22GkW/tC0vXN
2LcMHLMN6hRSzao7JlH1GBINRCmhpdiNWYCzLokNbwzb/K4H6MXDtGW5KaFC4KmdnDiFRYw3Tct/
amlv2GAX7PxMI+hpMVN50TDb5JCgBv4p7dI3wlteu1Ehs9aO+yb1p5rlngQO0meqseh3bHQF2A6a
EBCNkm3kskcDthorG5Ls3WFkbXuXQD/slJj9sDWnCGJX/Jj11fgO/2Q3pLR6Uhqd3LMiD09Bq2Wf
BSPDKyVV80bybtrkBYsfIzpKu4GYRWznxBp2aRqDmQUwGNCONxz8gHUWPjWDarhlHEVYrlIetzob
jLssKHHjNFMiPxCj1u+qCengoAS1M5VtHdqsSdOnfiqA+WByeSIpdNvdKO6gcRYoqVuHE6Yw2sA6
5JNSuS0JDM+0KmOj9yN5KLU6cJqaCThzPnh4rY0NTuto+kyR8mdwzNSfXSNVuY2yO8ajsypKXruJ
la99yZSDGZOo3IytUbokpvpPCHZIT2YxDl5cG9Fz0OQxxqIIS3dVkLQ+6GmkfU9z7bfaWPJ7neFA
4u2mYXQWwnad2480wBiaxWob4Yw72kCR+VSGus+U2nolSgiqVLMp3EBuFJ8rrLmry9F6BFKrcGJO
x+coT+lTlbfBHjjU8ZdUJbJrFtD7thDrHiczl58ScLRtwEzdnFqtoRuJqdqGNm29JRVX3xV1qB7C
6MtozfbYUpJtYxAcgrc3MTO/VjKAJGNC3CHUym2IJ7w9FoXiKpEZbjvK49Buo6h/G40s24RWQu02
ji1XabLuSeUgMk8BWi2xhTr5pQkBOYL+XRf7BuTdIRRHdbuL1d8JsFEPgwHYfmOY1YOuVGwvFZq2
teS0+pECUvSSJ4TujTae9k3bj1teMe60LIcAYWmWxRMSkPre5KX8zBuA020LZY0tb9Vka9SY0gRf
zX2TZPRu1BNIJPcEJLyMmTGQ64rSuRNVhwcgXUevUiv+HmZ5+on0J3rmBiK8HQvWDlsfpPZ3KXHl
MZ6M0rZaPFIOY5Fj3NqUzB9hXI1PWjYZ6WHKrNzrgWxx8qilhywJ0kIMcEi7sMKlajeSWUGHiWGE
jbSB6iVIUp9raLMfOlzJjtlM8qMpR9Ib/lzrmpIcpXZRRZMbQxIBGyXO9cgxygliOHFI7CYcmtxu
JYik2Gll0a1ppRUaxWF6nDKVPoMnnxZQKBvMp6qRgB6S46w7QHOqudeDuH/ILDKcWDDmX03A6oea
NsTRUrz/bKtkyauSlcNTWXFgHFUuI3KH0/DcY3LkRVKj9vcw0BKzHGEVnCRcNdypO1KcmlidPG4U
9DSSqX6X2/ivGihGL5CAfAWeuN02sZb+rpXe+juqaqO2jU4vn0Nmsk2qZLy0w0lTX0KDJW+qZKSn
Jo0Ur6mSCiQmMod8JrohrpwM+k5RyjSztUKB/k7Go8dcLbu7OK/ql65jZWPn+HOJG+s8OzY5Cb40
bcRpBD4OaQ9uRAc8olXkFEOHG3iIgrsBX+YuU5LcU2MivY+qBJ7wASQx9v+R9mXLcevYlr9Scd5Z
DRIcI6rqgVNOmidbfmHIkg7nASBIkPyb+y33x3pRrj5OUdli2RXhF0dK2glgY2OPa6FCMgacOAK2
nMYdnitCwN4ANzce2/x6rKLWRwl4fOyxcZtByn5ypykp3Cxp7Qub4Ya7apImO8yMxoBDtPrkHH4s
u0qVhvh10ZIzo6uLBBAtlb7n1Dlvk/4safVrLQlBxGHdqtmUXDFRV+c0oQnUixXbSUUHql7s7Eol
9wg5vcyJvYR22QVDdjHUYpMFwArtE9eKhRPSMrSQEuSDB8hsFOgaKUNONe5GDvKGLiuU+ktd1nYA
aEqxw1lUvjSlciCRmR5g2OijTlOynWP2yzZtnDPA/rMLtcQ3qZS+wWuOT4UCx8gFeol0DXAnMnho
Bt+IKc65O9h9d44JagyIJngMUCLBqHFiFOGkp841iXkT4MfsQNdEtW9TW4f1BUGhPuI7VVRTLjFQ
BM5RvYQ/CRKU6np0ujIQassf1aSQeGxq64WWzUzHrtGLEl7qHYrJxnXZFJ2fmVm7VfMq3hPa9aiu
RU7m96lVXFZjmt5gUAIAp3lWBTbJnItckwVop8xpDBEUpbkX95QA3Xaw0kNt8+Im7ovhTm/Hao/3
yA5ybbS+tLTOfB1YLpeyQ/ue+7YGu8NGtiMCaWDat8VNC7KVexQv44uedPwKk7y17rIpL3dFXWs7
u2ucy7cl6wmlftu2TcCn8sVoeHyuiGgKuV0oPqnxVxGgjBNiVlbc2Dmo3erMKDYgOik2MbBm5hRn
tdcTe4LrnhWwDHGOn5R5i4VIs5y/tJMesO34da0b8LFebBSbJtclEdouF9YI6C+Jt7JEcWWr81Fu
ScTZuSg7awdnzsSLWyMv3Sf8JY7RZ+6ikJIc2pEmjTsyWqUBBxbWl5gxFhTZmASx2udXuTVTSXEA
0DBFyfxaGeJAtkL3iRpH2wjXRioVD6hQq3M9SuCL2TG56RTVPqSDxC4kih2m6gDV7EtrK/S+eaxV
QW+1seq8uMr071UeYTIi76stAchNyIxW3JSWap11NR+2iH7yV2BNlLdaljSBIav23mRDtrGTQexz
qRimV02xui3qLr+xO25v4J5FHDsEzZRNC6K+DjcDZML4yTippzLIoyl7klmEva2ZqhwmSsSDYcF5
JT2zN21D2W3NEnDGzefTa5hFdnU5Dd9rESOPp+dtta8NqJNuKPJOIsvo18NEfR3IhV+bEuFX50S2
PptwvPNAIo6rndlKvmlE2WzAjlOHDFbJL7uqQY4zn9yIZ2ZoKq+8foG2lPAza5jrgdIYH6XxdUqL
ZkR0pk8M4W6HLz7EtLgSadI/RB0Un4H77KIAAfcG2tHspZLEryVvKvTdcq1+jrlj3yR4Gy2PFsWw
4YNjXpssUw+D2lXM18jM2S6tJL+ezIGdg1ya3gKiQvWTHI89PNukfNZStBR4NBHptan1zeRqGgBR
3aqm8Q6ovJbmmqaCMLTIGPFbrdHuzJQ4e71W9QujMKfLAVm/b2jOA5KbKZ2EuWqtJJPHpWJ/t3Ie
AwlLxYBoSlLbB3YLipUtmV0hx8nPOlHrL7JPYhHAVSlYgOyG8QKsIgfARYkT5KQYvrfMcuogH9L4
JZ6kk8ObBxC/F7d553g6jbRHYtcK25KWOwPyfHJ8phXT8fWtcoRHCOTOOxvRhPQQcOOKTMocEhio
RF9WyRRd5nYPJRrzIr/ImBCP0LThOzgIJFphLKuPXVJ2MBhzgLCplVE51MLh7YEUMdB19bpmjWeP
lWagkaWOLomOENjTra41t0qm1eAlJSV4lNpmQolUg69vDBEy4K1llfFOZUwVbqc7OaJwtbELd7SS
qvISFD1R+6LqeN3rBDymZZ98MZKhyYOKRE0bZgMbLYziMyAz60aK71CXA/Vzo3XO6hhG0m9lXcG7
pGqD79diBbZRYQc7R9ah1EdoPxYDnbOnfEw3MJ9R6bVdO6puXXNYrFxyOEzSoPKuVqriplEbBxkN
msK8N47RA99fh+fvybHAptpWklznFg7MjxUwzrdow2xDXdOa9tDm/YAGf6WRr2ZT8mdMBMTUt2kl
w0g3RjtsM9saL9CX0FbulFX6nF2vKNtKJjP70h6b7Em3WfLFnliKlhezBFJvnNl55+MVtpVtL0F+
AazjuHX2ZgNA+zON0QjvdkIvewBZ7yI90SUouiJi+tkYoSk+AUyE9ITg0YzANUYgl8hjJ+SkRA82
PNpEQCNsXvtR88akQWw5/wE1yTywXJIyIBK0QaERA4o9UNpJXlEArvWYO3fSP4FDqjG3RbHozgHY
E1jkxsG6smQ81vB20rzzcnXqvyCTG0W7WOTYvxF447ELlbJxzAqg22BPLboFdBd0McMM0UbonW1v
ZdSM8bnMwX0WolA0fI9NDhVGSjPetxOINba1U4CxniDSB+bSOEq5LUuqwFdt8vgFEGhRcQYvDoet
IZ/gdjLV7mUCtguosqE9ykyF7uRJJnY0f/umNW72ri5IKoK2IVAJkJsXN0YzdbabFtO07/EmU18h
tNE2U4c4y2c6INt8mvXqniEKfpgbNe1gQnJk2tRpZGBiSMuh9ykqYNgyqeu7BEmhw2ihAdK1yFCG
1YTIRsvMzgSudJvcKINRnFUoLNAwVgr6aA9Dz30d5v1C1bnZ7qKKYqiirR0rC6pZX4HUEzkBlAxP
QenYF33FwVIqJxuaMWkmUIH6AQkDFzPLpHSzpsfz0Ony1chjDWTBQ94eFE3RHmFzZnNAoHmxDqBo
11KjqXR7dYgu0SfEv/YJDIwC/kDq8ooN0xZto7nplwzYQ24GyOb7OAbBmW6J/nnqelAaWjXBPaHx
IF9rZprA7I4ixQcoC1yUqcIv1CqVrzPMxxTksUiudXz1b6VmRTeO2Y0jWMMY6ebR3/KsID2A8NG4
mLhZSjLTbSig3pip1nsjos5jBm/1XLVxNb2pnMSdOSpZMJpt97WjtPqC0CfeCGR8My8CnJvu9i0H
pinI+WxXIpC/zbW5CcrJCwWvFvImByuRxa7vgFzRcTHctomVhWZnj/ChdIeBFByQtD5mCfuLtDbo
dRONCA9scKb2bjHlbG/RKH7lEvzkJKXZQUyW+dLrVir91BLdDatS45rp+ghjLJNndNjJV0vjzAd4
vLptB9i7rK5BzY2OzeoLs/H2KmpEuZ+W6nRhd3J4wPbbu9bqEWJiksTlo9V4Kh6RM2RaLCgRsc/r
gRabNx96wpCXh0QcUCIGVETh4Mk7AmDpENUcuAkVMTdGFju7Zmy66yRz2AUoqRXEvrVQAhZF9S7O
pPkAzFg7QNshis85wnOJ+PqsHIvpK9w1XJw6Gi7zvOCeXhioelGhMGBs9bgIpAOGAbPZDl1gDGhN
yKiXnLeuELW9szRRHvpoMLZTN9YbkY3Nlk2qEjScJxun76vzgXc1mE/tbh9bot5VIi5CBDaA+Z57
7bVRE2fCLvK9qfNqY7SlEqIRRfOR17WfZ9ONZJhN9nnpgHE0duJDa0awCtjr+z7Win2is2inScN0
4bRTf0iKKTChL34sh2TDBstwM6STPNGqya2K8eZtmjmpp3HS77IJmJBCL/5EheypcijfNX3FcEkQ
/AMRKAmSUjN8u8Z7V40RuxpaJbm2x9L0JmWqAK3ToAvHjkx8HRvDm6yJHwbARIatnud3ZSKjA1h/
ukPeoOpr2DnI4XBvMHoytD2GT8DwQ3p8lZaqIguQnU495OA0ry+kvGqEcl87dbXhjiZ2nZOxwEC7
8kM2B1152SEwg28XjsitYdIJ5KsttMSK+/YbB34oui1tJwviBGmajODnkJeTr5MFjDY3d5R2B/ZM
56yoBvFojjEjLuherU1OaQ2oB8vaWEkrd3hX6DVpzMkfy9bcOWJ6SRW12I+k0AMNV/vSbBHCmARl
Ia2q7e1g1gJHoRSbAvxccCYitW29pm5st0hNsuOsJK+pU2fgHGha+V0SpQrYWGSXgnSxV6Pr5Wuv
KDloD2u1uhAqmK86k34vMjgfagxG1zxN0rNW7emD5Lw8cKdCC6nQ2y9xr5V+ZQ/mjeyM6PuoKEOQ
WSXgNwpk8rYGkl5IIg6YJ0ni5KzQTHroalm9jMbcrYrqwLliGFXYU1BZDEiaXGiZVh2mKIrOk5y1
TwOzh3M6mN0lDsbeGnGbXYGZ6RVdk93eMgTfICAbt5XIJyCORIlX2Aa+kE7GQ+GoGHhLK36ZFnNW
V5sk8CG5UACQ1MOw1yCf+dIyw3zQWUICS1aIeTkSXm7JjDTxksix92mPhK4Zg6ILeaxH5FqMbddT
PRwm3diM3DCvbaaNLm6w6qXZWIQ9ix0PhECFLxKkwnUgtZ9P1mQdMPLQeGkEr4LjWXNje9D2akfB
EqKqmOQeumRbCqff9HqWB3bcizP4Rf2eTCqStemA6w5ThOlZ3jIf2FPAtdGm8aCXzRig13l8VqhK
nrmg459KMwwhAsGCINrXGrgxAtlqeJnxVRFxI4zrLN5BQ7NvTaZUB+DFci8by4K5iVYU/tjbqc+I
golWNU83tqH3z6nePqoTUuxoDY+8XpT1bpyU9gZ9sNW2xEbXbke63vF5JfWvZanhlhZijPdKl/Aw
Q3dM4ERc35Yog93UIl/txX8rDS8Ldhj6Ar4RADI+ciSnlHQABokTfxJST9wU5Zlngvt+sCwtP0MK
l+ymSIcr1NXKRmlG6zIrdVAuNK0BH0sVePpjyzpvDSO5azLNnzJ98FHIiz0VOvyYpgVq0NXYsF06
VS0gOEhVnmmtEz9XgE17TQmPzosa4YefoyBx3xGTrVVATxX8bbyvYKRAfzwqru+7F0ZNy9ER3CR+
P3eX5N/z9CkHAN3ntc9TZVYbHM8AkcY/wPm8F1IlROFS4Crg+fUNZIlz2EJqfc2ncqX0fnI5R5IW
pXcwCraFPqF/YRLVuawRRqRh0ayxsn/sZERPwdGC3jCtj3o+4o6jIOGUiU/dYqf92YT0wC/jIPLH
RyQU7oCs6o+H6Rxh0fc1IpaVFb6hUB6JxsQeF2nbJX4Lr6HhmTeIOSYTK10tpyrwxyuca9lHYjQM
ODvJiCPj/exBIIWa33yuFKubuGjY6qvBjFkLEZkeDFfdFmmrfbQvbjGGjt7I+JXcmq7+dQJaCoC1
0nANl/D07f6pK0t8KSEZBlUpdGVuQqUzZBFqnXyXoi/zDoyph+oSM2tn2ZOFGYP6dtgoQBkbkJHx
h81wn99233+Zfm2hVfPRH+15rumDrqXzXUR5keSxHzsl2paeV/b9VPPN8dEumh6yopY9mfe92GVX
A4p2zEu3bDMK3wD1O2B2uJuA/gmYCgoYVde2fU2x5m93tEiniIXsHOy6iSI0aEeRzVhb4Iq5eWvX
PxJhEd5lcOfmBerIyVchgqD2PN+AkubZ9gV6jMVNy7aoK6yihp68nRjhc2Do5i7npf1xTIEcCQwD
C7pgOGsvxtfhwLdox7eBN6Jvte/p7Vpf9cnl/pS5NEa1TTMjqpBcR4UmYH0ZOjacODHQRxKXD58r
z0lZmFFExygQ0TD/+v70LGcStoHMoF+qGsApGpeQh8S2XaNrvM8lndzJmVFPxQT+TL35XlKDvGaf
o6YAkmQ4j9Rthl2nPn0u4+OcD26cM0MkIGCaJ2wXJogkHfodO2xdscNFsMKZO5j56L83wHO+DvP6
se9/IW++HEeaaWROYxIBeTNqUhVGD1WI4MTcQ0U36NDRAzNEYSXzMvTi74aNOLdv1vp9T+3r8ZIX
+2og5FDhAyZ+grbS2Z0rUKxK0Izz+daeuubHYmZFOlqphRAk60as1Inui/K1WUP5OaWIx39/YUZK
JEsi0kE9alq7DgAudYRhccd8E9WZX14KBiMtwPlQdIiBZ+P9UnK0liRaid51Lbm1OCY2hi78XMKJ
MzmW4CycsHQq29TpISGNCOAkZ8aICsFS/F+KWXTVNQnIkgiHmFib3Ayr4CxxEe//evPeu9UsXIdB
K9LMQMjiF8zn3YuFPpzf2C4ToPlAMgA6p7E4e9pwUlCrwYGwV15USG9ejLX66/YHSAI/hSwsnVPG
hiETrKLNuKtkta+YF2Ob/JdSFroVyTSapFHEGJxqYpcm6m1aA4p2sNamvU+q2M/lLLHhNAB2ZlaD
5SAi9whQmlC39TCis3I0J64lds0yTLCsYJZg2YQPLF1FolUCZw+MCZ5Ft0RaV+j5drw1O3bCwACs
DPO2ugriE3Suv7+VlOfFUDQY9bCQrTxXLBURWKr++bmmnRSCtlqA3ACC+AP+a2cWQy4ZqscaunWE
PlzHzFx7g9ZkLK5L2XZdahiYIyH75GWGNm/vnYvWr56SbXs70+WpK679x2Fik1qYVQbvBEFvLe7q
+62bGqr26jy5koIXu/S/mU9oJd2lu7709dDZA1Hnfs0xOqUX2D/gHhvGiRFpjO/GAshXsZ8U5JDT
ZhsByrpTIuT5flif//OOqbL91z/w/+e6GVG5TMTiv/86T5953dZ/in/Mv/bXj73/pX9dNq/VreCv
r+L8qVn+5LtfxN//t3z/STy9+09QiVSM190rH29e264Qb0Li13r+yf/0w7+9vv2Vu7F5/ecfTy9l
Wvkpknbps/jj3x/tXv75x8xmB0S3Iw2eZfz7By6eSvzu1RN/qv73f07+1utTK/75h6LbfwcK1oyq
bTgA9EXX+B9/k69vHxn63xHVAWcTfh0B8BHFR1XNRYJf07S/w+vD6BYiBwyx4az++Ftbo+4zf2b+
He3utuOAvhUDfvC3/98mXP3Ipvw4H2zKv/9/TDS6MFRvyPTgrwP0gaPhai+pNdQcfd+NitEN1OF2
YyXCFsFQo/zQkndK8rkU8G9aGMXDLCCAfezFpRsVpEc7dFf5HD1zvmNOANrIHGNTjsbKbfu4nvmK
YT4Mj9UMQjbfjCNHaDQjJPq1Eqy2ResX9eCK6EvKN0enfGLT1A9SMBCCndeJCkMF8KWFBzFMtp6z
CY3sQwhMt/6szjeYErmaIdpTzbOTjUzcHOTrGI36XPIpwRrmyXHqQD0DscD75cUiswebv01XlABw
23R+jhzP5zIWFlLHsA5Uy3wb5wGKw1tf/dEW5qh36i3a1X21JG6nvWrm2vbNx32U6PshYYYWB6gZ
uHKWgzW2WVSmpUBCArBU7Y6GFSZSi4NSv0j/bf52ZUULc/hB3uLZ56w18mE+rhadY2g1QpQvXdsk
ga39IuwTRFnAegLdjoZdxDOJO32sf12UD6AQzFK/yM5i0DKSKfFYfY0BgRVNmB/c93sIQQ76e2A9
5uGupSZQwiyaFliTMwaTKBk82KJzOTeJO6GI7qPw8rlefNS9GdQDUGYwZKgZmotLjMqzgdw6Ct5o
z8Y8sWmcISe9Q77UWRG0HH5/20QKWEaE9ToKVsZiE1V1ELpUMdGjXc/snojcHtP75jB48dVjsc39
bXRTfP31xc0ssxj1wj+4VO/PTaoKSwsVFkoFMgvStDcdqw5qLW8/F3Pq1I7FLE4NNfaqy0dovoz6
vYY+BFzEy9ZBV7fV7XTUVj8X91HxwaSC2E+lP/AnFuJKXUfrTwclGRSA25qvZq6AYxlT/ckakM5H
owFJII4A7gwwAzFY9X7/Bk3VB/QI4B0RIVFfFHVN31cELBOxjl5ODjdxh1EDQRc69we2Ahm9hAJ+
UzvggeMhBOwciBYWCs50GQNxGGpnflNuB5/dsOt071xMsTt46R1JXaAd7xUf3UE3nx/TMjHyJhmQ
GbhdKtwBOG7vd8/G4EsdSyyOuumhmdD8D+LMYcIQis92wznaKZUV83HiMmMqH+N5JsoEaOCat/vI
yGNGtaeNjXcSBBJ3IkaejksMlIy/OI08rwzey8wEZSHxAy/nvZysUVurGiBH7YytpXM0QkyhEw0r
yzmh6MdilvEWuAKqpEdrGt6s+sww2+tKe2XkIh7OPj+p03JwQICqhNu0nG6sMH0qIpCzY8iB7HKF
7iI1ee6cAq0VlK2p/DJy+LF5aMZASRVQDpq12Dy8vyxPR6wq+iapdD00jWmB5ZMNuxSv2UbflJdr
kcPimgGpYja689tsYM4I5E/vz0sWU0F4qqV+x56rHE21+uXnO7hQvA8CFiZJyWwV45oQMDWPJOMY
5Uezknz974TMZvhIu4sJXf3DaGN0zrmyml1On8308RdFoN0T3gsFUw9GJ5E4fS8ii1vQ9cRq6vOE
526mp5dgyzs4PL76XM6HA3mTgzqeDmR+jJ0udQANoH0nBS5qju7GSlzQ1loZf/+IoT3LmJmOEIQg
8fbh0PXciAswz/rqrXmuoAAO6Oe0dRUX7RLfZrhiDGsBNAjoLChf+Nm+2vwyhO7iGyy0QndE3bVo
w/KpOrhFfs7IysP7EYrpTQKQUlERnR2nhQRqiFyaAyRwH+Mmu/HbdJgxrQd017polFT8tcrLB0WH
QGrMDFL67FYsmVymbFIjfRhSn6iDGpYFuW6BNg34GXtFQxY2yYKjSoBhi2FkhHHI0C2uLMatJ8BY
SVzZFN006T6C82dhmC8bVvRk4by8CQK0EvAE8D7C/C1UUbAiQjPl3PFI684bTGtLBE9csM17rDcv
bTVbexdPSlQB/WAAQcYAxPv7SxZjzLGuwNDmz+D8mEaJH8x9GZRoI0TV8EZ3p9E1Q/QTDm62SqS2
fJR/LPdI+EJjTDvpnLSCcOBYPY8BBgL2YKsSrrXRfHC6rKEUndIXlLCoBTB98HSbixcZjCiDYmfQ
l664zRVr3w3RZjCs8HNzsgxdf6zqSMxiSwueQV857JZ1a1/TEI3rzO23M7MfmH827G7mT1xb2ikb
dry0xU5CcTC02GAnE7X6kpb8vMQ4wK95AD/WNT/LiCoBaLqEiS0FyXNm9qkPJvBrOh1A91E0xblO
dO/zHTy5GMBiAT0OQ+wfQG+ZxRLZSAsPmCm9PHmg9kooctJUzavAKwyLbLyVtY5er8kCVdrQYruy
s/rJSJGjjMH0oV5jMGhnb8k2Cn5jRUfytPe3zHKEOXYRts4U9r7OMMEJSI3PRZyyUdgtzYIlRKJ6
iTCASd8hY22aAfYmCmk1PehlFmhN5AvNWXHRTt2jY1GL1TCR5wAuSzB9xNH5knDPqkd3qtdY0k6p
AYw7vFrks8DTtTCGQEhXymbCdRWwf0EECIWd2ci1UtXSBXxT6yMxSyRK1RBGV5gQo42eqgfNrgyG
rXpjoM/vGeSO5AyA9n79/fPT+sitiicFxwSgBrg4wPFc+E+kQrfX2OKx7EP50AH8EQXuwEKqOgt+
2eFciFoEjlnRY7qlm0UpexWFRQCWrejeSYU4WszipPKc60PWTvNJIQEfOdC5wVPjtVrMSYX4S4xK
FjlBHb3MHeNYSEMHl7NnsabY8/c8yvj8UIUjAYt64oQuC3NMIAB9O5sSBLQ8+E/onU9UzY8PX12y
ULbWUJCJQU7+0OzYxQgmEDRXaEAvcPuZtmLHg/xKXKCnBGjjyqb003Atb7H6HRbedddHI3PMGKSz
oIjqPMYwxYOGQBPTliamb8BBiOlkP1KcF02LZzDLtruYetqHvDBTTFenaAqvMvUJEwGW16H18cqs
KlB9WAkDnECJxGalR4XP6pSpoPJT11Kca8owf35kwnWzVlmT45UtdIykqzFm7lZQcE+6J0DWIwjj
ASb2oZkiSgmY5SoTCUD0U5le4Zdypz124RTARcco/Vq71GlTdCRwsaY8rQaMGbMMz5I4K7cMVLZA
F9jZrh5iehmUmqtMFLOp/qDxGjKBSEbrH/GsBakZ5qiwROHzM/lgHYaDcE2X/ikv15mETvmaxpGw
xbsRR6kdJVUHQ+SMVxHw8jBiGehCXFWi/yonvuK1L5OcP66zBi8ani2qQ8vArgcmkxQEZon7U2g+
MC+6SoPSwwIvIxdFwU16GV+u5fZP2pCfQpfQqQbQL3gHuJu3jhi6FVtjo4dk+zsOn3EkZmGqzLTQ
BHhv8GoBf16zz2Xzq1mE+dU4ErA4LDa2wmkYnDBdTGCEx+jsKABo20UrUNon7/GRnIUdUk3eAigI
C6kt4lURc+01NOtl1nGpB9biWilp5PTKBO+rD53nyU++DndpoHhNgElvYKyUdzNbrfqS7H+90eb9
Hi4igSrFeHzJcbukcwsAPNfkayZqPuaP9/cvFbcWfn8h7S7tGkiwC3o+jPFNSbM9nRy/GYstjU3m
Dqp2DSAm8A63aNdH38GXzz2ZtfNbODIKgR5qGJpHWxva5+ud1a1RiZz0bI80ZOG/YJSsqq15jTJN
NhPm5CfrlqJbL53WIpzTFgM1/ZkpB91Ry0YCEkukbiTa07MdkBWsu2I3+XhijC94XwrgiW2mQN6K
yi9/A6F7vm9HohcnSQlJIzG8iY72denO1IOtL8Gd4vINxqJWXLaTx4ZUFCHoYkc1ZnHtKKbcDAYO
er9o2icMudylzpq7dvo5O5KxuHcmhnsBwgNTqFCqnCkRRoiLSub3eZwRIJmWxuAqUjdewYU23OoM
pKcVN8bDaFtpHDBTphuUvmIAAtA152FWmQ/X5uibLS5mWoL1aMigUrTVnnSmeYOThmkGFNfaxlyv
tuOyuv31e4LyDVLMc3em9ZY1OPJXMCdFJwmgCJ/bqk8KzUuNZCV7dMoNPxaxUKEagwoJq7GqUSFh
JLTYrZrxRjPFysN66h0/lrO48l0TK62aYyk9Zm4tesPaDggdVUjZGSAsvM/37dSisFtgPAAyLSrm
C6cfg2hEw1Q79m28tSsA2AOkKtWm39g6lKMsXQPtPYZ1FktqHQZNVIB+EZX8m61X34sIw/A1sW4+
X83J5NCxoIUxszqzTSRDmD4z48obK5TB5MsN8/j31h8xGeTXt8n9itD5rV6q+7HQRXxWgjAO8zkQ
Kr3xjfV+OqAchWzzzDK+1h9yylwfCVt2bggl16sxJ5mPLJibpnkwqXed07qwq7+jGj8PbQk/KKe8
BarihDwE8BsTxQByUeYavf0bpvJ4QfPuHt3cwXFqOymxoKmOvcF6jNu7z8/nLcn6yfkYC2NsgYdn
0KsqQxIWdZR7+xxdLeKHZiBAnIlo601/II2ru/pz8tBiFov7xM9DBzR8n3+XU3cbqRYTjS9v6e6F
X0niJgMaCq7bNI+QVsDoPmPZQ5oTD6DfK+d3UlN0YOeivQfTd8sKaVICgtMZsbF1MwVJRLeVnl7b
nDwajnz4fFknYznrSNbC4ttpbpm1HOd7R8ERmYVlH/Qg8367AY/t6tt30mwhp442KQMrcxb7qFaA
Rk97CoNyP4Vj0O+aS+ciBUyYD2YBzcW7i6BfrNUz16QuVBVogZwPFFI5Ou9LfRuZ+a6Of0dFjpa2
0NYEKAkKkzoinFxqQJudgM4GrDzPigSGMI0GM6tGb8kVqSczZgA1/WtH9ffX0O5Km+Uj1kZGL9o0
YYJZRBc+/Av1+CrNxknf5VjaQl/aSdNRGcYi+7B9UM/mUPy59+pdu4tRJFZW/bG1k1u83U4iJMG9
w10YtnGC6RDzwpHN71iyoy1cvHL9kCk10bAorboy6zYwSm3lSp/MrB/v2+J9E0Y96eqsgdJL7obI
7Ta4Art445w3F4nhjttks3KzZ3X7YDyPFrV43IBVQYFWDYnaRi+D2VhO3wWyGNPe2A8mnOe10Ptk
PPlzjcYyD9mNQwRIFkjUNz7FcFt9OfP3AM7gGeP8wAY1v8a6Nw/cKGhQ/Hy1s5L//xdrLPnHajJY
wAdT8bimxJs4pjXX2MhPPgAGhRuE/k6wAi10hGDqPs3Az+cTObmJ+izGXU9DOz0Y2po6ntb5n6IW
uqJlCv/xftsKB8IXOt+1Oxt4tZ9v2ZqUhX6Asm1AHzK8BJoUflOYB8n4RWNr7crlWtm4ZYNM3gAs
xinyzB+J4kp+n1aKGw/AqdAfaDLsPl/UaT34a+uW1Z4smwRxapxSB8yErL2Q0dpNXlvO4ikRdqwD
iBfLiZi5y9v+ou6ma9S/vVoHw1Ki3/93C1o8Khjsk8ANAxSzaoqvalvCEa/WfIC1JS1eEDbTtQDP
DSc0esD8HL4Crz3dYjXMTTdz6yMerUycjT4S7qs06itquKyeck7hoUqcWFGA/LB5AtCE26M75/Nt
PB1f/Ly+5uIdQYHWiVKOY5vr+f1Oy8EN7+WvzRceaKF6rr4SgDfVHuYPPxe8tryF2VBqe7TTDnI1
HqZAvBlVA8F9GX4u5bQbd7S8hcmocCNKY3b5W1B9Y+gg6LdEuqk3hmqAsu0qTd2s5R/tLfqA0bFo
oJlvXvaR748hugl8n1CZPiReOYGnea7UdV/pn0WQ3q7Z3pO32kQaCAAGM+P2ItZVKztRDQppDgcu
jI0ZW3v6rR08krFwTKemiASgEebHC32//nSgDHRprZ9s+Uaj27V0+GmH4Ejewo7EVpc4b04+Gp7g
RQHoBG8l7p2XmIdkC3hmpNlWlOSkLh6JXNgSvYnLHjjbsw+CsCV1VZ9uKYC3PG0HQq8HYKFjSNQr
V3Kxa1IX1qVOAJ7eES1DEfS+U15M+3tkVb9zy45WtlBHMSTmaDLIsKzvgGyRSFgMzpqZnE3EB50/
EjJ/fqTznd73I0IamEmv92cUgTjQMheI9a2rboy3EnV8OVReuRo0ncpmozf3L/1fGJEqVhsqSuh/
dM5RB1VuagWNwcaeBiPwwv3P1WR+9z9b5sKUtLbKUoZBgh8XIey3MlQ2/4G3uHapF/4HgPdyTOHC
W+S+GgI2skazc+VGO8WjGxT8UWj2q83vWBKUvOaJRTTQfGDoop3IOBlp6lcTKDar+KqM2z8/379T
+o5ZBQPjqqABQ5/OezVxnAyoZyXaTC3zRknvBDvk1YqXc0oTbR2OKOBnMOmxHL7EX/+/pJ3Xctw6
Gq2fiFUkSJDELRiaHdXK4YZlyTITSIIJDE9/VntOzZZ7+qhr+9zNHsuGACL8cX1dKhoUmRbyw7ER
TWq6QDlO0EIL8y8mQ9FARW2Mhz7CPydTQhZ2SV2sFwQtcx39qv1jZvZXBrm0E6Cwh4JtFGujC+Ls
XirHbFId1Lb8oeq2eKcDVv3NM/x1iNOv8OXsEmfOoOumcPW1SoQ9VHyhrzZUcLw6kcZX5nNxB5za
LSG24yKRcPaUQFFWluIU0h7ZdGMY6bqCPhMXbfz2/ce5+OqjjP6/A529IZkcrbgW7ikRr3vd3cnX
spClXgLik+0QfT/axVk56FHA6cGOOIczAujrtALKmdAsV35ZvUONIjLKH98Pcrpczi+fU3cZXGEd
O+KcoEehOd9CthcvfWV6UtzMAAdLMYau9RMHSRjh98Nd2nmMoI4BNazogjyvK21nBQ6LCbNpcAye
kz3kUP/iZWInYSnMCk7jebHW3A8oT+wk4hfglDBo4ymyGtXnX0zjn0H+p1Sr0KAleIrEFoYEUQHG
WC2urNSlr/9lHqeu0K8HSGnSiUFTwQFSkI4xR67A4rCN9/+/iZxt6LJJJ3RpnJwB6OtbSNS48orX
e/GLW4yeeuSQP/ufu4ZMrHAcxHHjyfXTfnno9Ob5+0lc0DvSddz/2E8QHkaL/NnLtmitck11Clv3
q+nF3gyw65hX72JISO8c1LStwFTY2dEMJaRrtd8X5/fP2OdlFqICHtdssIJqZD5aOHhO69X387s4
xElIDKHp0yqeTc8BgJLFpyGsMQuVFu8HED2+H+LibvtniHODH126Y2JBr92fEKh1bcvT+vfKOX4/
yJV5nPd1GVYFPbkErrXFoOI//CK2uHL4L+bN2Zd5nO1nmbdJarDfToXadfpe90w4uagBjJwgPdSW
1+rRUHrahlwthLno8QLzB0U7WCEwRc6MRoekzZyNMBrpfKDD7/SWVXtIOnvWA12Z5iu4N37yV80H
zIVtpTv671zJnxeFVZEG3UtY1V6zPNacgJwjhxSe//3Hu7hDvgxzMpG+POjSTcwEEUiE43SIOzv7
GpfFMF+5V3/vs/95jr6McraGWm2PzoReU8RQT6H1cpWsIZqOOvVrtagX4+pfl+3M6rb1UiCxf1o2
/z81dSl7KPKP+QiWkd/cuGbUiT3NrhyB/8ewpgsr0XHBBT0zvWxQOtF9A2MfiEZBADja14dhpaJi
J7pQjzfaSgRJqF15TE43xP8u6z+jnk7ml483gWRLoDeLoFYbb5c2Bb1H+T3q5R0dlZJxFclFKziN
539vwljUMlGrQgHoBSPwz3GdZe4rSNIWftcLri3veQp4hXnl+r9wrSC1hTgFIhLoiTkn4LoFknp5
QQu/iSVvpw93uRZRvbD3oZ5ggCRgoIvyf+iaYpaiZxD89bu28K0Bmnaa7jVD/RerdXI6AXJGmAdf
68/VqmC59AaYQ4ip56hyM+Rb5RbVKo3b1399lk9oXfc/3EbnPGg7WNIUvQIxou0gOc8dwLU2WSnk
ypjz8sqVfLoXzraehU4NGF24HVDRcLbhIU6ZTMnsnphSAkHNW9SeeJY2Q4D0muDmJev8j6HOdnmM
lnYFHmGBcMsYnOIFIHUUnuDN2opQsnplES9tO7zI4H1D4wydG2evMoR6rBLlRDBl8xmYn89s+vn9
V7q8cv8d4Hcr35dDO2RjWgkHF7m1TF4FnJedfpj56GnjXyRzsHD/jHRma6KXGz76gqkkea/vrJk5
kWKoDvp+PlcW7LznGirURh0bceG7xT06KQMb0k/fj3Btxc72GjPSCtRazEP2z1IXQaEeRCc8yFxc
uU8vXggnkTSCkMapbODPkzo2NG/QWA8tS2VuFvAL7VEGRvo398GXUU7T/bIBwAdBkzoEnf3EdIJa
FHcagRJxda3R+dKbZMGudCBegxZXdl7+UPb5SNMe0Q1AX8ZgwPnUIxLkIQwXXpU+M1YQ084319KX
lxfxn2HPFjETBVNZjunREl2m9C2zkKNNr5ZSnh7y8wsIahbQKYDTiXD22aboSyvTFgmwob7KFT/h
4H+R5bEItADxc1DTkU/i9jt7apAjPhZX6ykvzfLr8KdT8eUjTrNVzkWOjF9XH63lIY6nQKhrBUgX
P+HXUc7WEpLXcdPNGMV9xAMIy2mKltbrIf58Ki1BoYDc2/+eOQ1L98vCnm1PlnbIU5yCYhaYzIGb
Oy6wJaLfOE01X3FPrn3Ds5exU2KZBoahXAgqe1p38raAEGMuCloMxGdjYzsaxRXP9fKXw7WIUg8Y
F+eRhNTOIc8O3hYO+TNInFzmzENs6fsr68og55EEBDVbAlw3bhJzp5FHIKROsBrv+0Eu9djgU/13
KufBhNHQu4GmQDz2CP0W22Tr3rKBA4QRUVSU1B4IPTWPlQdF4HVpcmvbW7zsr1gCl+5/lK+h35XA
jEIj3Z8nQZaTMRtACPo5GKuQwgckhqhr4oLkwiioRrAIAmfoczTOvTCzTLQBBDgIumOqDXyUx+Xd
fJbHFKVWtj9FZlR7p4tNIWan9qQHQIiDE6qtryWcrv0ipz395eAL1qAeK8eenR1I1kJtQ+XZv38g
/pjrmQnijI6AcRLDjktVGDdjoDdg5y5L8P32uTIT9ywmXSnoeeUdlhRoWR3Qvrmyr2zQSzVVX2dy
HoYkEDQihcQQS9OFWXaY3YNxqj0XMVcM2tHDz6SfQltn3iT7K4/5JbsRg8NzZ1A6Qs3t2UXWwEub
dRvLaK0mP/UArk2CwivX9THfzNfjBKd/7uxBotYplYBC4pP21tnGcIVeVdgcaK5aJxEed9QBpp7x
bOPcnXS50eQuVpn0y/fvv+LpeH037NlmEXgFbXIq7KITA6lQgLmce8lwoycMpL5rh/1SuvXrLM+V
V5VIZisbTj4TEuRJEnZeGqJ5wYLajbzLKU831w7clXU9r3TMbOjR2SnoteX0ZibbMbHBEEDLX39N
WvTSefjyAdmZV5vmjlGaoNT5Rh/g6Ykcbfn3rwJ8ZkR0EGrTDbRc/Hl3lKk7lkJh8UgxYQIdoliH
9mrZ8sUdgTMDzYXfT8OZ0ZCpnOpKQxLXQvlHXv4kmcMNZfHOfJPOfO2IX3jDcbT+Ge3slMVlQcwR
pCB4Z2QDjWbN7w1PRvSOBgBpKt570ht6LlfdlmqcPny/+y+8sxSeGhIPeM7xmp/t/jqbY5VmsAJB
fyb+kLq3g1wkEDH6x/cDXdocXwY6z0ZatKRpSeGDQAH/1ZbdDr0EyZWX9Mpkzv331gLDOUaY0x9O
xB4ZR4BSglt7bZ9f2h9fp3K2z+NYSeU0cN1zYGJkBhqQzHi6kK3ev7TT6/frdm0w888tX5EULFWF
wYrTFgT8akOF67HWICCQVx+uQCnj9yNeCth+3RPnMhymQg9XNWAZQZfz9aAKtUOypwHbo/2BkwiC
XNtrCrHXdsfZkStYKl1LYndU9FcHd6ujyv9+VhfX8VRgfkpVI7l79tEIRKFtamGjS9n4YhhBAU48
eappR9xW0mtOwMV7Hllkdsq9Ytjz3EvSAESJhDL8m/9bz158sgOeabSLtyvX4fbd9/O7tIIIkhF0
BcCGRKj9bJ/YRY0DhWsk6boP04AijFP/e8MfCR304IAID2GO32W3Xyy3pZygz+IgRivzO4Cho9jp
OHzL1fcTuXSIv45yZgZUnQHqTYmwpS1BT5rEDyMen8xCu7LLrw1zdvH1sQU8ml4Ivy0Vz5xDI12v
0Oe/uJGgXHay7GF5ozbsz6+S0zTJuwqhNwf99uOgcQAEQ9ksVwQ/Ln78L8Oc/vzLl5FsQvlHheOj
mZ/6jKdxvrK7Lt4J0MVCtz0i1gQg1T9HaEu05BETTh+IeYfFRxfUPtsDQu/LyL03BF8eu/f+aozi
kukCvXWopZxOLHrg/xx1rGbXAm/t9DYuYXt090uI3Bh0nULXt246GiQeKKRXi7gv3RVfhz27K/LK
6NO6hvOJ9pdb14gkWOSxWpEk9kxgAr/f75eytFCZQxD95E5Dg/hsJ9ajM5Cewswe/1POxbv91HNU
/dHc6yz/5JLFvAnlW18E47O0wHq+cjdeOgtffoNzZ7sh5ULLHHfVQArg80De6/oPZsQPV2Z6cV1R
VoNvCXcCFtyfn5OWbgKeKNb1FIg2fIHe1s1U+8NriaaN1tN8F9SdVkWMen+RjqZQ3vnv0GefNO2w
e9OmQJrC7h/zXH/WK1BJv5/fpVMI9900oOlLdegj/Tk9eBEA2J8+ZGeshV3ycrSvjHDpQ30d4eyc
94Qm1kJxaWXuGLQq+QXmZ2Ro1Y/vJ3JtmNOff7lOQDkE5TeB11mlTmh3wO6muhcjjvX9MHgLTgb7
mfOFR8tAyYuOCgX0M/w5Uk/ATS76FMpm4FAas8PAxtOm0DQzCrI3NTbJOHRHsCJJhbxcBz8b3281
zlN725Kh8yAsjj6WhC68iOvY62sxre3ESjdZ5QIMO2QFV0lTr+mg10cGbxoAySELweOON/aUxqFa
ErVNdBk/LeCpPuLvp/5g2CMo4VXsA6tsbOsUB5FYvQxqqqqbxWiMUFop1N7cZNy3TLmhNRmQtSPs
Vz9CgNgoLdBh0zj91WDaW6iYNSZ3kx7xxy63St6T1tzqRWy9Sch1cbeNTa+ZZLkzmxhyIlqSPAst
xXQAZi4+HDHGAGADiPwxp023M1I171EQ3a5TYZY3TgnmO0cZROkTYxjeFjsbnoBOJ2HaWfaxzMdO
8Rpk2dJD52X9XFVQFPFykeSPNbba3TCn3V3hOr3DK3A/U95kc9+AI1s3IIIA3/xaqBa5tzEW9N0B
cBK6HOaSrRqaMGBTNetIkBkMqYzbta4IxPCgPWUKT5+rBixo1M8gRD81QUyTZavPyK2mqd54SwpJ
Ks0w7KDsRxdAw2FZFZDpD1FZLe+13jXu8xRHSVnI7vNeVRWkljVrLxQwD5M1QybJKiFiVOZ26w1N
B89IGcRDzSN6SJrOAhxxwFJr0CAYPNYNcOTSnr4iETJsUe4l15mo8vUoZP12Eg9cpQgVL3zsxDJ6
A1C3vl7or1oOuYsx7dJVptF5lbXlcl8RNnw6qbIeIXWknhUYqH6jNSrMsLsyT7OX9qaxWjeIobYY
WskMcWPTYiPHAbDeG60tnntQBsCs1JpPFDMBzppW3czdqQfiVGbFIz6QWNEl7wOVO7Y3QX79Bk2D
6d6UVRIYuqPt2jnubkrNGI5DM9s7qbkARjeDCjWpv4kyqaK+X4w7oY3TBuVSbgSqoIhkkc+RsXTo
ajYLtlKuQumpySZvkKk4BR3LLkrj2ji2dd/tR6EZW8QS48d5zls0DNgTCnlUl9/kcRGvoE8EGLmt
+hDtVk6AmpUkABrc5I7SoUUI727l9Aqua6OyFRDzUMixu36dTy5SjhgK5fPJzHs2OdFEybTP9Tpf
CUssIaESKDChuTU0Ras4tEp34RWzyMqUKUriB6OMIKVXgxIsulU89hT95kXry044e/yDQ1QsinhL
TNNdy2rT74SJbYkuI5S3oOTbq/rZhBcFvY+CycojRgpYSDu4gc0qI9ILSiNw3bMdhTt5VLqaXgHm
Hu7sRDM3gwTcFRXYEOTJWrmDMT4eVac5qONtqAflLrqaUG1z38RGyeHUsF21cuZpNQMcNHXTJiPk
pjXs0FX9U9z3+IhobxnKdReDPDyQYIjRp0mzW5N8TLG7rqyfyhDBQAag1NOnIh4PXR/vwAgNRQop
xthlEZyZqDeRj5LguC7TMwiqNylCMAScZF0Kfiob6a0lqNy1SRXI6i3KJaegdyCWFJubrusOU9mv
oBVncjN2wk7NkTDrQFTtBv1SOwi/PmWMrIqu2g2LnXJTr6Ouq99bAXVckzafMZ3gSxH9RnOdsC8c
6IuVJObTgr6dTD3GNj32MzSjUyj5maQJIaJ0HHvQ3pRzOzG5tRbbt3OQ2ce2+GDpaPh2zV67armt
a3MDYOgUFi0J+7be5u54l+Ry3Sobsfnkphjks96KiM2ay6HdvMcDeV8XExrI4meiJ+AEVykueIEg
PnobEHYEH9RSO12/mxsIMQwA3s0lvTchwBbqA7nRdPZK+vRgA2/qS0sdF1IUQWIO66xvP7VU91ln
R9VSKc+E+7iytZHXskJ4TZ8ocNtlG8/ZPkuK/KHr0oITBzHECZWfXkPpLXMg3NU65ptFgNNGSOap
7Gs0Ctp2z91+rrx0nlHOOGkWNxbjOXWHGruoa3iCJ8nKYQTreTi17kETFNeavCGCfSg6/XBks+8l
5i8RBcE1U6gczSko+Cr6T6dLtqxkN5MR36DQ/WVhmu3XACCAwmXetT2LXGdpOWpq92PaHjt4s17T
teAxT9L2bIOudOB4h9yK5hjoXr24SZi5kTT247gL2NDxIYUgaTLaFTd0icrfDK3o0A39SJtl8Jau
WGlz/pAn+etgT5vFQp+pTYudM7urXLA+SIZl1y7To9l2e0nkrZjn2s90/HNCa/E0aq5nl2IrZnPb
dML/LYQ2uGkAtvcNsgerIok/pwZVjaaFvEJXooIfRYMBU6haanvHR9Yl82qtCMcyA3+KlK2nbB3d
k4oEVa3tm4W+lGP5JhYwlPGatnVzW8saISSEIgDuQOAbWR+QYF9YW0dVbnEhdN9wBPqb0+mxnvCd
RdLkvLSXz0TaNSKHLFBS/1Q6Uo1uX6OhzPJiuP3JMO+oKsm+Se17IxMvtb2A+GDHikPi5K4ri5ZD
fiJkZhaJtoicEY87MuhUdhttNrG/WANMnE6g/mo5P8Ai2M2aqYNPXRSguQIonqLq2kEntDa9L4tu
rupJG4JiKA5MWvth6HJogTSkn1fQZJMMUEQtzrndm/JG71j9IdCw+DOxWblFgzzxtZQ8t+0Se9gh
La/wEx5ivLu+cwMFucJFgljcoWz+TVgzRPHwWHI3m0NwEjZLW6xabJA8ce96GAnRsMjWT7SxC9vB
RmW11oJDD3ahx4xk2zBA52s3ORj4ocKoV2Yf35SFWW6qefLsOl3lrAjAtMU2rrHFSLsyrTmqixKS
EoVtcJmJw9iTkEm1b0fcolV7N1sqkKlxEHp5dCqILdXTKa+ud63H+jjxhs7s8AOmgs2nGl/P0xXu
pIKzjuGYk6NRkyAFXOyQJgDID1226agIB8S/WBN1NYSGqzoA1R6HJ689UiOBnStk0+dMbBaW7KzC
tTjKfDMORNmzXnYeLAXJM80KU4h2KdG+dIMdjoBvMVvoqDCnH0nVeZmcfWcxn6usi9iyYOfor4Y+
h2JMH02t6zjL8yCnbeCoJUSdmueO81ufo64nabTb2YYicGc/sJo81k5ScydD1I4kK2Dag9n6XaoV
Wpp1qGCDchE3PwGaeE8oeaJoX+at0UKmVhpgjFcpdyb3GA/Os2Euhx6UNU4zKzT77r4YjbsSppGm
YaeaySM0Rl9LcrAVque07ugKtgMjhoA9L9e5K3eNnRd8puytK9Qt4MbB0Ft+guLnAjfhlJPIJX0g
ZL6dAfSCnlk580xP7iddvOpZRnkTE1hbyvJrEb8mc3VcjGWtJdSLyXhbMvOYJhPkOcbJS0fylufu
gYr6jXUughNmBVRflR1pG3/GNUQQrJm8QawZqs0p87NWO1Zui3etzdaurjgs/B/4w1U1N7yaXmky
ooYOzwGg3DtqLo9L2q41yVLe19OhTqZ1ZhU3GnJxo8L2NfbSEb4OzfqcwAKccUsMsRYUOYZgs5Be
MRgbaHgECUFteW0dq6YOWUkjZsW/4Fiu0qUdfZdgcJRnfEIS/L1hONUOGx6RI3tO4hmazyW5WWrx
SUm3IEfRov3K9Vk9+G6L5aRlo/Giy/HVDdtrFyJ4pRkaFwb6aMcBpV8jILQaih8sC7001NqQnORh
YelQNpm3JLfcqNXYYS7KVQq4dl4Op2W+h0jbylRo2yedj+bjgNrLamzAdpsXtV3c9lPvaIxrNQ2t
rL6ntX4USVtG4Kb8lFoFDExi1YFWsvvRaTYLFXdz53xqU3eLWiIviVnQaHI7lgmEBzXezO9T7waT
Y9/Xo/aG3jPIBVSruJIRDs66TfF8d1k0JBAuLwa/zVBsAXYwH2rnrgQ2wsTjJWB6KceI4SzYoabR
dT/agdkMgeU0byXUN7hjF3czBWdXGFtY9QGN2aGyZTQtqS9JBQs+20/EKjxrwRVe5X3LY3MMFQTV
am1+dqGA76OFhHC9wmaJba+s26BZRricOS8mG+0iMbSy8kiAWy/ZI8O71UMJvY3Z3Vz2QHTrrbOy
puKZoakPf3t47m0chm7Z1EkCmGzTeMW83EOlpfDGtr+VdbUfFijj1WM6weuxkTw0Rx8AFFwbVWAg
HyHqBzh/d43pcD2ueJe0L4WJ134UfjozrgF9Mlctaov0h3ZqIEWXwRL+ZffMH34zgNtDnZlrq8qC
xO0O5uSgIRsAFSA5ZPmJAxAo0wRhZwJpvdnlGvzfDCjlLF+5mQxVOtzWqjhqIE+l6X6iyyYti3ta
iqCuFq5pOk+Z3NdOy2X7YCe1p4/Tw5i95fpbY9wLc17Vmnzqezes+wX98xD8Yk9UvundeweofA/L
Jxsl9qP1mA0oy3CgsTDwxnghKBjuK+5W5SEr482gSR9pGj4DCW/Uh3o8aPUDS13smvl3MXiiKr+S
H7jvVqa5rCu4Gbr2qKkkSvNxQ3s1cPhYOxg7uAVcH+0Gvuo+rVz3nCLjAGH4pnmEvAUHHfJg1RCt
sXep/mNoSKAPhtdP9p1ql0NnxEHRYIN2maeTAscDPn/zIkQcmAnZNGXBB/aZwCUa7S5I5F2q0x0c
qxs3eTKWYxrjuq+SmyypA7d6qtMZt2UbUJi2aO0KJzpDYbUF/pB4GmSJEvR2i/rV7Iq9rTX41gOv
jFuow/ICsgdZCVcjWaMbCAaCti2ZCpPhY8EbWiwV78WCUwchIx2PHYvRngZoOtYWrVgQYEvCVNie
mzRefnLqW32Tm7dWH2pmyc1EgVuAdtC1kT8O2atANN1ldZA3aTgXRwMU+dkODUV9LflZztKnC5xV
a13LgwGF8mIDDBx8MMsXZlVy1tQ+oGze5L4pC56bHvO5gNwz2q5k8phYNxpx76r+uS9XUOwDryh0
+xewKHiXwmlsLXc9wxjngzU1vHQ+3Px2EgoCFiIaJ+BlSHFohR7SJA3srNnk6qBn46Yxx8AsnW1r
ObuuT3Cq1OwPdf/gzAxG8AvRUt6iCGN6VVQeSnt86tx30xw59CODLI9NPqfDpsLVb85lUJSPrJnX
sZ3d0sq6nxMIvuXVs0Fg8rAmSDMIFcJs0GKITroDErzaBoq5HIYvr9AkkVZ4OUQREXgUBcRDm/Wi
9UFdzuEyzmuKrCCfiYIk8YPqjMBJHtzxczYrcAHuJX1ZdMs3i2NtH5Nhs7gLwBla0MUAW2Qr28q2
nV56rcQ1Wo/4Hjgx4CE5MYockQYz0elUN+MK8DgudHfj0HZL8BHiFIzNzLqnrnocFH5raO2mQxIk
4r1CFGqYPTfOdiY2c9GYt9qISAKCHo38tAnowmYeUtjgmWjROr9k8BW2KEl46OSwGZsybFS3q4Xj
IWHGKQuo5f6E1W9w25qOjWQ/lI0QnGM2x8yQP4Re37XN9LoY6WkWkhNNEx6b87vMpT9wH0QIXZSe
Efe3VgvZ3NmEuZ8lLu9qGKVF9iuda1ziBBVzmVAPtYEf1uNG+bNp70lsR64rdvjfsJuEtk8rDXmh
vdtUUTf2sIDxeJb1sdU11B+fGGAOZ9mhmYLRcPA9sl+mGH0oCXotwgjGMB3iOQmbmgZgUoR5m+Gx
wXWf6Xh4VNBXuVeLfJNlcteCpsdjqfzKVj6Vr0V1jJPsYajU+xSPXuemEUNkBanzAC8tp+kvc4L0
pP4CoWgYcXmAYCLxbSK3QwxjF/tytGA7t2tLlnvByK6fKQJ9Y1gJbG5pM6430+CVAlAn+7Uz0O2/
ZDCwHQ/VU74Zn/qQci/VPhHSutOYCAQee2OG0PsID2M0A1DkVvDUuLDynazxrOKAmM2DUfzMcY/A
rQwN/I05ll410Lu+nTaaRnjqfjTE4Agh7tl4tJXD4dGhBo7L0eCGduuUsH+tAR+fuIMf5zJo6zQc
HBdYdTwZ1EQxUj/dq8TZVMR9mJx2A0P8nppPhYHmgyLZIEjpT3oaWOx+cQFQq4zAriITH3aRKoBy
jqfV475WzZNw6lBU5prVjxnFjxp9c7TMYTtAdqmamV/G1o/EJg/o6OeuAXu0aCMtd07XXbF1MraH
mRGZRL5Q/dS/Aci26d6Q5KGFGhtj6bpUJmct4xZKOVJEN9jooXsRV+kQxFBmdLMqsIsmTOHkV9UH
kXQF/IWXQjEGd4rXO/etXgedsSM9WVd1/dOoAjOOCh0pk/gd+RoHy9hHbDTWwGoFYgEgPct5p7VR
PE68AhCvt2Pf0Qa/pLuurISn2AizsYpqnAA7f7aGAVsH9b64dqzlTYtNkO3KXSX7XWGngI3CCoNk
n0vXLb5Zk9V4RKDTYD6xbIUSZS/BU4n/U6D+YUkoX9rK68jPBDaGjivLhPMP93sTk+rFQBIvjucX
wpxV4j6WE1TWMv1DS/tNQ9LQQeDQjJ/0BlfpsmwbDa/WNK31uVvZWRnWOOqI6PMxN4fImFzc7QQe
cFbZL31SHfJG2xWNmuBC9z/jLl1PcdcGLZsNvxvIHaSSf0HlNIbwT3FAKyGMKjjKaDP/mevQ/rHk
nWOP90mM2c7OeCPH/AEt4ncmiotcyd4BB72Dvs6ACOLjkEKXrg+Zc0j04X6w75CO8JPqhjgvAs9J
271So4fDDnkcQ6yTBC+cyeCXI29qbRlsAeaijk7b69Ps085aqZSFSSmiuf01QJa/sTVeO5lHY0QP
Ms9GmYIjPmoFQfOxDhz8p0VHPuJdcDWEsd7TmIQJfR3UGNnuwYZTDXZVmOEW1ZxfPdazgCMB9Rwb
76+dNugwaDy9gqJBYm4QUUN8P5qUjUjAsGG2tqqbFsG1G6rSH7GFb63l3NGwc2Qe9WLipB3KyLbn
+UCSDhGkU9BdvrLpiI28lsviU6aFxRiNvQZy22sGWk2uD0ixPLMcYSxaruDsr+2GRXby4rB4M4th
e6pszwFg0WvIGbrOKi/eFfKsTk4QsXeiEl64htpGvtDpvkyXhwX1zMrGEcw3KVTSrHrBVfhwqnS2
7WOGLEarPqERwCBt5iD+iHY8L5nDpOmjPMfFoiOp26KcchwiNze4bt4SmNIFIdyq9t107yTapsx/
xK3NHYayePUEIrfXqvsMfnuNhc2yjZkjZFHcYkvzbHH5yfAoF9xXzXNJeq91d7Q3/WGA9+L4VhoJ
LTpFGasaUYD5U5gPFiI+cTZtEcPgPcE/0H5W0I60l19VPa20luyqpfzR09GjpePnFsTs+iQQJRrR
C8ik1KxdTzqNlHmsxLF0HkZRryr1HBstb4aEd3Bg6COFFuZQp56KV47G3kZHgqpjBEsyBPIkXtPA
p0WsqaRbVz2REpADtJwnLjT0yziYEITlTh1B2XWldXPQwXjOrHGVZf1GU8qL83zgBN5t37h38djt
mxJPSe3Wq1ikYYVeWerq96KnEcmrqLC1u9iuVyVhqJPqkDMrq7uxLJEDGFOdQ0Ni1QLW1DsGkkMU
kcPFCDS9NLxKWlsEKwOjGjaUgb/QzoONvjyrC80YN6Nphm2K0HO/0NYTTfkQU9zUSW/9glREui4a
y6/K/tHM0QJduvPOneYeqtSFtuocGmQj/EO3+EnYfN8O4y6FvrnSDQQ0mw01ym2NNFWDJIdW/hyy
EvVCIpTGaqTDvURPoinekhogrRjstvnBFV0wG+rQFPlTWU53uDX/D2nn1Ry3dm3rv3LK7/BFDqeO
/dAAGt3NHERRekFREoWcM379/aDt601CfYlju2q/aFPUwkpzzTDGmMDjSVFH9XOQxRdzMNyHWXcq
ComA9nWu6oPcpY9667Nn8eBppP77Od43OiTLkPJbY5EjxVVrM9Oz2j5mLQK8+TqhZmJKz2ju3gxj
SpPd8aaSrEsStHu6GDtiLexKH4ECFady1AWA66AlUYHYA2ew+zG4AB71MEZp6AVTcwXA0TEC/Zve
FNQXaCog+7bE7S3x19r25xQ3pLF0UojZMZbJeiXdZRfoV+KsOnoSX0aDhpZU5pVj70S98DSOzZLY
TXehEd9qPl2ipvKkN8E+Vnkg+uLkq5ObmYXrk4qTRDZGeZwmOoBG9aOc9HbQS/x1E89lEaJuXYJb
pza+ZE19nEKg8ZLpGGF9MImcGjSfdmJZ3pImcVNTx+a+FkJ6CjLtaSiSfcXUhWpcBN5upsnYhbH5
HPdPQ9TvjXg+dGPvLa/8kGdeNQ5uIQX2kCWPoHj2lQa3MI/d2bIeRImLN/U3OgFu2Ef7NClsH2kd
scOs4M10wVySHJYPSsNFavS9qCY/WnrED9w7ebrlPUaab7jsLCpEUnOdTM0uCi6y2nBKq7HFCudA
luxCjrwwnE+mGN2OaurhC7rQzXYpSTBrivaNYNFIObj0jW6vSqSCZkpzyiloKSyFvhcV+TUttS5C
uXBn2b+f8/F6GrndIxumljh5yXTQRt8t1NeyAmbSVgfLp9hEikmts2uxDL8pSUvwVV7kSnFXRZab
6fl+rlQ7SFQXhtyzr7AfnXQckuhUj76jBpk9RM1jFxskRGVHRDknz+6kSDlIIo5yFhmP3cTiBDQM
7YCrLzM3fEqGkWsYuWPklt22T+iOI8LhlqXJ9paoVIcOIuvXVlrZUj3jMlj7uhi8AfHBUKw585GL
WMJdOj8hMHDwsUXIgO6tLqOMLj/6mbzTlcCu6p9SFdljalB6LPfNZOwVHmqjD09Z2npyE9x3tbZX
+uzCjMVnSxlOZZbfGPUg2JFoeAX5ZKMFyJwNF1EfXWZ+d0B/gEIrGXFf8oSOPVAnzxrVgzyCpa6D
71WnQh2h9hPk6akwyCfUKXmI+jREBAR6uVOMxI3l/qIghVyJmtOP5T3A80tprvdU5W05S64sY3Dj
afokJRVAA5+2bsp1qZchi9MdMJQXXRG9qGVymQfUijTBa7PQHuevIfUp5IJx3T9rtbRvI7SrE86n
pRduq+LSG+Z+lvTLNks/GxJ6D318AkZ4SqzsKQh1mg/k8pVo8IwPujd3pU1i1hX7/KqPrTtdaXEh
munBD4ksOsKlPI72epzfxehaHFMDp5QUz8yHFKc6LAF+k68tcu0UE0AN8zjsJlW/9gvye5Z+FcV5
sWs5MtRoHKmXDrEYPefW9LUeIConA3GoSBMI0XSVYvESf7nHrWJrs/I0xSI1yOk2GeJvQNIe5U7p
bLGsn6U5HhFdrlSPRoqfY9/HERiD0hZSy7hIU/SISGJLNrokL6lePc2ZQh1AkK4XLR5qdqR+qsg/
5pN80kfzhEz7M8ftlrTmSQ/bO12gM4Og3fRJgGdfCc95QgdFLfgS+OmV3rXNTo2HvVYjLzogqL+r
c/NllAcavVWv7FS9K2aWVM/vDdQz44zeYmOqlru4l4WDEEhf8rL/VLYE9Y2lAwXIp09JX1wHaQ2g
gINKSiB9iaBc7udILD0xLWYvCoerXFHra/CrGNxy/DxnwiEYkictC+6rhL4mZdAgJSh8GWe6IsJm
zHby0L2KVlvupp4y4iCSH8z1JyGJj+E0/iRhau2Ajt7XERWLOtEc0lYVC5OX5BClfJeJ0mFWgXWo
InW0SsAJkHpz2LFD+m7M5MxRrDl3pLIN9uVcXBUKSSU1nO/Iqzx3KvpkQ24GTg5Gdyf04rcWwuje
T/XP7DGtw8RjPisADQwrsKOIaoHUNSdVC6aDQag5lpFk96V/LcbCcdKm2WvL5BiZuVOPxm0gWZk9
V7G8o/fZDypZJM8NX94VNZ0iWsE8jBTOdoZWQvqbSNpovPJEnsLDVJnjlRSnIiFLX9jmbCiuaWk/
E4V6lGok3W4GCLGrjJbYm+7YO5r5PsyyGROsSsO1FebPmLXPgxKU+yLSP/FASQclnr9ZYp3t/Lkw
3S4zv9N08I5a5I1cI4UyZIN4UOXwovVp4ZT7ebBL4vnOCJiTRWqxSrLWlUocU9Z0PPjl6I0N90Ql
lq4UkYqgrky7vm3jQzWq91bWfEkCPaVSGhnuHKM6a5qgEUKVklKAlqFTicENxc6MencZEIvKn+Hw
3caZgLvKGd+lfX0TZHliB7OJ7Fnmfw4VUoQkCAzQEvHzGIiP1WS+lIGV2HOPJkKSJMGl4Q8quUkc
R79R7n1NoXQtBE5PYx9bFoHoBKr+Qn+fT5IRJzYiBZEdhBm0OsWgHsLagAYwoZcm6TMK+CgOivja
TU58m/uGbMtz8Fq2TWPXQnfs86rmZ/kPoTGuJW1A8E6mck6HK4t8pEK3aFlQ2CYtpVZMsDrO/YtY
mveZ3EV2qXPLm6r2KTK0F4FsAg+puGmWqRAHNveKLzFMBq+xp4IkpF4GzuBYaKFKqELEazQiTXyy
NruZxZT30O+1ozpwGGbqbEdTEmbEqCTxTunl6di2huGJgsFhigUD9EdQcd9Z6y9murhqcdEeRSMi
ylcbfXhNxGaACCSlHrRSenYZ9Tw5QmE1X5OGP3M+6W6lNcLRNKphn0hwjnU5FJ660C/dhrYVR6tT
Y0+TwyczkcVbTStksrc8f1R+UfeXOyKBOU+ji0EISNxBIYi8DKfGw/7VT20+dBfSXOWXkxGaD+1o
KHsadwVPdJAw7VkK2l3TML+4TlJbjbHD8ZD2d3Gd+zdmGOd2lMmaU0XAeoIGz2jSFkHH1NewLzkx
hzBJFH7N/hjHFkwJsIWHsA2jh9rPpL1PyApMSKMKEhWzKykdgVNtEXuJSnBUY18/9aAAP5UdYdw0
VtmpFkeL269TJhKN6qrRRu4WYsGO3mTCnuA09zozTU4YZfmyC+di75tqA0dVkbyoqydvqGXVawIN
tUtyPsex0fKrqq5DD3Y/1OfQzw7pSNlr8EftwNIpF2HajHd12VU21YTqOOSUrfVJEt1JaQVcdYvc
m9mV0IoLf7xpjS5zRjBuz7FRS1cdNWWu+oTVCwXTpbCgP+kY1GNVtII7AWFhtdq8vh7mvr6eJau7
jEUDl1ucUy/BNd2ztBPHfCpuYlX6Jgp6yb0sBjxNToepTyCMRiX1ClOkLcFUGZeYcusSl6ekAkGx
pTYwa/LYmJyTYXwyw0G/qFSrwioIben5ej0fe3WSVBBqAqUG1ptSbF05Eu38XvtSCL/XqjpdT2hz
3MVG290PqoFLw7LoP3D34ot+DgPHVPzgNZuT6hQ2ZtXiebS8+3GhKXdmK2R3tWAMRHZD3eyMzpzU
XUHjT4pFgkoxeBHpNufoIMhac+EnKSBrsU2pZIxkRR56OaV6NTR1e+9n2YxmFaTkmPMgBB6VqPxz
lQgtVliLXXI27aNsJkZCX1Igc3NqQS8nGbUnXQZUNq2SUxKJMbUTXIfPuUx79GiMsstBYQ1nEe+X
McMUy9QCpsSXSr6KUhjyjfQ0cZswDu/EbNmCXFI/Ie0REm/7PrngbuLCq8E4vJqFSJaBm2NQ1+ai
fUnUhNJPAjv3U6fl1Jd9P050p8mrcT4ENWhDQIb+8JjMY/wylOyjKfm8PkHnk+GFioU3B6Z1/BYo
gvylHJPmotUbiUoCHRNek7KvHkxl5heGcaJeQM/uWbIH+kr5AF2ZAThSy7xWcxrwNQlRjVtQtLo3
rVLWyGlRYHdktdabo2Zk8bU1jj1hrWTlh6oTRvLUgyaXdtTB5tv1WdIA6AET92SKY7bnsQx5ATIr
/tZ0oZHao5yQ/+Ll0kRXSH1zBnMgkfpsEmtA4imfpE/ghQJqzmXi0zZJUkrZm9tJp4pjReD+gqng
05JQAw/lh7p+H0hJet/g3Gs7tTRNpNtpmU5uCghvcVSlqH9p81L8iXgQPogsxQBpMqk1tNsC61na
RWuIPGsiGBxUPEiPXIRmP7xomWS2kGrVqr0NjLQCgxFqvbU3tXiuroKxJYhic5/lJM3gvsZySNpS
K6TcFkgi0gcp6yFt9rFSJi5wYZwawRep4E2aOX2ax7LM7AxU3M9x1IvcCZNZLC60UcIPa7O+brmP
A8o/U6HEAHBRIbKNUSMVktWC1rmZ0AW5U4pCd5Oa7N8Ocf0yxQ3IchiqcZo+CDSLUZ1MJZg/Qotv
5yuQcyZqtoVgDfTEYupUROQ5vdOMFnWvRAMveUfxq9DukDttZDtRU/N2hsa/j8Sie6wzpfYPWZKP
3Lkqpi7cheKxNoXiMtTr/kdvFa20A4VLTkxT05h8XSuJcIxa5dosWs2yoQwlt3FC3mRWW8OulWI8
DkGR7UWxtH6KbdCUANYEYaeOA5ZAsabqIlaS6soIrd6tUwiqxIyh8tBb1D8qIEXQm1vJ8oyoFw8h
7+d9ksR5dmirLr20BiNpXTUes2InDaQSEgEpPUJmoGJpGJI8MaVOtFNV6u5UyGV7Y5gzGLZdJnqW
3xg2jauqz/FsEbjWYXwRp9CnW+rTF5bfU5Yb2HVNJUtqJcngAdyi8XwcdFDupOKpBb2wi6YpvVCb
cD42UzzcKWpkHgehUMhMyeG9lAr+IQiKwfWTmpc2a5InCaiwN2a8MpGRKzAFqTYU0hQcE4qhF9Jo
kcmUFXILBuU5JQVKWfid9XPM+/Ykkl32CPEFG4TFSOllmMHFtuEBiA0pm0qp7jCgkEWnofasaky8
JC0iYJQkGpo8FVyj1dtvSaOqyc7Peu3OlwVpPydS7IadPFIxNks3aDP2USJq6EGGXUxzl5z8IUYG
Ffz1QzZiYXpRDWy1JvsYkmbbxyHkudgfvsppBRipkEVHmbTRi3pdoliNSnwiUgEUFDiDMfkIcwCd
m7aqdhEbg3zTJnLwYzaqNN4NXV9/Eo0svCmBlZp2kQXYyUbuTqUhFo9+3RLN+mVU81CE4pccU3mU
58igbVFCfXfQDOsbnRfSL1bRU3jxmS2Vl3Ff9ClaBqOuWV/0rFF0t5D9/HsvWZPjF2LiVWYLy1Er
RdrvaZRBI7OOX6vACm/8qmiuA9XQbuRE5FrQxTJLd+B2FMxgDMyl1cMuX65A1ZBHnOpPc2KWwN8S
vU2okQRkoZpIaV9UBDE/l7ytLF8wwKLPcctKu68r3RVzBiEh0F4kQmgQHsb+N7mlvyzAgYJosGqO
OjnBh6bN6Y6Zav0PtA3GR6ESRYD2aj/s6xw6QDBTmLAgKhyCgl6TQS9bwU5WjPnKnKeKgro5Jc9S
3Df3Q24YtT0bAW5OofPOTfVg3ABZLJ77bIw8NagGkWPU3EXWIIJoGBAlAmNyneKzP+nZYgcbLf6q
jFZ8F3Vhda9RT7y0iqFvd7UgqrdhYQlfi7yXQV+EsZDvsIHSDHoyJ1UvkQz75kcqiOsRp+K7Hhny
DwSD+v2YNyQYAbfsc8tsr5s6rx6kJmwvwAvOpz5CUYoK0RRfDH0S2VUWb2hGyAv56HcqikkDMxFh
Nkgp/PwN6UVKDMBkOZQD/6tw070AZAHMBzPhgtAQlJOjkX3f+d/AWsc7qu+Xv1Sh3Q1GzBnCG3yY
Pz9iRVNqefnUVlx4D/v6aBy0vfHNv01OJkL6gJBd+Tjak5P8wSK9Q5q0cBInVxHvbPfKhiSfunBv
PlqQFTdHKUzJ8BW+Ze52vJV7yVk+IbHrhbq1ry+FX0Q84765mh0Awy+qS9NO2vCSoXPwbpz02tyn
bkO/9uxGdlSAOLvUiw+1XV/lm/yuc2IV71ZuRY0Kp0jO55mvzS8XsQrlc8g66TtzRz3nYVMlceHk
fbQ2K4ZUF7dlUwK5XfbpMi53YKCpf1rfqq94sjt1N9stTz3e9NPEBXiNHrZEHc5QtN5Nd6UaYCBt
2QwTH9AK7XW9IKo7BfwAVe3Xj4/kGVLbu4EWTt+ba9F3QpclwAuchDh68DkLgE+qDV7bGWKgLuoW
GQDkaokwVrOZEyOoCwP+alXrrRvmole0YU4tIQCIJFB67Kx2476fndebIVfzmgPfN+uaefmE4vRC
Fx8Keb7/eO3O3uY3Y6yozHPZ0VevZ4wwvxqFCytH4XUfot/y8TBbU1kRSMeiq0w4OBBIwwyKVbU3
t4QRz+lovd0gfSW8UZaJhBI/M4mP0UEydz5tS8bHkCgLyaDRNeVdPJ+i+Xu1IXD1S8xvfdGk5WjQ
OATJt3Undj0IEg0HGWbzoXMXLYJZBMAFDQIW2lHDBbd7V3RqjxRLjTwC9PdwF76Wxf7jJT5H59ff
fsfKGEKyk4zWXEQHvfYYufO3NNondusqNr3ibsDFJeLGrp674W9HXBk0et0bhbocUC0l9BGbH2kz
X0ZwcD6e2dYwy8/f3O9JIP1Yd0wMHLNT+DVCFtlO7OqN2fwSB/hoI1dXfDAhXMEjoMsTohLaPnEp
NrT6ycy+JVeKB4bR1YYjjIF08jLt6t/opvtu+1a3nWedpIWR8liCF9Py4CAYsvvxQp67hW/3a3XZ
6zmeZYD83EI1/tEJ0W0e1JsNOLZ2a3XVk0wh7zBz1aufeoiA4066XHolCnYLhoESmJPeq4ft1/Xs
3CQRnqKuyouJfn9IarmG89wyN2pGzZ2o5u19KoMJ/3gFz5lL6c9R1pLhy3GX+hAGD6f+PinvVfmn
PssUQvuNrfp9oEXvECV8RUGBFyzP++k0EkiF3ic+ykEFEnjjHwNJNAXgDK8fT+mM8PYyFKLXpKTO
6CaUOvRWTWKo6Kl4Gp3mOt9jy64hB0b0uqFdqdd/La+qjcftjDf0ftiV8RBoIQQXnWEByuePwKAQ
e5epte+1E33v/g0xx/fDLcf2jRHJlDEE1c9wgvqaps+RfGvF1x+vpPr70X8/xsqAlK0OWAo5CMRb
pLAiJS70oCKzsZQOvQ4USYH6iR9M7g2fbIo6oHUgtTtdLvfkJkJQAxm8QihxNrFYTwqlKoF0pWGx
E+e5eYCH1X+lD2rgokQNDpmEgF2VzfgcUyGx5WRyopT0FFSQbpSuTT+wvDaEXJGrhnCh1XJ4hCNm
uBp5CJsapnEzqnp5ymsdaf0+ib0ALpObR3AqNSiQHspuOvGdpk47cgD9Qagk8ZaE9LTRmuOXeux7
u7tw6zV6Y5GGkn/T/QvC0dLrpo0c6UH3FrYE0gu6uzjJixIwzNALEPiJ3TyL+zDb1XjnaDBEW7Jn
vxuQ91+xMo5x5y85NZqnJ/WLD3EmjFXn4/Ox/AsfzXNlooRuMHzwdoyQNsKNTF1gBzqutodqEi8y
AuKfRRcEl4LRxd8+HvnMwXy7wr/JAEaR0cclK5zlSMSO8EKVx2qrs4a0Mb+1EqBOKicRU0YJAVr9
nGxl33nqi3IQ0AozPtGY5Fm8BPzeesNuSwb5zNv9bvdM+f31NtSgjcmUcr3DnXiS9pkbJbvqa3uo
Ame08cZO9Z14SG3tCA7jP1vcld81NlnfxbJIK3Mw6PB09fhTk9/9O2NQ1DWlRY77l+V5Y70EJREj
pYPSXczAjMvZeLTayimMcUNW44wXvazjnwOtTJg6tnPhL9zxGhIb7f98IDMOj+qyiJ3dvihutmma
z9+8P8dcvXVREJtNMtZE8XN3bTXxSROnq4/X78xz+m5aq8tdFbVQdbRjceq6wUICc6xPefogTz8+
Huf8RftzKqsrbmV6Migt45j5jym4KZTQtkz34zGW5fjdjPxzDG0V6CBbgFj7yBhzQ+qbfGhpKe5g
ASH3TxSdNzyeM2HFuxOxTjrNMx1aCoub1bi+B3LiYoYiSnrH8oo9AAhw7ceP53dGyOn9iKu7LGZi
VhniEDlYYZ1YxjiASb0J981e31mhnd3qh9BFrGpj2I1juNbGMRurbUaDYcNjW+yKX00Gg909xWV0
U52WN2fTai3H4aOtXD7pzbUu8MrCSmYrhxOkjaayMxgtHVNO9/SKniGs7IbLLHSln4B9dWTt/vWg
4/1SL+f5zQdUvWz4bHDkyAg8WIAHEAT4lyXZ3g+xsihQ28a6mVjWrPuWIN7SE7zJ5oZ9PBOEvx9l
ZUP0MZ7iWF9W0i4vA/+6p62XO3yiQ+uFZSeX4I7FAujx0gbwQt+Dit7ezK17ubIxYdikIiB8/OjM
SR9VG67IN4uumIOj7607wzU8zZYPqaf/h/ZgZXNMNRlVMbEiR9GAacJKhQIy+V+K9jmeyi1rsHFi
11mWRkzFYeiZpHiynksqbaGjPAOxPSXQUez+p7/TwFzCG9lVDxAg77eMw4aBXcutgfnvrVDmNIkw
9Az/GejJrqq8DVOwNcrKAmXQ1CnF6MtpWtpX5g48leBVuW7BVznVcZH5RQc72RRa3Xim9JUrEUoT
71TP7FRPP8kvmZvDeOQAL0ni8SWwQ5fcUXraale3YfnWaprtmMcJRakIvgdMpJA2pO4YAxbbWNVl
1T6wdvrK2KhZmCGQwKoWPwF90cK1PcgPndMc6ZW837oVW1u4MjtZHVMcaFjKtkDsAK9whog4ZFv3
YWtOK7tjNSpN8RqY1saDfIoOlSfY/l5+VuyMzu2bb/HWaCsT05VjqisCG9XClNhFh/kADe4uekSM
zvXtrRB9w6CtUyq5iMQO8WzkIJECCBte5TdAe3YPiEAHjfrx6djYr3VmJS1LAUYCHO5MnIed5Qv+
3ooBgGsq2KCPh/r/BJz/9KCMVR1NmCWjQqt2yXjw0puSZ3W29N34bgVeHblLyBl5/kMGAzU5TgCP
gzvIAXA4roaLzS3dmvey5W9eYDBgVl8D4F66QxcX1MchoChO4Vl2dBQ7O9d32k+IAvJhq0C0NfDK
1vRRZRWFyG3U/KtSM3ZG/1XWJPfjpT6jHPnuXTZWHo4aVybaPlzDOAI576KnBVLV+g4zXNsvXYET
pDAcSHBa5qqBk9zmtNDaauYsL1P5wPAYy1K8WWNVR78BUBNezh0CSySOVZq3Q6dKd/pL5PYXE6iJ
E02dYWLuxUvLW5D9dmAnTuptOVznsm1vIxFjZZe6hPQu+OblaQkx51hBmFruMO5TAmaSzKMHGdUO
r1Jh41HbMPLGylLFnRUGA0pnzjg+iD2lenrffLzZWyOsrJOQ0XFEWRygqp2zp6gru/2gGMW/XA3g
RFkIkaqSpJnWrwj2zWZOyOnpicG5DUIaQ1DDrKo7kF0bNuLsXN6MsjoyeoonNxnMJU9MCI4AYaOt
q7H8E7+dyjdDrE5CYOoArXKuRvIUXY+OsQdx6N9aLno3L+l1f53thS/Z54+3aGvM1SGgaXuKDBnP
VdwNRylEb6fyvQIJn/9smNVJCJSp6HSBQz6H04OkDs+5lriZVm5Eimed0TcruPJ88zxIC2uJ6lWv
PjZe4ikevO/ttg8bh+FX8PHmyKWl3LbysmrRkhLpUDBx4n1GQUPPbwYHJcCD8Bhs7NTZKFih0YRo
0NtCN36BQd4MqoodLF9URkklyCelQBhlhi1nlz3MM00Gmh0LQXfBdxm3FsDVS7UeaHTTohNjCqYP
0qms77pIosxvlsaGK7cczfXRffttq0dL6kXFgPaKQUWHaYK0Hed7ZFJg/VsbJ+nc0iuGKqmKRe9m
cd11uAgmWessLkkPT7gq7iH5Ov/6WSXOBn1lqSrFltWVaGQyTuNASafSLsToYC6pXyRaPh7k7IKB
25E00jOSKa/MyZTn5YxeA4sVCaeOlosQw9NLvcpupGze6qN8ds3eDLY2LLNZzXrGYH6D/CJaYYbw
8+PpLGvy2/7TGVCTgJSJWPX3D2oxhUMhGex/NkA6t1Iqovj2o1f0k341htp3mY6VG/by/BL+OeYy
6zf3oaxycpNLVsiYdIiNIDtlDW6J/iDWuffx9M5ZSeXN9Fa7VaGkLZDIoyBhzI5cfAOyT3LtX68l
wmuhewf/6Rq9CFdeKOJuaqAmLGKhPgYNnOfpUGuLPOFW/9ez54Gmf5ZmmAYghdV04iBHj9ckQZC3
QQ/gr9Gg+ufazb++aKpIS3rJ0EFBrLtFQx9TRJGObU47xAc1ME9y1P5U8y3AyrnJvB1mdQyKcpRG
MN24Mb7kUND+ZM1i+W/c1rdjrBYsKml8+qsVsYDwfiF9C63vkdyAH9nItp87Z8D4RB1daU1kxPdH
Ws+jqTPo4+noauFV2Xxt9slN3yMA9PHWnM3hqpTYMMsk9411JIcMh4pWIQPVdNYyX4Yr6Jr+L5De
5PQAH0d7K0l9BqvIDfpzyHU8V86x3sbIxJI2HlxtXz9AWxB2nVdcCcDzBA8u4imwew+Ol0vn7U9b
8f853+Dt+Ku1bYNanxqd8UXCcuWiPWTH7gjcdQP9c/44/nNljdVL6BdaG1fLqZ8iepaJzRNaWJ/+
s91b982Iad6RWzNT0fA+ZEqiyufF+UCjZ09K6KRulLHlc9b97dKtrxgMO79XGa91aDV8zL+MItx5
p/LCfXIXPtCCzYFI66IBcd0uQZI93na38dem28EG+Arp/eP5b33O6jZCRFEkeCD4rK2bQ55NHqDF
O62O5kW7YcPOhqtvp756OnNTapX+j1NbHxHOUD4LbubCLUOjZql4OCiO159Sr7VJPwabOeTzBuHP
07QsxZs3ziTQKIE/88YVPaqUMVoqYNaHDZ/qbJHv7SxX7nnuZ2ZSLA6CdNM8qTaSew+GK3kzjV/I
cnjw2Dce1LPO7NsRV556EIVyEEvs4WCb3oK/RTYvbX+hUBUb8eiWOhLiD1tHZ+N2ruveQ51bUSVy
O7WpRcyssKkDblQWz+FY3hq6ddU7a9NGQ513mRoqyU5j5w/jBXR2D0JXstvqvLo1o5W9EduI7ieL
JQcMvjfybPH9Hz6+b2cPIb3tULZXRByUlXNnAeDrwoJFg28Gc2hyreF7C8Px41HOH8I3w6ysDJot
C+6BmRgPoyM5Q7XrD4rn7yBEX6r72s69cQMuvhzrtdeqvhlxZUgEDZ42ijBgXUv0hClq9hc0EgCi
PvtDcpflUnfsqkRGT78Nta1GnmcRCm9HX5kW+KFCSgMezgniNc/lUQWD7kNE9ypa1MiPCtYc9WrJ
Nv4X6IjlVHw085Vd8YtQbUQaIzgoIy5J6uX5CFM6hopO7FLLcD/e27OH9M1Cr+wL3Y/1QamWExTc
lrOK+I21McK5YODtYq7sCQJaxljWUQx4rEaUj5M6XSEnIlzKXRscy6inxezHc1oOx29LyEW3aCkJ
5XvtRGeIYQsci8jpqglxNQOhKnVnYkM/Hua83/RmnNUxyVQ5SIbgH+aErMYOmqGqcVLMS5WX1iXG
t0mUPspObWfob+7Mr5tQqLOr++YbVselz9qu1McGKHWBUpSMvmiqfbXa4Wvhz82/s65E3qICrIWe
XaudDNpBTDNaYDiGanw1JuVKpLFsEKGL8/HCnrc3fw60dkjpLBtJY8XCyp6R7mVXOliudDd9h9lH
66L8lF9tlffPHpk3I65c0AkOVdX6I1NDAnoaIFjTeyXYVW12//HctgaS37sNoM91018ctix7neXa
ycqjEm4Yz831Wz0LlayMAXIM5PRuiqfmxThEru/0NpqD4nfJjV3L2XLhz5qRN+u3eiHMKvxHeKQU
NwX6UhnUzI8XbmuEZWHf+FuxJc6J9cvTrbtbOYptVLK/fDzE1t6s7rM+ZcYMxiJ2ZJ2GOteS2u90
WLD/2SCrC9sWtTRbEwcgme4SxK1E9Je7rZt61iq82Y6VVe8Gvc6NnOxEWmfWLqAbCkrJ2lcBzRMI
MH+4Vf/n+/jfwWtx+4dlbf7+P/z5O71k6igI29Uf/35TvuYPdKx4ba9eyv9ZfvWff/Xv7//Ib/7j
X3Ze2pd3f0ABMmqnu+61nu5fmy5tf43JNyx/83/7w/96/fWvPE7l69/+8vIji3Inato6+t7+5R8/
Ov74219ki8THm41bRvjHj69fMn7z4SXn/9j87zpaGl798a+++dXXl6b9218E1fwrPQyNpbWrhS43
R2p4/fUDTfmrqRi0iACvjdywvDibeVG3Ib8ka3+1SBzqJrkkIII0oP3LfzVF98fPrL8C/lggoJhY
UkAkZ/7fMrzbij+35r/yLrstorxt/vaXtSujAkc3RZrb8hrSBlFe4wVQaYqruO3pIeEp++k1OqFF
6iy9uWmvcufvaru8ij0Rerz7ZrX+8SFvB15d1/W4v7naDYzefER7JZkyqqR1ApLIULYc+q1RVtZU
mgPC32V28RGdkPaGdhI2l3YXX2eP9a+i4JZTv3JMf5vXyrRaYaeweYw4Z495fxXEpyY2nUbTbcR3
EAbeiMbWYKnfxltW4K3Zi9pgiqKucKbT4C4lZ/A7/eIWXmXhYTHq1l32iJoVXckv/EViaKdv5BjO
rrFloJIsozxP+9H3XwCRajQoXeQIGhd4oKIl2aOibBwXeWWx/pjnn6Osw79g1IHI58yzcZH+UvYI
mdJEHtae6dSPyLWeBIpt6Et7Be6UBTwrPeXueFXcCPSP/fjorp6B3z5l5QsYtP4w0MApHATpwrus
GGJXhPB+qENV+PzxUOvraZgqN9wg1cehocffGshIq6KCpgk9Uko0J4cTW32dDwshN7pN3dmj/8IO
TSWifGG/MfBqvX8NTBaTogBlDlW1Vrsa9VYdJc0A7fiyJ6TrPIS3gtFuPkVe40zQk+kV1r+mXjls
vH+/V/iZ8tuRV29Tn3SaH9X/l7TzWI5cxxbtFzGCBGinmUwrb6tUE4ZUht57fv1b1L0DicpQvu4b
Z9CT0wciEwA3NvZei5HFHcwAN76TrqS+YPjhHSBnH/LLF7HtixWejbW2ibcaGF16wbP1mRewWMiL
F8B11edpjcFu8sK0SN8zZzhQ0PL004pW6XrtvKYHe6sWbknybG7Js2Er/scRJ6/BcKSp6pogEa/O
s/DDwjb0VNNTWgpcu3jW9INXPObNmYl86jc2bW4TNMlHiC/A5yFyn0a1xjQLt0MTgpJs1VVvLWq2
Dond92/z5I/6Yah3M+OHp7GrlPZXHxAjiMn2X/LH2U6XATUj4L+uWlZtuDPIF9CexNzOH0kHzgej
t+//iPlxPh37eKMWzZ00dprCEfriccGTeZWjtwVbiH2sd/bB4Jxe7c5dmJ8axra0uXabG18uFz6/
VWlUI5UAesU3pzlo+2bfb7X/j5vsxbb7Pj8/DLO8yOZa3gZxyI+Xh1xmm3+ms2L6UyvAxitqSGzt
jrAXnxarQNY0mjyIFQdvhhqvskLZDL33Wtd0NZkX/jlj66n5+HHAxZSHKlmbZjfi1hsMNwkst+8v
GslNg3MuyP6a6WMuzPEYrXI6LRjLW8/Gt0EcJXy01F27gRK7SbbpLvqRH3K3evqPLxbmwTgWE+0R
1CEX/jwj4BJCjGoAdZWOePEn0BURjXLfT+6v6W59bpy3VBU1oU3k+CXUKRAUpnwp5kAuc+NfSrQ2
LYqy8idrM0/Bamfdtisu26Idqppz8dzio8h0/Dz8Iu7xauRlUcsz+mGqrk2t8h4dGQg0dt705/tH
PTPUMs1gCWJmzccJNHXUZvZ3hZcwRYX7fxpleRuUWIGpIuFoXEW7jZV7+LeOfPh+CI0f5sue9Om1
LUvIKqQwXjiqI3jzHBqgnSllvKbIY3rqhya5NWAdQVzNxz8K5s1VoY/jRcL9UbGCaeZtglSa/9Bo
F1CkqXUQnR29KX0IaFWGzSxV6fpD49M26Gk4K9QSjYKT2A38+yDCJGDbmzJr6Z7RQ9hlJf/VLLP6
l2TAMmnQl4hHpp72PSSvraEaOdWifviTfE4//qGYKwduGei+Aka77WzO87KoqDOlRTHKo9tSwX6F
scoCvBqQXjOSwP9HV7t9SBOYV/YoygcRN80+MQvn0lKwnwTUhSBk9ePLNkr0t1iNEDg6dRC4YN+C
rc8rEG4OcutHQjflShkHbGRq2WJY8PVMXY2tpv2l2rvdU3c9oeio5E0BA+yiVRPnZ42qdqQvI6dh
Mh+hZEFP2yhhER1wuloXbYRGEE+FEh3RqMljFMbmZab6zloXdMQbWDPvjUS0s2MgR7DbxWl4NeJ0
v+/gva69qgwvPYgubtL3znVVOeV2ygSONW1ENVNio5o0A15tUsp7u1fryyRs242QKKZ8/oh1VOTe
oezUdBuYNPV5E6RvM6G1SS/ECE7UUg61Y1mb0KuyS6Xxh22jyWolIgcS9GCD1rEw3/3laBkDcoqn
G3J96dFvkSsSR6CNmzrtpZZqdOUQa74MQx9fTdYwbE3LUZ4mK9X6dc4S7l0VnNe90inh41Ba2q8o
a9CLtVO0UYYAlVleA31PqlZ1J1vtr1LfajZ2baQPfWeGb0qSF3tzCKE1VIW9DeGprwFwUVVkgF0i
l6s+hXSpuCYTclrDIM/gOqd5/opuxT+OPtC++iKOEhjaBYyfBkVN3L3KPgFkhCJ82jlZI1dVj02l
K48A2ldx3tq/5NjmDhhHOgQTFb5jVSn5bpJ2deXXjnroND2+SdOifKZRcwDsVIWXpY4BtAib5rpV
tQQQQaOl/5RCjZ7NAAwEY9QNoC4FNx6U0RIgrz2gWcOcmTjFtJKg2i4TlB5rIyqNjaEN4pesVRxn
XlttndizHsak4qIx9ZJ9BSbD7ceAxvkgLzBqTlPnQp+ihzFXgFtNk45fBlY+UDWiSc+pXFFaqKGH
Ib1SKvh6sSUxNMgK15kdZPamT4qalqIKRnOUhs29rRhxtHWcbAQSO1QV0bMfa9e+WdC+EcmpRszU
26V/1Yla/K6n0QE02Gau0pkTkqGp30A6xPMiZdmhGTSiXVq02SGciumCnwcDAhLg8GKC8c9cDdTu
GGnCug+oqkH8lIbPNeS3W0dVakh4fvEoQeti6mk5kMKGVWeRDXaAcWDNyQq6Jh3jhiupAnJHEYij
nQXNg2Kk+jbBiawiThBwZLmPgwxeJf5ro3fxhVdm8l+YRvzI1GBYxQo1ZAX33tI5FU6a+sBNaLgX
hf4kUVMiLUd0Ah9aAkXL+0epDjpCHX1KXF96sm1hyhXYcuOIxKeDvzNJgxrsL7qZSemVNys04a7Z
jolyWNNafK52+UZervqFmAKEfh2shpCL6yQykQSOTbae6kZchKnDPhr1lsKX2HjovArJKIYOKqtk
+eDAgtrlbLXYHbH4BurQ305mFVw6Slm7IsCtiBJCHm3Da+7RhgwveKOr2xjI26VR5vY+C+1kVytR
tMNRA3xuNgrrs1vYGgt5xKebgeHEPDx5NaYdI08MgqnKPmaOpCczS8d9lqbyunJCMIx+brisS6Qn
EbXzpW9yn4uEeKfAId3J2YPcWb63nd7lyNrsSQ5CBSeUwMHGXpBftRz96SV3BrDydBJktlDcwKyb
A1h4Y2soDgDUokHRJ6Nyr3nIsjlWyr1XVhZ7xmwq6i1QQo6S700jiG5KjJ/IdJCTo9LWiqcOk8el
ksr6KpxF0QDU670W9N5Lxr65jk2m5dQV3RojDIaDqe7x/lgDqgr00/Ysoh5QXByd1htxV0BjLVJY
jlWiD+s4Ej7aZZiujZI51zVO1Vuh4rpm5vibGrvOld1pys3goPJ1MILQp48ne7C7+rHXB+fYKGM1
4r+EexpkXfW3nS3b1ezbnmbzdvMu4c7jzLxRZjN32Sf2BmSevK0gvd1KHH/3aGesTW5W5aYrZ7d3
EupPVtF0f6PZ/G2KcUTYgq3Cm73gGoJwtMqAKxN/GtaEGmgrUc10u2G2ire9Yu7j2IwOaJ6TKzHo
+g9v9pBnsB/LtYJAHvG1AqiPDM4RbLYOLpjfwzF7wU4K0MCTWoUBBMn5+O47pzHZWpWOhX0VZ+yN
nsLkXmXI6d2qa4ZratPSF4JRWIdhNu0EHNGVDxRgk/VII2JstOu+p9dk8Pk7ldnG7hc8KcXY2QYw
cVGyjc7idoH3OV+JLIn2GgHXtqPy7NHqM3+XiTwUq2EWwWN9KOiNNevkzbdFka1GzaDDUovE9FJV
hD96rFjwLA2tuq87f7oJtTjeCgql/uVRiUwBI3j+o3jX0k+OPs7qdaW/DrwQQl+oyh9ydtmDuUtx
3TZ2AGw7Mu4oy6wOidM7LEcnvQH/WP4GT+WItd8nEO+i0R+tdZdV0Y8KAiAE+CK9tDVD0rlndqvY
6PRfrajkhaMPMl3VU2Lv0r4geChI717A+A3+FbXKujc7rM5mHq2NuMGJhsh7q0dadxGhPbjnkK5t
/THybiJpl5v5J1jXhqNeAAP33NQZ+32WDAGdF8J7UqbCe24nv7soNdPZdlntwcjPw63dmskhCZTO
zfn0b1q/zA9ZS2O9nRrhfsD0eST0lIcm5Zl835j4g1oI6Iko18M4VHfxNDW7Vq1ZgcAwW9eq0uai
mrr6Qthl4SqRJv86isp+DDBv8izQee8UPX8AqIdLoLloZshePuP2DDPItk2plReAVRH5mDksb6Iy
SdBn9nQ/xaP3qql4QSCVBjDN/LSENqDHo1a4cA+Hi7AO8VPKMHyCtE7JiTljAaMZEFilY3QHXTH6
FTLVd+kMEqTk2r+OZ7hgNGMGC8O5Lp219sN4xw/yZ9EjVJrjUQemu+r6JFoLekxI7c3IQgVgIhvJ
DDIsyqi+H4ok/um8gw5ZLdMVpHMmgx/V9hWX88ZezzCI1TMnUY0KWNvVDE/sK6NH98HaBDM5NK/N
zFqsE06gK10jtPOG8k/qUWGZa3Z9oc2cxiiecjbc0unW/TvIsanaOkW2Ct8xHvLmlZpToI9qWACA
VN9hkAZqVhy8MyKyyJw621ZYnzxwvxVmsHegJPSBFvKpktk3ykycrGb2JKrY6C+lpAAppxSIezVT
KpWZV9nP5Mpc67Lf1IiDs9RE5bz01Qh1dxBi2ALobd4KRXa7suVfGmYuZkPj+h3CNWCZeTYoe8uc
ppc2dkq4ZFH5TPiv/vZ6R4dekfnADhW48oNVDkcBlHE1BbRitnqor/NOonQA87t1JjQfYPfFahp1
WkUHTEZZ0iDhEFO0R1P9r/cJXH3fsbcRUNNnNJTgf7uh38HzHnaQxu11qaAY7POMGsa80S/q3Mdg
CWr0weRYw8Gnyq6cQvKyCiRmMOXH9TRU8WWjxOl11qv9hT1qwVMT8pKUsoGW2sniruIkgbfbUzcT
WeGNpoJeUYuMJR0TbAw16jUjLslT6xGGuLpybqlP9w9BPaJF9ihX0fBs7tIaR0InlYF9DN54IExn
p0w2obo2ZA9q0GWHUueyLlNSk1YZ/r+ZxyoqjFLZSnw+rtmH/gZjy/RqR2g+RrMdNkalFhdOh0nP
wra7siPktn1d6veFhYIgikCYdWVbbL2SksBxKrHdhblGfade6/vccuqX0saBlhpB8isMTHZLOPBP
dRsFzxxE0q1I0p7DgxT/hrEb/wQK7UGsUKnd1Xqj79XK4EkmDyOHjoEXVru/MTXP27dVAV1ytMln
9xlhJqjxA/osBNOaH/yVfZ1sUIyHG569pyKiLctmzdHMWGvMeXCAIbPd8zmmUYbGDxcYpEgbMdn3
GoLvi6LOePFjkvnXRtmo961ncOnBUfUn8Phox6aooXM139CEmK4BlhzSvw0ap5vqOwGTaS8bK9yU
gSauM8XsijUYgWCdJBlpX1/GFLtppl+vWzsUD81Y4BvIBqjmkwVIvWkcygu98CeuAf/Yt1V116t6
/7ctZduvRVOnv1q1zW9SqVvPVoNydeyEuscN4qhIyWR/A7BV+eGrAX5hqm4gnSCtpsOtr8IH2Yb5
GwfFzu2sTAOQ6dv44rxY/QF13ta3KETJhgBOEVd9q9m/ssBsMYw701ZxpuBHU0/Z3rOI311WXb2p
lJFsNvYkoHqTha92ynE+j+XUxGtliNJ7OY2Kq2F1mZkJsxXNyORRoTD9bRx9yn6zejrkzB2icord
LTMP4byqSbBWFOjfAxcal1PgJQ9aQrnIKs0j/zmLcxSOhki3lSCwH6Qw3XKcCPNUQvV1G2Uw+XMt
ulOEPkGX8SXSmni8yaxu2EZIAjp8GT2WdxK8v2220UPuN1TmFap+6aSld/B8ezgAMVZD1H29f6P6
qrPv0nD8V4epbqyIigiCWbO3jp1PEZxqp9k4wew0zoeJd/iOMueE1m8yeOOPCemXnVfEOIyCKSkw
7wbk35DFUfk16/6QSrB81yzBcosYdfo3qeV0EeaVvh5VSfNnkyvirnCQW3rC8P7CEufWhkI5bF2x
79/jlfD3Yxmj47U1kgiK5jsbRBbKQyl1/JGJnXBs8fKXKpjEZTx4nLBy8gINMcCj1nSE4sboPJh1
6bygieoftLAIKBxxMG6OfiHvLHVEIqz6EuMHrVukC1JS+6mhewho/Ens1G5MCEeMGLuT4Te/any+
z2rhw1ouhuIlt7L8mmYN/z4oAkHfLBoYoi69/6cXQY1kL46MLaQG5Y+OiAGRSYKtRfUrH4K7Jxxc
qVZjXTWGOu0drkX3AP/ET7NBQxU6UXbjcejZ6i229qQLdSydaozxryVRgQFH2zWZZqydIJRodX1t
gt+NujAeE+VHmSehwol0VO+GruyfifptHeq7GGk0nvC12OS8wLvlh1Ya/h3AHes28RAeiURXbist
G7axI8y7iFKwZw6yLUfyTjuECWf1rJ3My6Fp7d/DYGjXHLhCzuYeIiXqKG/Lsu/2uaMC1/I90lpS
NN2bkI39mEZNcMfNVXHnjGZzmRSD/Yzcufg9dK0OyL2LkufE7o19VDcEBHgd/ZVslXiDBsuI57yK
f0mqLUIyYeMh40u1yZzM/mtiE3nN+QI9ofdp33KAvSgoODJ2yC22gYTtzPl02NAfr/8CnF7vesdK
6ECJikMSJ8V1wXdh47XJcNCmfLpl5WKJLWICVM8ZL0oY2VsQ2ZzDbMQno+t4sdh3dZ3GbkU1/KGP
Moy2qj7ou4Kb5qOp+d0mjsN2VtGH6CR0NeWMZqR/FSsgdBs1C8xi2bjSigaOXXwOV6HCz70i8zC8
RTKbblt25JfcgGafjJO2HzzbuHM6G09hGxrupJOUk2owruux0h8TGtSPjuiSa2wu6X0sMrlrpao9
db03e1ZwrOyasRGvVjsZL47t9y9643kohT0dp09ED7APrW0VDGMNorwmh9ia8a3RYs0NlGp4yPgg
/hQd2yc4WAW2p9AOU2nPwPo6O1oYRx6d0pYIRr0eA6du/Eyj3FobQ+3vB1UZLivKFw42YmqENNIf
oWB704WRgjIndar9Y98LdtqgRJdjZFu4pYG/I/nptzkD75VCBs9hJdSjnWvOrdOL4LYuTXsNiHt4
GjM9OZj9EFPOalOvXgzkxAKVVewpceaKelQOVAuZ1w1x9x9SKRmbuF/ciKxsNmMfF7ckd61uFSEo
uyLtW7w6ZTe3H6bt3aT11e8KTvzK6GDEVUnOhqJGQwR53wbgp9XiFaphePTDPt11zYgL3C5tZ2VM
ZrudRhMmqZayC0r8TZINeGMUKVFK2eWXdjXJuwYE2q1Wp/Wdgx8S3s8Ur/quKFbN1HMIwPl9UBFv
PJcCFxtNdcNaNiNIe6fXn3LT7n7XvRxvU8RLOBA13OF6kD6b1hhckVkKd3nrxBsoV+rG9q3kTTOm
S4qz8Bx0RXlVRQ1O9igKMa0ShZVFRCOgz/fwGgu6uh59DqM18Tm0nFHeDIWhrSY9CY6EWA7bZGgg
dNezHecignC1mq5GEpQ3QarEblTG6qadKnsfDmTrfUsNrtQAuXWgeppY0RpYYWhust2EIWrdaxGX
50Ez6OuuTSUkGdnZF6FeaNs6SJxVzFnLLRUHIYYWKG4cFco+LNjOItn5Rz6A6T3vEauLkiiYtYkU
wylPdk4y/stVJA66rcSPoTD+Zb2BNUgfWgL2nnjXwe80iQintN3oV4Y1xNwaEPIdyFKjq1ITfHDK
MKz9VCPfXOErGKukQWGWpwerU4u7roqKSzoqsaQS82DzElhgPXLw3ShVrg+QKWtxql82PQAVDee7
m6JQW6O9w9dYWnjx7IxakNAqUL5mf5Gz+/c041UvTTNBJWkdfR0aRoMgNLe2KJhqzoX9H4FPcU8y
XOKIr5xrjVoaNAZKfwzVsLuYmMc7S5L5VshKYp2rzN1gOhLxn+TQM2DrAGhhzVHT5CGJ1gxrGwZ5
dtHGRn9bqYqBWLqljsLqoUAJUutVUvVkRcTM39IAzCVOuW8VcIye7jW3sgmclT0QesR9BQovlOFt
a0X9vhgm58LUSU0FhZgOUprxmeKlucLi03W1YQtqTSjO0jVnvoH9fGtYhMxeO+eC167u1eS2M99y
5L5N9afpzoz05Sr580jLy/kuoQwk4R6GCfAnn1uEfp675/r+UbTFBWgxURpgRThhR6XbTcG1Hv/U
pXAz620g2eKlCpcXD4ZnrBWre+iL/X8zvGNIc6YMzBV3izfZpHHrCL90ady7ykfvSuUTQaZ01s1N
07hCCXEdenQk4X5T+UThPP/+LzjxgimJNnTxXu2nW/Mt4Ifqh1k7Vilc87iGliHaEf0f3wvPlFic
mC6Snur5IlYKHnRxAZtbJeSEeijcJjTaFayOV/FudMz3aZf/bCrEMP/5QyF1MFhDc53DsiLLAvAy
eYWWu7lIEhwmyV5Ww933Y3y9p+cHE3NtoqWzArg///zm1CFX7JJA7n87cjDjrdOdsVG3wL/25yA5
Xy6W3web69epCbCsd97Hh5+pcFQusoIhd2V8mfd3iTxOxpnS6y81FfMQ/McpubFMxG+LX0kPulL1
xFweaP4pIlyG/r2fHfnKbG1VcZs22X3/Ar82AFJCymFLE/r8BhFkfn6BuT9x+1ckudv99l/l71lW
QLH3gU6xbaqv4nW7xeF3QTr+xr8FuLAKNt517NYP4ofjnusl+QrrWfwx8zr58II9I2i6vuOPgUj5
PBfHeLv+WBwKIMUZUEDSeCsshMH16IpVcmdfnMcunViJBjkJVbcNqoBwlH7+CxCGRaqqc2Hk+Pkj
FTw/g/BcrdOJWcRjGrTh8uIt6SyGyNKg8Lk3xrSIeDTqro34wR/9M1Vyp57j4yCLHaWZap3WdmyU
CWUBjY1PxjlXAXdiqnLS4CUZlBvrmlwUlABhNeOm9wgyjemPluvwB4pxjZzoh1FjV1IL8bup1DO7
2KlBWeYWG8pcLrYkOPS9X9utZIb0ZS3XIVURCLaTi74f/vp5exFq4rnLxZnv39eWRn4wxxSC+hn+
115i/5WkVZwkKObi0kahAtrZanvz1rxBInJJWkR1062/Nc7sn2dHXS7NSamoaWXUHkhywy0k1YXG
9UBjENHLvj6UNyQxz7zf92/5IqrAZkiJkOBJ6e6ff4APSxBxoNYmY1i6ySXXrGvUhQe5C/bV7hyI
7muTyVyNRNU7ujCDoid1UUEqm1QZJ9Uo3wso++v+aVakeA8e9K10m95463MvdP6Mf3k0ju3QhAzN
+dLsWGdDbCJmKamAmllMZK+3c33fuQrvE+vb4lBL8T0iaouH+/wGx9jmjKvUpVsXqEi7POKqpLev
RATN+vvN+8RisGi9oyCDCFD/AtMuLUUNdTK1bq46BxHIpzDprwlxH+FvE71O1N421Tn85omdheJF
Iak6BiH/BU8cqemkyoS3GGrjsyfT52iQ+++f69QQXAVKgCNgVLQlDicy6hjfWF66CsD6lSmcZ27y
z4xx6lf6OMZi9+rMINfCMCtdISiDCfNjgDnnXLPWO2hrOeUEc02wRUKxchajKA6Xj0ablK4sW/W2
mqzkl15mxWvUzSqZFCNZ2w49plwytLbWhRsykGD5Zz9zQb3VET0mF7E1BUbk+4et1tgWplA/c6xV
ElkJ7ZZOaGy8fiz3ptIFl15pGJdGMrSPCrXy9roNK/Ut7TPjms2tu8+qwnYbILCbaRjEVdxkIl2P
WqVs0a7Fa8Op0M7GKZ9XP6YuXjMx23uGuW3M2v9nJ2p5KfOw+as2gbr3HcP71TVBcIsac9y0ngcT
YFC8VW7E2ZUfOKi+mzHb65oXXStVkfor/Lzqg5b12q1Xe1z9K+Z0LEO/4nSk6Rcip9oDpH6Kz7iX
67Lu7PVYlcabBtv0SRt1Snz8vAhuZNKbe2sIu3ujMrVX8rfRY9CT7ZggnxzNMJJuNvpU+WtcpbAb
dD+B6Reb/2KOkkXiT5sZ3csCURi6melk/LJ0oa7yhkhNnKm+/lrbzwbJOsNvwWZCw9Fi/1eyMAnN
LCjBBcbXzaV0+13kmi+zR6rbOP/8tbmHm+yOZ0LCU6vPBldDnEPtqyUXhzFPwcVXKEbh9pryq07q
Y58Pf75/eacW38chFsuiMPpK6g1DKPLZHnKK+H5P2s//Ygw2RZoF9Lm/dfl5Scuhw/NZuF6q42D+
XcV4fKtzcdbJJ5nRdDMLx3D0BaA7sWmDULhUdxNuFRsE59qNH5055JwcwxIm5Q2amD9enz8oJvjK
MrD7whWUto36MUBj7ptP37+uUx9HWs2ERb0pX365GKSIAoI8Celi/jhq+/njGOyLsx/Hrz3PTOqP
4ywC07golF4veWHU2aEGRdWWX00wsMVtuqMuYG0dKUZWt4Bit/0PCh7c7x/z1Lt05pQJxfdz58xi
5nHHJ5KY5BVVu5ddc1dRQTLGj9+P8f6FX+76jsbni+4Y/pGLSRH7bYpeOs0IF/37gT6G/G4G61s/
0p2/Q6jeuxUrmDDHVd1yW6yVQ3JVbX03P7eDfKke5mV//EMWS1nx9FaLbP4QeZM+dy6urJX/y9oM
x96V63FLHeQO5tyZqORU3EpzN/Lb+UQprXdC0YcQEuerFquSfWtm2PTPiPp+dfsGN9bcfiU3ySbc
5j++f+XzYv7yxj8MOe9pH4bklsMzY51yfZ+mawX3pvqU2cVKd3ajd+6lnphCNuwrhzM6YZ69LC9v
lSBhAlf/s1K84eAfm7237Y60G1E2RkekTZMsbIczM3d+hMUj8jZZ/aRSWKbLfh/Re42ulwyboZ6M
jGM3ngMcnzp+2xxudfYz9v4vGcWxH+yaih02ml3wOM/bxB32xaG9Djf2oVkpV3Nx5mraUOdzU6xh
SezPdQmc2IUY1iCdyfEb9sIiE5cVHmpiFVG7g0/KpvQsM7k/rTtg+filg1dkzVfCzLbfz56TvyhI
QMmXwpx/2c+zRzeJNzw/Jf1WojSu7GqHeYPLybMAmVO/IZkdqtgldV7akksQ99TZDlMw9+RUO0p0
L4fCP3z/LOLkGLYhJZ9wwfXLYvMJm1yE1sTq835pOdxofU2BnXoMHhuwmcraglK/ETcpG9Fh2kSr
NbjFa5I6m+//jK+vlCnEAYE7esIXkpufX6lNZaZX+QqNta0DvXJn6/06m/5T3QBVbDrJejZyVcyx
yudBrNrkLrsh+acWv1W7Ww0dBQP+f8qgXQwyH8I+bC1qALq1wrPsRt6VBaYp12fJ7zmV2sn3Rf7Q
EnyBSbcvRiEOJ8qUFHQ5un2Z+eHjVCsXxdn0ydcuoPlpOJnquhA65+7FF6HSGmpu5qRs40aPOq0j
YqW5zo/4OFuXwnXySh06HrC+2VTr5sk6MzlPhLSfh198ftsgtUerY3h9l3HpCKB5cLNtd2G6+WVy
X27zw2xQBIiV3pzLN3z9FhJGY9QhXCdQs4zFk4t0snTTSnOIGdzgVXn6W4t8up5Kbnf0/syOcmKw
GWNKnxHRFP1xi5lpTIjbPVuWrp0/0ymzapLHKhg247nD+IlvLd23HwZazBu9iQ2hl3z4hq3zm1sy
zLzdRbWvt+lB2VUr7vmfnD/fL+1TPyLxk6SJzNK4s1Dnh/+wIlKlKxJYJyT+7hqx6kjTChINHBp1
1/vTHbuNueVGj+o7fedE1O+tvh//RAjpaBbRtqbT/soet5hEUm283LZxb3tX9jpe+df9JrzQtjNq
zOOD5eDBnJHe9k18W99S2Xomvvkaazgcy6gh4rIG+MLyXsPTAi03Ri7J1fy3pJSooVDDKSq37a45
dp4Z7EQ+jtHmlUqkwXd5eW1Tyn7gmzwkbnKYHWnaXj80vODoeC5t9RUcyar4nx/Vog32Sz6OatFK
97luJ2odkCZtqMkBFDesCxJyJqn2cw3MZwdczN2yAiNaxgzYKc1mgstvymJLZYZbj3eWQ6cPVqo6
8VZx3+0sr1vrtbHTWmr/v59PJ9bqp+dexBy+1wqPmpvEzSYO0/QqJK2/6WNj5avJmaG+atPmdzx/
D9mB2eytxZEezxy6vrBK3kNjAHKrObKKHiz8izv9odvItbpS3zRlVW7OdTefHXsOHD4sW3VKKRPw
GTu7JPCgoXBl4T3Nd8VGHpP7Zhdcz6tmbqw+F7qefMMfnnoRDISxbXSYgRKaSX53k1g1OmUJ8Wvr
vHz/S574iH56u4uNqYytXtF1xhkJryxS1oXi2rV2bknOP9KnSNwkKSm59XCEEBzwFi+y7FUZZzJO
//fOMViXO2pX3Wbl7LrduD/XHfz1OMl4QnIDwQGc6HgZFMdmGUaqDfDgHaiobOp/7dHGtteXMAhL
7CrtlfcyOySs47CDYqsbmyk+VMDDlLMSqS+b3/y3UCKtE50TLquLZ49BkmfJ3MYb0k8hnADqOx0z
5jHPgr1Cr+J/+IMuRltMnHFwrLiayJLWKifHyrtLZXUfNvXD/22Y5byhXyqoRENDVhcdeirbKJdX
QkDn4d//ZiCDiwF2AAK9xVYTxP0wVOVAo7e4abLnRhyK4Pf3Q3yNCOZ3BjGI3KTgVm4ZFHcaDcPd
5KdkDQUXONYNBanbGQri7ZW74j5axdtzp7b5R18uiI9DLjbyWBWJNmL8cen1fLbGkdzwuSPaly1k
8VSLNxepgK2HMUyRFNIr2mAZzv4Kap2a4FxG78xI5uL8VHCh43QG76/N/mbMAs9+jipaUcdzV23v
6/ab17aMxXtrGn274LXVm/k3as2VX62Gbf06ofTGT3Ird7MkZb7kpl3zZuCeMd6ywm+7zQgRMNye
k6fML/G7P2gRWLHaoFdrPPr/OBaUTbtVducdC2emyzKv3UX2UKYpv2XUaFcFqLyuGrffr4IvXwKm
C9eX6hyjESYur/Ez2ysih7oTV9rTzhKlq9XDv7SjPeb7ceaZvXxjc9REuouI0FxSqiKgiWNdSr6p
TrIqk4OOxNc3fkjvR1D/840z9twTT8WJggQFLfvUhyw/BD795b6vRalbFI+Tkazs4D6xfnz/RKf2
DwYh/QIiAlDC8ugCKKGMMy6BXNrupnwliavr9TsXa50fEtY4IUJ4cy5E+HobTHZbJTqCqwYTGSIt
b/pDdBJUHCo4zSfMve5SN1fJNseVM+x1d7baU4xHReHt9496YqV/GnIx3QO6fiZC64rbomtqmFdT
NbjGMK0cqWy+H+nkD/fh4eaI4sPDhbVQysECQxF71Fga1xXVrm1z5it2+pf7MMri24z7QyspsE1d
C1LPu8oOBSOn6721bt3h1buYY7vgTG3E19PY4oebn/3DszX6mMVqDAWmHdf5vt0MbkpQmdEid8yv
001KfDmD4pp1FK5zFyytW51Z7F8PEos/Yf6hP/wJtC7/P/bOZLluJNuyv/Is51ChcXSDNwFuQ172
kqhuApNCCjQOwNE5HMDf1LfUj9W6jAwLickXtKxZmWUMNBBD9Ns43E+zz9rIJEMDiEYn22G6lCe6
nMn6iXblebMeXj25zzvj2WNP2st/EbIXRBLnKOmnBSWCX3SvPCPugz0k6nY4YNtyEPvukqmlxPk4
XFg3uC+v12d4kbPPvhX71x6YF87qX17CsztXLMFEf5+XUF/+Ya9HbgTC5bWs8MVn5Kd3+uzetV3N
NNHWtzuhfvMZoxlIy4IyWdRrZlkvPiJ/LfQcV4SHX7egR292jn3rzp83696Jh1dO6xfXQOwGMgsQ
HTXmX7+2anPFao+scW6m1fXnCgtWWbxWn3j5OfxpmWfbMQ8Wzzc1y0w7s48k8jWOsfd1AissYuB5
355wMVJwdl55ey8/Bz8t/Gxb5osP/ITeKpjt8tY/nGHTIllO3skmXMhfTeBf3Bs/LfdsC5qImbNB
n9/nUt1kzl2vi11fEcjoVwiC59f9L4/bTws924RttGywCDjYdHfbDjJdS3WwovumH9Ks8F/5FF+I
Thjkh7Ng2zRDgFv9ukmCIqjRsyrwXIPN+AYTz47/ypn58j6kz0CvVbiUfH9dwo4YdffE0O56Wd+s
mf+4jNEhGJfd3986L72TM2QMtQ8Kd46pZ8soPELqc2GD4YW0d8lTccH7+yVe+mZIZZyICjxSiCf9
y08HYTC1RnSMIOzahqa0HKM7W04ny4+K3Wh1l1iMXv79gv9axeCs/3nFZ5sOqoHXWxtxyPnhOtu1
dpfONTaOd/NFEdGB81BFFHvru3X/2on70rf288rPdmFVt3G/Dg0nFOGJXt6P4TeZvxLhPUmIn2/1
nxZ5XlysVscEWpDxtp/ck0hpHf8QzVubey3d9u2+eZcftirJszSfXvkqX9otaFlQObqUVumm/Lpb
2hxn2H4iCa6Z9L40vWhu7TZbXjuDXzwdf17n2elosthhuKJlnWt9qudkI1IZj+NNcE+HcU3l/XpZ
nKJXTpCX35ygWgvWjxD6/POf9mnRBvWq227cMVd4ypvtcumDi7/fmS8+CjSE/1zi2ecXR/O8zj6V
kXB1v06RufBya0ntzbsrs/YyEONraukX9+NPCz7/INdisfLG8EHmkBtMe6q8+LLM4lei5H+tQJ+f
ODYE3DgXyN/zyBylWBgs8RM4Ljj5F+dW/pZq9BmvdWhe/pL+WujZsQgSATBRxEKjh8Alu3PqV97K
y5/YXws8O9r91VuRfnAND1CnvMbZDdO3KJte2QivrfJsr42WaPw8UM0ZT/SWwdP1jDm4sPT0Ws/w
xc/LpU/vAmD1kCj/uqkdRq5VeCb6De37sINQVYvd3+/pF99KgEwSlSn31HMjBE8zsq4LntUNnlo9
mXS07jbP/L+cPD+t8mwjd8sC5mfkSLeK5iL0+0+L/5rg7KVQxftpiWeRkRnnbPQyDrei0ad2lKmn
+tOk5M7r9P7vP7MXv5Wflnp2QQUrMsml5gQX5Y2cm3ShM/b3K7x40gSotNAXgyh5LtVCuZE3g+Hz
YnPtbecip5/pWFCOlq8r/Oa/X+zlt/PXYs++HF+WtRg0i/nxTYeKGWrH3y/w8ldDd+AsOSToehal
+E0cy9LhWmXwIyGg4OEkW62Q0czzKx/cv2ojzkdZzBiUHwgwkM/DFTdWK3UVnpj5QF0DYlB1UI/y
y9kFGqerpLkJUxtVlPtpQMZTL+/nx3O1o/jyT3XEv0W8vyl/GxhP+H36FW//Kyb//z8ufvhkePm/
/kTO/wsX/22p/us4fG2///iv7+q/3un6FzT+H//6TzR+/OY8igD8nokr+rxnJeqfcPzwTXBuvyIV
QnR51kb+BMcP3zDH5ProV/mGA5i+f8HxPe8NwY2DxSpVO3rHXGZ/vtL7P8KwP4wJXobjP3sQGaQ7
+5Sip/Bt6n/Bc0lBbCLhTsZZkIa4ydgxngwnMICs2j8yh/rKc0LtnvP8l9gQ9SccTRJXWi+MTDwL
QONhmDp0zv2+m8K7cgzdXsOaqAQUFrVo34sOEHpmJmKYRw1tk1qjmmPAfFB64UfNQ+5LnZraVdEx
1EwPJ3KAB5dkbdgrOHzSRM2nVeejpFcQ2Hi0YNOtCuq08yZXOe3g1ljDlBo12Ms9WtTcf7Rr36ll
2q5Ib6IknjqGldMoy0cVU3qtt6pI9eYh2k6nMTPTnSXzEc4R7iyCWWVtrxfGWYukiuJVfLGWLhvf
ul3FaH3tRvZ9Q4J5bdwxylPcLsWQOFUr+YTdzPvGx96lS93nsDrsTDJnMenHulzix7DlqkxyL2px
ewrH7nouu+5h9Ez+Yyg0WVc2KwfeUV9YMrXtcYl2eTtlBkZstG6HopLDby3VnS2RZceYsSdgcDG/
zsh37LRSpEjxnHtjKQv0Wt7Y3zp0bHSnraJ/fyZmvq/zInowlEp+29ze/8A7L/tEK2N99wuPNMwG
lfKgzlPwOS5D/WG0msplhlr4H5Z1i5GrL5UfJKvpmMBzCwuAaaBtlAaNWzG6Ges6/9LV43YN/wGE
YSGbrUnOk8zjTjtF5b8NdVl9dXW1wA+qKAikheKrALzRdyABwQiotLWyHmBzs5Z+0uk5js5NeIFE
X2aRk7hhqVG019Ld3sMiGs9auAhgrCpycBIruV74MX6iQXhxPgsAIetyvWymC5PW8KWltBLgCjHy
fdQzBKh+tvS1N21blmIFgJWTgAyy7i2seL/0MEF6KEg8CZD+GheKew3u7p0ISmc6ZpEcxv16xm1k
JZCJxLWt2MLFK2r7tC5Gjcw/hKJ3aLg6MIfqpmo7bMbChIVocnNTfMCElwTBGHqJWecyShVTGBTs
V4arEyjPcOvdIfQkf3ZiTLe58GU6NUFT75ihWBmEHOrCTzcP7kPqOYUrj9oMloES0dchuzgaoanY
JrCPg2ejdhFhBuFMCYCXSQVcXVxgGYegqjX9tu6kzPid5TaBLQory2GAgNga/COcojANBCZ2SR3E
WZwuo+7nxLcXOk/WADiQjQSJpBPTUl4wpdiMaTmF/rSLFdKRdMxNDoV0xr8pUXPYyH0ZBJxHE0Ua
Bte61fmtEFuPU4fXBZ/7Latpc/Zt9mMKPUafdWY1HZ55gw0uasm5gyVS1CDJMndiGtUwYg9PTRq9
A9oACmNc/EEdABpYj20fVUzEWcucXcDlX6tDpubza/GZL0llgYB9h3Jued+WanIhMi9WvY+c1tPJ
5MzFDW5sE0aXWVD0h7UdNVMgmWUFO9hXnjw0Z97s3jUBxkquqDQMMuBra2IEkDh25Fbj+Qm/FRAz
ShrkE53y3g12sMk7ewroFjqAfSlHRN5gDpbvCfieYbT5F9ZgrHW3agALqYuTAZgpT07NBYxJZV3O
ZV6uQAgcK4Snk3NsmDyUeQquzd32TB0zfMPiUKtax0E1WnJ2q/0CVcneGy4GlawF8xvpaCrCzABY
B0PXod3O+6IYpveLNYLiaJqw0YD5HN8CTIaz03U1x5zclc+Iz2WR+9P3jWmdFhJvHlABKFbfOzS+
qyzOWgGP0SoWmAlyaU9dg9wkyccgAx5kGHR7K/pRxI9VPXsU5RVdnSQXOJgmYSSok0ey0OYU14Ao
976tXOeApMnuH+t4aqfD1M8hM/hh045386pa5kyEZc9pVyzNcBHBPx2+2iF14aQuG6DGdMFM8WXQ
cK+uUZyL8jvulto/LPSY8tsBykTUJGG74QNZBsxLjcmsXVveK0sN7p1jisg9Bd4i3EurafL4NqgG
XZXJytOo0xZ4XZ5M7lQwzgpOCyG5iesQHFC+RRcxVsjyhII3EmnvuZxbbSfyx0xa85LIdq3FgSgD
GixnZe2c+iGKGDAKqsc1zHBZmyAVf998VN27og/i6tKVVU6yE5W6ZmhW23ypQ9F/M7WSw760bHOX
uR19db/u35K32HfZCpt05wHQulXotr8XsRjg9xh3BUTMFEKTRnoRW9L2Qy+vtsGqxLvAm4cPnl9O
3Y6PCGxy3awaMf4AJA5ODM2oeaF4mPrCWbf7RfhrhZsIBJSDV42VOsyB73YP0YDCCEAVeLRdH/d6
lGCceuIQ/OBlzo3fFHbalGHh42zdFiOAL0BK3ztnbCsgdaXVJHPRSX2KRSnro2wih6Ov3Upa7LNV
v4XFYnm7eFWO2OVutPh3i/HC5diXEZydOQDwC0KTG6RYo/yruxbbsJ/rpRIX9SyC/DFvpRZTMtl2
B5u8gCXOzQDKLQuTRihTHucRwc5e6yH4OHZxbW58NetyDzxKNbdZ3MTfwARa9eVQL073EGaYzOx9
Ih38I/tGyqveDOF0LMuoNYAZWllc+kveWLsuV2iogJnhG04MkAkL32OpYs5yD0vGrhd28THse6KU
rRbNxKC7FXf60XDXd19nmqwlDNFlWKejWzKsf9B+L853sVokZ334h8T4P+nAP576qz/lg/+SDtx8
nc75gBpH9VI+YJPkkiB8/cMRy37D3Gkck/cSeQdPWsg/84HozTmo9xkYpRKNVIo09k+zLCc8/wyL
Guwc0Y0ywv1XPuCKN4TuZ690FxYtbg//llkWGrBfQ3QmJ5idYmCPwP9cMomfJf+Z55Y5oNx5t9q6
rN938EHzk5jbUjxMgSiJxsul9POP7hgO07uuCwr/VFeNhrkpoi4YIZwr3ZwapZf6s7C6gn0oc2uE
vyC90bq3Oz0W31Z39MVXFyqT/0XPjFvByaGuxfWWWzbm5XWVT849NNTuzG9VTMJ9UaEop71QmYOJ
QOmPPohFqXFGLTbHSpspNM3eM26o7nWTga9e89Fp9rY/19ux8ECPp+sMxO968cohvpJ1YOL3HGu1
e+1JRsd2GTD74c4mqJaY8ES0oj/KcTDM2822mrOrhrmL8LPDgVJwkE1lsIMn09X7qvGi/BQxRIdf
dy/y8NHyi/FLDuCOlGrKxKOhxTMfotpYkOBXE6vrrt0gqHeQqe/LQc7LfTiLQqX5mPfLhd0Eo06X
ptUnWcmJm45gUhSH1RuCYQEWAI1oP8f9Eu8GmH/OHj1FLi5Kt/bqDyoqVXy1KGd0zwA4t/wQcP42
l5ssYDfadZnl99WYV5BCVQS/9zAKALh3po0QS0RhOdLvW+OhP6JvGKu9afU6PYiW0/AUwTJnecjx
OnUbWQYXDUydjWHWDprZ5rQ9rAs5uPapDxb6NATaRh0EcF+disbwteVYGcSpmft2uFZNGYQAkMIh
Ppko8lKR+V4q7b7bAxHkxcjNV+2DkMUcUCISI6YGISzFC2rfQ/ROlWoIHkxemGDeQQGIAR4XzP3D
35HCPtptjK9FExT4hZkAjP9bUPXOdqvxhKwvXTX271alpvYSBHw1PXqYl7QHJPcbr4O2lj4ZLsbw
zEyM18tWjCNQyHlB0WsHlsBcPGxHbydcJpYPPtdBuPPpuM2XPa1LUJsl19ldHm6+PDUR8x2pgxtF
lW7RKHHyAvhiTm3mFaRnfd+4e7WB18prrny4SxGZTQvBHGpubk2f7Gks79wO+hWE68n9raAuF6Yi
mrvfwX/RPpzsxqPeHC8+juf0JZYEg4etT+yGHPsYmGhe4Vo1BdYEUBu3GzeHr77X5VKvl+vkRUgd
str7AZmS/VFWjDbeIpDMatDvYSh3+bT5EZS9wot2oostdx94zXA/AysuIcLCP/jRC76ud90WR3jZ
6Agmotpou9yqkI8v7etG1WQ1S2kdymaY3065MeZSBwNs2BZnhjyNs8kDyT6US3EcyqCumZtyJkhs
Q2WD/ttMYOCAa9OQstLfSQC2SbXPmyr+NrRLxl7xpnbuPuRl1o/XXed3iWdZ617YmZfO43m/ksib
7SKgFOjESBeNPU8J05XtfAU1VsIKa8NcEGFbc8lgRUnWUukc/xW1hCIbP0y5DEfIGWVb/TCktgwF
iqXQuxwqIFzrrgqmVKi+xahLbYNNBWmuY/qHdpunFTKMKlmcSHFK+byAg1fPJjzWWynyvedWvX8P
jS4kR8y1hDBm/H6EDFl4xXW3tSseCU2BXULr1sthdiZTplFe4q4QESUqNuoZsgvWk1EzY/lI8Czm
xfOd50y5Io7Hxvlt6/fx783gmvAidoo5O/ZW7q5X4Cvn8XFt6OGewq7WIRRDcCjHdbBJJeySayAV
owwel4zQ5uhi1DbtC6d2RFL7xhovXM/Nor0cGDBKlnBwPg3LOpVpyDFoknJYxuYIUHYI8bWQ1ZBQ
ARixJjR29n7Gn/PdUjbbe2KwvDr6cOTVRd65MnsHQue7F6zdjTYaVPO5wOCnLexcwhdHNcygTAtD
NwZWHqe/rsNmP8mGwWIwiZZ3sQ11a8EtaytMPFwi/MOKRXGRxta0MCqU2ebRo1EjkrBbCvjvwtZM
dVYxfiN9NI3zzRYX7PBxHiPnqjOW0R+yJu77y9bre3FlW4O7pWaklnW1eTh4vD37bwcPDCWVRZpl
Q1hflKBl2/eqhVi7cyOrQOuYTeO65zQX+CCbCTiAJba2eiyGpp0ez/gnMHoj9hBpVDoaEvGo1+pU
TxwTVy7NhO16mrzlo7OEXb4bp1DkhzBc9ft2EEj9ZSQX9yTJCd10weU5u2i7YIUCjjO6sw8tiImQ
GAxJVU3YurGxUMfpCRKcWuNDlGkgdoH0S3NCTEDNaQHvBPCv7YHgmKFTmA7PsQ4PIrPt75UEKEBJ
bjXiHtqxjB8gJEJO7QGIy+NTJPWfsJKwMjjPNf7PVeafwspf6st//Lu/4kmUHkRrjkuDk7FXCq7/
jCcD5w3VYUJNxpscBu/Pffo/48nwDYg4N4rjgIEc6szuX+GkE71BW0SFFuYHznweP/s3ysviCb71
U8WXEZHzADlWcaBDfOSl5+bMT23rJtKmH0qFrqHumuxoN2vxO66o7XBD2y/QN5ANGZvBIgouWGT6
Tl9aZRjoh9K2qLw4qm3ci8HK5vZucPVUXsmV5OzYRDO4U9/Xg35PLr7ofZjF3kdT1qAYqGk4XVJA
1x7fr4NZrdtQZdbveT/hyqxK7X1kOMC7k4PxiTIcAs773HEGcssiVLik51nbHiVmoNFdtEE1h2Eb
KCexdUHpko511B5j3YZDDfqK6/pglk2Luy2bO4ZgJoEZwxX2SqbeB70rftQNRhy39ZKL6n7MR1Ak
ogt6Bhu4FbrELiJsJOyIivGe8gs3XgJXfritBcCE3VJ2WrzF8mahomVn1rYjBMzz1LIrCCdU3ltA
97kau13ZY2FxUUsLRGTTbwB7oIDl5NQYHvR7j2KdwfLAKgoHbvNYBre1ijvsijY/q+TJw/qbiDPO
CC1kPXTrEa5YHnxYAK7LY95iJ3Fsl2EKT2umoWOu/lD7H/Raxm+b0gqryyFvR04DRpuCO7tpbSe1
sZ5rUjWaRR36OBinE3VWA7/SNuK7DcW12PtU5Kjto07crYbyUuJbTg1Ul3mxc9SwD7e4nw5ucbau
b6us6FLIxyEiZSNNcGcit72PZoeT1Hbjh7YFyx7EQ7ZdDpvQjFqXOvB2VdN5iNJJc6CsNNpe7jp8
RKKdyTQ9tGYQAZp0ey7dizAsI3+nsXGMdy3WAlU6UUs4i5vk1v0Q7RBobtmVxmsRyrG7UBtQiwPl
5WBMliYKfle5VFEyOzkWViFRsENEk+fBwakYVj2FldsZWIwWIf0hi/E/fz9Ie/T2ncKd9IfVwP2H
JBNN9oWOZtPZ6JFafJAU5GLu5244zBaMxXCnh3ib0lZ6FEZAZTv6i5N3BL7UQfi1KZBEzzsMgn3/
AZsP17t1sxI4b1lSs08mWW7BycyLFSe4DFXuW09nOj9Qj6cKG1VYlwDGL9dhH5UrNQ5HGQOcdQGd
ycYUrkY/OQUZVVYH46KbQARNtyQYUC8Cou/aVJB+qMOkWDlNs5UEesI9p5vQ9e5bKaMNH5B+0++x
MnEoLYVNtJSnSHRO/c1GHrddFDKQyz2V9yW7hGjU5Okkc48ioQWg/XZwQnQvUYYK8o6dNdpJUOUZ
mtHNzsVjQWM2g987YtuGZxq+A60vdt0IgOmuCKxQ7gdnWKYvsxkUgOtsIhWR+bm8Iql8xvs5U/Vb
t8+t7SBBs3UpzmXWtzpYB2svMbv0d4ObiS9eF4dEh2ouhr0neybTl1bb1j4o0eMd4OBn2NXmKzEC
Q9ftx2abOvT7Og6HmwEDCZt+gKW7izhQW3OoBHznXTF5cf+j7TH4SI1e3Oijfa4tX25ZxmzIOGsS
MRFxQkTDFF+PQXvOi/wzO8mjolaXn1a6ND3c4UBMDxoXjE+bLMs1nVDs1JCZ+maDu0RPKVGeppI9
Kcy79vO8cJRkU+S1t6Xbl/2p3Lx42k1hD20ppTMz+SfR57Z74Tv+91FEk7roHFOLyxyYqvvgOl7v
XxYLtdi9uy1gnRyeQv8b/2PoXVQ4yVm7fOxrvZfTMH4j7pv8C7DM03u7xdNwdaJCXQfZWgWXjeVY
7Vftq2LYxXqQXoLjkKrvw5YQZk97Ba+bbVae827ZvNnfjypYdNprp2X2xIEznVcMMlwx5K5hrGtv
DtJB1BU9tJpa4PVMM+F3Y4X+2wXrKuTb+WbyfezK/Hesx0iFh6AUN2ilbRDJXpE5iQBM/2WGkfGj
WMr+MzhLb9wHRbbYexr0gwan29iPmBuU9RWMUFlfdFiftEmQYSf1jnpda+85dTbQ0QPiwhpHhq2p
HjaNRxwGAhl84/nkUTvJsoNsyHzWZLZmd+QEqSHBN0ejNo98IZCVc6npWbpJyBcSn8Q0d8FDrufB
ZmZXMgB+aLgOsCvoJec2EYLOjjgtDJ9MEwBhF4tLgd/qZ7KkPLY+kDB1Le5dld7CKwvIdHPE2Y7j
oPJcUmyLaDhOI4lZ0ftBNJGQCTk011Vgl4P/yRFtB2a86fFMcJ0ld5mbxk6pG119p+pubY+MQLDn
2qfUT+DZsd6OTymh0QhkrmSfr/aVwnCvIr2Fv3gitu/cz7pXzaPyQSrvC4+GFtTjCh9FZPEDGMax
nijQWiour6oc8v9lXlsGgP05eQ0222SU3GsZ7AIMDbcb549k1zY8mmO16fCICUZp0gzRanyZ1WJi
OKnGNO7QKoxsEhMtwe+2pfVjTMNuTCgm2JecMeqh+SMPb/KIpJyyQv5opqy4qZ6S9pGdeNe22ndv
1qe8vmGku05HaYoxLUw9+wDexWnwQnDrfqnvAijhQSKe6gR1FstwB3mC+kHk5cN4v6jKyZKssqTz
W/tUdYD6TwXiLLLVJ3+0VlyYn6oUkzfX0+PyVL2Ymep56y+2gzwP07PtFiS7dPHwquriEoxuOdHj
K+eBereqxh3WrdRJVOBh3sQPwAhwjtSLfR8h94lP21OVRXRcr/vQKevopl28+phvDpunOldmIorL
+3bQVDe6ysYics5C6BvuRpHIKBfXqdHz+DNcZgMs32frnZt63ye7Dda3/8kNpvXy+3//g2D+rIT7
n3ODoyr/z/8ef04L/vlP/pkWCP8Nzr9UmTmxzlzKgAD/zzKz9wbYMGP4ABcjLgmbjOHPtMBx31Cb
DqgjQ9U4T8gSrI9KT8V//8Ny4jcAE87l6fPwAYIE/9/KC8QzzdSZZoY8JDhXwX1u1+eIyVHJDsOs
PIDdJ4LPCsPHeq9GShYge3AqmghhrOI3keOdlIyhU3xHITF0R9+nLnNl5TRNwG95a4yz0DCH+0n7
uIwtoVEg9aYQJ4KkmbZ+vRqGaoM3ZBX+MYjnjcou6oDuNDpUX5F54HOB5aRaUe5xsm1JZC0Kd2FF
rsxMn+pJEHj0zA5hZ23uSmEZ0F7dqAObw7cATFtJJCm7yDXWbx4daxxNzWb11IxRv+lTRTFnSih+
UmiVXOrqq4+HX3cQfRhLDDYxEaWoJ9eDx+RWezL43s4Hy14wx93a2R1Snin8bIaFzu9ejk0JGmrz
1mYvLJe/tybEudAK1fK+Ckz1Va4CigNnJkGN2DBmTPI14HHcwBhyp21SZAdLqOWbYg6V9njf19OV
WGV7tLt4+iQoz2CRlCt3Y1qUKIFjf9rC22igmlPyrP+wOlObxKowGru2SXsoSvrYEOysEkPdazer
+3XnVSpr9yR70sE1XovHOCf74RVL8z5qyr5Nq8qzvIO9rT7uvAvVpp0VZFZ4pweVfcmcMqwOI78F
+BVGwNs1vKfyYYgWTCJxrER/4US3sx/dM79+vyC0aaLM6xINZrBPZRct30NrpVmqg7z7Tv23dvd1
C+f3baYttdwCp86+h3oYx6uMRjXJlCzj7TThAuc+tH44RZew3EOKNYO32qfFHefYvK3a1ev47XEb
oGoIhpJaeY87GKYLZBOLIpQra+VfhKtCzxLmZRmmlH7LOGllZhcnqmX+Nl1bhcCiQOVBI29t4xfz
rWbnFAca9iVHeBVX7mmOpjgDIEPF8aaT3VDfTM1k4QBhB5QYCVnRafiJWTL3M3vNni/1OhTyGjVJ
gOd1VkPfzFvLIO7v+Ash/ZrPGgONKckNChv6ByM9UkX2kd8AIaG6jsuJk19aqs+Un1DB84t7P8Ol
AaPrkJNfKV2zxTHsDA65r2h8MBRBz8DT6yhQPsU47lzaVYBtT6WgSn4kwCWgQLNAG8GLqaBfQDfj
wRa4rOGzgnDEOmLR4hDt4txIWodKH4ie8nuMytWKPkp62VZfxHaM0SKu24u1C7U6+yO2XFHJhBdy
dorjjnZ2FW3O1zxuzJ1yuuxORkCOUx4XV+8yJYsWE+LFD+k5WOozWQqyDaUGczed2WgQD9fBvfJj
y7OTMZDxLbYH1ofY6mS1cxqFheeEgMXdCTlvPMa668S7wq1pdWEj0fCSJ0NdsDQwz1OKHJlO47LC
roGjpxo/9lsu/evO7tWHzhrP/Fx66T6a6gagA62f/Nu01bYEOuPUM3ez9P20WaQm8BBR/mEIrWiv
CUwhjCKWDc6+YCOG0w1RfsS7r+38bKSc6UerH5SLNgi+erivArvBBSxety3pXPrZDzhtaA9zaLe/
EkMUWocVY9btYsKRqr2aN6vFDK11M1jJ2yrB/fZdC0Aja4ZbrxABEFWyK6S5lMLNngE3Tk/CwqDf
rwWirFQvYUyC0432NxnOZX058mfuJqLHiShVVkwMoGjzsfE0BZ93BkcqeNC1EvNBz52JjvgH8zd0
g7aPVmBCcU1lMT64uBwiAyBSoXOBMOU0Fq2wb1bBIXsik0KGY+Nw9z2nXuEex75Ztgt0xUzcSSlp
xSn7HIjYrS3yt8J4qj6N+HFcS0OTkcbP2Slu8Xaqx/wCuzC6LYvrZYexsbzsfYS53vewK8O33nRm
wSa8DJ6iLTchbGdXbGGKgZcyDMI2VDmwuau6r7huqvnBm9Yxv8ugGmEZBvwa9ptv+D99B2uUd/Hk
ZXNxrFBYF+cyPhqyK28pW++2yPl8E2CgC/veVY2TTE7dfuYQ0/OhmZzoo+oWntuVMSXcK/11HL8u
q3U1klH7Q4IQQNJaqcpqTS2qSB/jWGFZMIkCzu5aMd99xKpyXb92Qkt8+iKZ5eiaJnyX502FzjX6
5bGmaLY29R2nwoCab/UQYgYVcrwPNo6kG1oSuhrXppyX7TgVqz3vQ2kZXNCAQkz7qnba6Kp2pdsc
CUhzTOmqVlmH0fZGfMfBU2T9XVggsjpuwdIPvylkNIIxJN+zd91TnarHvSTeNZVVEkLKsVzfiSor
w8RvcQFmp3WR5NoNSopATQCrFLhO5cTj74BhMnT39WBjUXyOHhLKoiTTq8KSYic4d7wHiL+OdzOb
eEbx81SeK0Y3x7k0UudPil011nfI0aOONhqCcfweinZCU+R2g0Bq0tLN1W7TlYgQibvuKMcYnBBL
LozEr3DJvAgwKKJzvc3TnNTFYKYbJjP6MMm2Un4PnWmxby1r9t13Lh5vc9IUS8FdgPg1T4azGmZH
T3psrvAE3yiUws4VR50xp3vyLaul5Waq0Vz0fr64SPw8xzxUSGyny3XOdf7ApRkFN+OW9f31rIGt
phj+ISpcl8UqrkcSEABIlkUrNnxq44rWM+I0P7V3w6dWb5TN7AZDMPl5jHLiDaM4V5JoWiv3bi4p
P9/ytenwm93keXGPpEnHe/+puZzLvsnAVRrONd1aet8+daE5KulI25Cm/Iu4HUJ33/1f9s5lt20k
jcKvYvSeAi8iRQ4wDbQsifI1duxOOr0RZFstkuKdlCjpbQazzm7eIC82X5GULSp20GkGMxpguAkQ
ykVWseqv/3LqHEldFAM3zlJliJEW5WwE+XQUvyVsKwAnT14+UJrS1gADARWM9SzOCKpix9NutMkk
lq5JTJJcgOdZvwRNkW+rsw//rzj8BIsqYcDbQcXAzfIUbsWT0explk4bqPbqb3fRBeUD4OmA8XQD
HQPAIs/RRdfsELpgZUG2w0UnN0AsekeXOegjJE5qoMpLdGF0gKFTdSBm0QUCpfs90YUG5qWBMxfU
9eBhNMXQWdwwHFFp2a86dDcptfZAR9eXnJ9QBkQDGpU61XNYXqsieYrDwOpdKwHBuZdcJitruNWT
i1xRLhIBjUj08CrKqcFztuN8FfjnrmvYYeGPM9O8ZTe5UFRtyLnyX63l6jElqQYYEUbyuffk6fL5
FnilZcI1qocG1F8RAHWHxPZWnthhr7hWtO0HFRXbwt9cSNn8DtEwdjvDY6fwqU37N/CC3xQZB+7n
qOwihLUqtmfWpBgFnnLjLI1bD+m3TWzZYa79gav5h0Vl3JeNc1DOUD8Eid1de9PUlcd4MOeSJX8C
7/BOnWyQ/A0MCgZIZKOSHqXrywiVq4Vj2cvcu5tYJEPwlN97KJxZZHqXOK7Y8BXKX9bAJ2uCwDKS
wqjX99H1Huu5NM43qY0Q3u0kS2w9p5oDL3u317sPttF7NsWLMCcTp1sTqqDO1UZy7cVCf6Kof7Fx
YqcPdM7pI/54bbjBu+3WsTcmCt/FyiaV9qsRaHZq+Z8i3ziTF+k4pSqSE/qQoJt8nPvuaK0Z50HS
RZHL/EDlYFiIJL7hjXPDHNE907hfTJHGHqtGPNqqq7M16jPaIhsidyr33RD1qyS6zWJ3pCyKD0qo
jrdgUtnazuJ4cz6PNuNVlFC6iN+RpQ84YrAG9bG5MhbSjHrvJ2MeASOO7MU2HM1XFFnV6E4JXChR
k49z6NslC911I79YKcn52gCSu5oDTJzLZ5IXchh2eb8Femiixo0fZAMuH4QKamqyMZQyad53F8uR
b/i/Erddmy7a6shQ9Mn7D6REu6Vibc/Bt59uU6Xox9Lyk5OtBrFjnC615aqvqdvB3Ewv5qHGt41H
Rd774E2UEQHDsBds/uhOIOXR0+toUgwTyblwF7jAxvLDao4s8nJrK5PtGKEJktuLs16Q3q6DhY06
3BQpOWnggw8bwoDysWesPoH/xRHy2AWYMoh/s9JSakj9eWwh8zs51/LcXmT5/dpbftTmvnKm5ybn
SXvL8wSFVDmBhSFPthkRBKclQUCFrLtY7UPovhpkLsiEdfFbKukXqI8iw+xwskkqPmyDxCcy7IFJ
7mdLKVEoUesLYvpTM1Hz3yUXbIwN8ukCV3BhZ1byaK3ybDhJJGPoyFpymolz5CD5rb7WcygTpHB4
bs0ivSZtjLrhKiLHbEh9auoPWQExIlRNd+B/AHymvj9COxBifwc0aLCloEI6lRAv0LSxrHkjiIl/
96Xl3SI31mAp5KskydTTTJ/P1ovi0o3dqdlNBug2/LaW46dMUYdJimNu9uN8MogLzZZ7HvSvUhcw
CYmJoNe7AF8vwCPFiCoSkrmKhphYF/Cxg93qc+7ogTjuktMTYr8XcvEbe5FCGRK5l+gqXOAV2mt/
csoLnXrKGmK1rXUHnPoSZ/fOCXrDbBNd6qkD9D170EOddv3Ne8XJPhFgD4g3BwbHIlzy9l4m2VnP
HPQcY4bSrgEmVQYRgieWJsYADq+RP4lspfDOqL+cpovszIrSMwoeN2HmmP0sSd6Biz0vCuOs6/gP
lu4NjXDy0ZujeVjkCelFjjW43hX1jEvXQ5U4DsDGWYiZmT5LWrENnX+lNUqO+Jn9dFtcCyTrKlXf
UzB5INn9kZLApZmEN8HSOfO0OOnrgHeGlo+od9RVLrUVirsTvv3aQANwEXMMUF+ljjK0FrJ1FaZg
vwapL931esGVvo3rg6j/Q45F/aoCwDoMczff3C5n6eb9LFv6+fOZMXH3JsL83Ud/7Uc7tMDrDZ3M
yiffb+LZ33+aPlEZrNyOx3w/m4mLAMXtITyifK3ynb/Vij+la8snmpdUvdMlx94ThL3V9dOJH0E9
XN/vWngrACQVABS7+/hHe+P01kh8u5PVkH77N40uPEbLMBefgppmuD8QX3lsb4zBQQN7Y6DIHa28
BMfsfud1EsGyuChnlFflHP7nO//mLBAAaTLQDY/1jf4ftPHSf7UDXQKECbByVRdw5v1RMOSOgY4Z
aoKoUIqLA5r/lSlw0INqmYhigCAgxyluOQ6S2YE9BcSPhQ9eXnS0MRCaKBmA+Lbq6XB0A4GMjNZ6
GFgOHLuEYrW3mxDNYSCAgekdJgL0A3bDdFzzgfNzbeeC1RHn7qEGQsq9vDig0JgLvY6JHipsAxxm
F1c17EdkGoRaWNtR0DpEhpSerHrlHxpITAOwcmgQeugIievoDCSSXCKybWUgJYU9UiD95Go3KC3g
/mRgRcC2jzCJwAuWV/nEI5oMKvkpzHq7YVBV7J8J1RQn1HfdbAwD0wU6TsFTX12kHI7LMIjtsu1s
YMojNiXXI1D+c7Bh6gr4UI4FwSFbjcPR7RMqlKmHia7vdRsktQM3v/Aa668t/ILGdOiyT8gGZA+1
a4kJPa7pUCMC2q0KxegwqQRHxIuT2BgGPGgQxKju1sahWodHZBzEqqiW6uP6b3BiPIcl3xNI6B1E
MBTkMHfT4cCX7uJmwtaL4u5LoHFcswGAq6A9bTcbVK2DKI/F2UDspLgOFwWzRTUR1dgZkKObDaXa
hsgWtxsIKFggMEGy/g1nWjM7pQcJiObYzAKbpeAUatd/neleIoEYgvI6cCA1vSNEakjD1x7m8W0S
8EK39hk4lUt6oZTHe3U9aN0OCnIaamD1MBydz4Aoi1ntXC2sIydGTI52vFjHA7PAMIA2QwsXd3U3
W47LOhIBtJ4MVscAOUdgWe+UosX9rZI1ASWrgghO7WAenXHUOO3Teo8gwCagopDXO5wFcFrB+wTz
09F1HFRj6y0B7CTcLPgHGoFp47uzFxBUNDIOxzX7hYvU2mEGH4pWKLGDUucMDj5/l/yS0AEmrVDZ
yqOzhcBaf0DcQLqVsABYbW3rDqxAt7wPvteoNuEj8pSRZ1ZaTwO11xHSl0wDUcsXV3M1kE3QAR5D
qnGs00A4SK3TjJoIpOG7EuwZ+8aA6Fllp8TS1pHE8fmHGOnWHoEqdyirQFNc24LDQEHvdiDLUICC
vAQSx2UTXzue+91JBEWnm12Ovgpux8Y0AO6CULXGCFTX0W2Jr4CF/kr3EX2nsCLOEex3v0t+mQQ8
Ginfn0P6EwbzuZZ5Cj3ZU1nFdGfZa8XOt36wK919fb8u24nCDLW5xu9ETbN69EuN8+dGWaesLO7d
3FUay8fUf1737+snN56169TuP8cuiK300dmUNzb1W15PA8qgvzyms/2aYllAeHmLr8qwz6HhNxv1
p/Nomu23WznRrRsOptsoPGi5zPa3bbk/ddzp/gtXbl/bZmu03MmrdewSctf2CcMs/vK5RObdTcM8
2u9C7bO0fcLb54nertb/qWlyNYUn1/nyz8ZL1wnati+9R5DwDd6t1h14JvfaH/d6e2jbhZtp+uUf
jXaris4PaHf65fPDwWwvMx6tm56l4TR4WD42P2mVR2jbOLw4J7Aqn0/DGYyejYGpajw/4gEv1M3X
UZo3TGOdHPuxT3mDILrlxBSmYHpyClondcPmh678+LaduGPVntxMl37zO1R55NaNz9K5GzfGvs4+
tG35PnpkZNywsTXV0IG2bf8STOPmeq1rbm0bvuITZic2e7jbfO8qMm/b/I07XX75vL+c6qpI24bf
R7xx0Jh9omXcvfYth09f/hU2N+xnKEzb1rG707D5JZ8hZ23bPp0dGvXnosO3m37N83sGo33tD+5A
Zq/9WdPXFb949Hmtn/8NAAD//w==</cx:binary>
              </cx:geoCache>
            </cx:geography>
          </cx:layoutPr>
        </cx:series>
      </cx:plotAreaRegion>
    </cx:plotArea>
    <cx:legend pos="r" align="min" overlay="0">
      <cx:txPr>
        <a:bodyPr spcFirstLastPara="1" vertOverflow="ellipsis" horzOverflow="overflow" wrap="square" lIns="0" tIns="0" rIns="0" bIns="0" anchor="ctr" anchorCtr="1"/>
        <a:lstStyle/>
        <a:p>
          <a:pPr algn="ctr" rtl="0">
            <a:defRPr/>
          </a:pPr>
          <a:endParaRPr lang="pt-BR" sz="900" b="0" i="0" u="none" strike="noStrike" baseline="0">
            <a:solidFill>
              <a:sysClr val="windowText" lastClr="000000">
                <a:lumMod val="65000"/>
                <a:lumOff val="35000"/>
              </a:sysClr>
            </a:solidFill>
            <a:latin typeface="Calibri" panose="020F0502020204030204"/>
          </a:endParaRPr>
        </a:p>
      </cx:txPr>
    </cx:legend>
  </cx:chart>
  <cx:spPr>
    <a:ln>
      <a:solidFill>
        <a:schemeClr val="accent1">
          <a:alpha val="96000"/>
        </a:schemeClr>
      </a:solidFill>
    </a:ln>
  </cx:spPr>
</cx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494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85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3175">
        <a:solidFill>
          <a:schemeClr val="bg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494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85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3175">
        <a:solidFill>
          <a:schemeClr val="bg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494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85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3175">
        <a:solidFill>
          <a:schemeClr val="bg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chart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25.bin"/></Relationships>
</file>

<file path=xl/chart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27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chart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/Relationships>
</file>

<file path=xl/chart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2.bin"/></Relationships>
</file>

<file path=xl/chart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3.bin"/></Relationships>
</file>

<file path=xl/chart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5.bin"/></Relationships>
</file>

<file path=xl/chart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8.bin"/></Relationships>
</file>

<file path=xl/chart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9.bin"/></Relationships>
</file>

<file path=xl/chart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22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6992657E-8015-4F12-AEE7-CBD4C1966B23}">
  <sheetPr>
    <tabColor theme="0" tint="-4.9989318521683403E-2"/>
  </sheetPr>
  <sheetViews>
    <sheetView tabSelected="1" workbookViewId="0"/>
  </sheetViews>
  <pageMargins left="0.511811024" right="0.511811024" top="0.78740157499999996" bottom="0.78740157499999996" header="0.31496062000000002" footer="0.31496062000000002"/>
  <pageSetup paperSize="9" orientation="landscape" r:id="rId1"/>
  <drawing r:id="rId2"/>
</chartsheet>
</file>

<file path=xl/chartsheets/sheet10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1E74C92C-DC41-45F8-A3EA-D05713FCC7CD}">
  <sheetPr/>
  <sheetViews>
    <sheetView tabSelected="1" zoomScale="112" workbookViewId="0" zoomToFit="1"/>
  </sheetViews>
  <pageMargins left="0.511811024" right="0.511811024" top="0.78740157499999996" bottom="0.78740157499999996" header="0.31496062000000002" footer="0.31496062000000002"/>
  <pageSetup paperSize="9" orientation="landscape" r:id="rId1"/>
  <drawing r:id="rId2"/>
</chartsheet>
</file>

<file path=xl/chartsheets/sheet1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01C345D-5005-4AF7-B5DE-C84D5254E707}">
  <sheetPr/>
  <sheetViews>
    <sheetView tabSelected="1" zoomScale="112" workbookViewId="0" zoomToFit="1"/>
  </sheetViews>
  <pageMargins left="0.511811024" right="0.511811024" top="0.78740157499999996" bottom="0.78740157499999996" header="0.31496062000000002" footer="0.31496062000000002"/>
  <pageSetup paperSize="9" orientation="landscape" r:id="rId1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72900B07-343B-47D3-86E6-9F409BABD844}">
  <sheetPr/>
  <sheetViews>
    <sheetView tabSelected="1" zoomScale="112" workbookViewId="0" zoomToFit="1"/>
  </sheetViews>
  <pageMargins left="0.511811024" right="0.511811024" top="0.78740157499999996" bottom="0.78740157499999996" header="0.31496062000000002" footer="0.31496062000000002"/>
  <pageSetup paperSize="9" orientation="landscape" r:id="rId1"/>
  <drawing r:id="rId2"/>
</chartsheet>
</file>

<file path=xl/chartsheets/sheet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CC6BF7A8-70CE-410E-87D0-F434C286A9E7}">
  <sheetPr/>
  <sheetViews>
    <sheetView tabSelected="1" zoomScale="112" workbookViewId="0" zoomToFit="1"/>
  </sheetViews>
  <pageMargins left="0.511811024" right="0.511811024" top="0.78740157499999996" bottom="0.78740157499999996" header="0.31496062000000002" footer="0.31496062000000002"/>
  <pageSetup paperSize="9" orientation="landscape" r:id="rId1"/>
  <drawing r:id="rId2"/>
</chartsheet>
</file>

<file path=xl/chartsheets/sheet4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6DE39BC6-102F-4764-A532-408BDB1D0B3B}">
  <sheetPr/>
  <sheetViews>
    <sheetView tabSelected="1" zoomScale="112" workbookViewId="0" zoomToFit="1"/>
  </sheetViews>
  <pageMargins left="0.511811024" right="0.511811024" top="0.78740157499999996" bottom="0.78740157499999996" header="0.31496062000000002" footer="0.31496062000000002"/>
  <pageSetup paperSize="9" orientation="landscape" r:id="rId1"/>
  <drawing r:id="rId2"/>
</chartsheet>
</file>

<file path=xl/chartsheets/sheet5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E5DA1160-94B2-46D5-89BC-E5FFEBF58647}">
  <sheetPr/>
  <sheetViews>
    <sheetView tabSelected="1" zoomScale="112" workbookViewId="0" zoomToFit="1"/>
  </sheetViews>
  <pageMargins left="0.511811024" right="0.511811024" top="0.78740157499999996" bottom="0.78740157499999996" header="0.31496062000000002" footer="0.31496062000000002"/>
  <pageSetup paperSize="9" orientation="landscape" r:id="rId1"/>
  <drawing r:id="rId2"/>
</chartsheet>
</file>

<file path=xl/chartsheets/sheet6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6CF0B770-97D0-47F8-8BA9-C639501D6526}">
  <sheetPr/>
  <sheetViews>
    <sheetView tabSelected="1" zoomScale="112" workbookViewId="0" zoomToFit="1"/>
  </sheetViews>
  <pageMargins left="0.511811024" right="0.511811024" top="0.78740157499999996" bottom="0.78740157499999996" header="0.31496062000000002" footer="0.31496062000000002"/>
  <pageSetup paperSize="9" orientation="landscape" r:id="rId1"/>
  <drawing r:id="rId2"/>
</chartsheet>
</file>

<file path=xl/chartsheets/sheet7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B4DC7E9E-0B60-4AAF-9238-C424B94D8B33}">
  <sheetPr/>
  <sheetViews>
    <sheetView tabSelected="1" zoomScale="112" workbookViewId="0" zoomToFit="1"/>
  </sheetViews>
  <pageMargins left="0.511811024" right="0.511811024" top="0.78740157499999996" bottom="0.78740157499999996" header="0.31496062000000002" footer="0.31496062000000002"/>
  <pageSetup paperSize="9" orientation="landscape" r:id="rId1"/>
  <drawing r:id="rId2"/>
</chartsheet>
</file>

<file path=xl/chartsheets/sheet8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F963A057-BE69-46ED-9276-A54C8E30B5A5}">
  <sheetPr/>
  <sheetViews>
    <sheetView tabSelected="1" zoomScale="112" workbookViewId="0" zoomToFit="1"/>
  </sheetViews>
  <pageMargins left="0.511811024" right="0.511811024" top="0.78740157499999996" bottom="0.78740157499999996" header="0.31496062000000002" footer="0.31496062000000002"/>
  <pageSetup paperSize="9" orientation="landscape" r:id="rId1"/>
  <drawing r:id="rId2"/>
</chartsheet>
</file>

<file path=xl/chartsheets/sheet9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737C9E59-827A-426D-B9AA-A043918A382F}">
  <sheetPr/>
  <sheetViews>
    <sheetView tabSelected="1" zoomScale="112" workbookViewId="0" zoomToFit="1"/>
  </sheetViews>
  <pageMargins left="0.511811024" right="0.511811024" top="0.78740157499999996" bottom="0.78740157499999996" header="0.31496062000000002" footer="0.31496062000000002"/>
  <pageSetup paperSize="9"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0.xml"/><Relationship Id="rId1" Type="http://schemas.microsoft.com/office/2014/relationships/chartEx" Target="../charts/chartEx3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microsoft.com/office/2014/relationships/chartEx" Target="../charts/chartEx1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microsoft.com/office/2014/relationships/chartEx" Target="../charts/chartEx2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635558" cy="5995647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895AED90-F2D2-428B-93BF-988BA1B2B2F8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0.xml><?xml version="1.0" encoding="utf-8"?>
<xdr:wsDr xmlns:xdr="http://schemas.openxmlformats.org/drawingml/2006/spreadsheetDrawing" xmlns:a="http://schemas.openxmlformats.org/drawingml/2006/main">
  <xdr:absoluteAnchor>
    <xdr:pos x="0" y="0"/>
    <xdr:ext cx="9635558" cy="5995647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E8C2A00C-182D-7A59-5B68-D134DE623CD2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1.xml><?xml version="1.0" encoding="utf-8"?>
<xdr:wsDr xmlns:xdr="http://schemas.openxmlformats.org/drawingml/2006/spreadsheetDrawing" xmlns:a="http://schemas.openxmlformats.org/drawingml/2006/main">
  <xdr:absoluteAnchor>
    <xdr:pos x="0" y="0"/>
    <xdr:ext cx="9635558" cy="5995647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E490C7D-085A-F67A-D223-C11803EB1F07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2.xml><?xml version="1.0" encoding="utf-8"?>
<xdr:wsDr xmlns:xdr="http://schemas.openxmlformats.org/drawingml/2006/spreadsheetDrawing" xmlns:a="http://schemas.openxmlformats.org/drawingml/2006/main">
  <xdr:absoluteAnchor>
    <xdr:pos x="0" y="0"/>
    <xdr:ext cx="9635558" cy="5995647"/>
    <mc:AlternateContent xmlns:mc="http://schemas.openxmlformats.org/markup-compatibility/2006">
      <mc:Choice xmlns:cx4="http://schemas.microsoft.com/office/drawing/2016/5/10/chartex" Requires="cx4">
        <xdr:graphicFrame macro="">
          <xdr:nvGraphicFramePr>
            <xdr:cNvPr id="2" name="Gráfico 1">
              <a:extLst>
                <a:ext uri="{FF2B5EF4-FFF2-40B4-BE49-F238E27FC236}">
                  <a16:creationId xmlns:a16="http://schemas.microsoft.com/office/drawing/2014/main" id="{68469C07-2DA3-A216-51CE-00F83AD7F47D}"/>
                </a:ext>
              </a:extLst>
            </xdr:cNvPr>
            <xdr:cNvGraphicFramePr>
              <a:graphicFrameLocks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graphicFrame macro="">
          <xdr:nvGraphicFramePr>
            <xdr:cNvPr id="0" name=""/>
            <xdr:cNvGraphicFramePr/>
          </xdr:nvGraphicFramePr>
          <xdr:xfrm>
            <a:off x="0" y="0"/>
            <a:ext cx="0" cy="0"/>
          </xdr:xfrm>
          <a:graphic>
            <a:graphicData uri="http://schemas.openxmlformats.org/drawingml/2006/chart">
              <c:chart xmlns:c="http://schemas.openxmlformats.org/drawingml/2006/chart" xmlns:r="http://schemas.openxmlformats.org/officeDocument/2006/relationships" r:id="rId2"/>
            </a:graphicData>
          </a:graphic>
        </xdr:graphicFrame>
      </mc:Fallback>
    </mc:AlternateContent>
    <xdr:clientData/>
  </xdr:absolute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1</cdr:y>
    </cdr:to>
    <cdr:sp macro="" textlink="">
      <cdr:nvSpPr>
        <cdr:cNvPr id="2" name="Retângulo 1">
          <a:extLst xmlns:a="http://schemas.openxmlformats.org/drawingml/2006/main">
            <a:ext uri="{FF2B5EF4-FFF2-40B4-BE49-F238E27FC236}">
              <a16:creationId xmlns:a16="http://schemas.microsoft.com/office/drawing/2014/main" id="{3BCACD31-4AF7-B35B-1586-C00E9F875350}"/>
            </a:ext>
          </a:extLst>
        </cdr:cNvPr>
        <cdr:cNvSpPr>
          <a:spLocks xmlns:a="http://schemas.openxmlformats.org/drawingml/2006/main" noTextEdit="1"/>
        </cdr:cNvSpPr>
      </cdr:nvSpPr>
      <cdr:spPr>
        <a:xfrm xmlns:a="http://schemas.openxmlformats.org/drawingml/2006/main">
          <a:off x="0" y="0"/>
          <a:ext cx="9635558" cy="5995647"/>
        </a:xfrm>
        <a:prstGeom xmlns:a="http://schemas.openxmlformats.org/drawingml/2006/main" prst="rect">
          <a:avLst/>
        </a:prstGeom>
        <a:solidFill xmlns:a="http://schemas.openxmlformats.org/drawingml/2006/main">
          <a:prstClr val="white"/>
        </a:solidFill>
        <a:ln xmlns:a="http://schemas.openxmlformats.org/drawingml/2006/main" w="1">
          <a:solidFill>
            <a:prstClr val="green"/>
          </a:solidFill>
        </a:ln>
      </cdr:spPr>
      <cdr:txBody>
        <a:bodyPr xmlns:a="http://schemas.openxmlformats.org/drawingml/2006/main" vertOverflow="clip" horzOverflow="clip"/>
        <a:lstStyle xmlns:a="http://schemas.openxmlformats.org/drawingml/2006/main"/>
        <a:p xmlns:a="http://schemas.openxmlformats.org/drawingml/2006/main">
          <a:r>
            <a:rPr lang="pt-BR" sz="1100"/>
            <a:t>Este gráfico não está disponível na sua versão de Excel.
Editar esta forma ou salvar esta pasta de trabalho em um formato de arquivo diferente quebrará o gráfico permanentemente.</a:t>
          </a:r>
        </a:p>
      </cdr:txBody>
    </cdr:sp>
  </cdr:relSizeAnchor>
</c:userShapes>
</file>

<file path=xl/drawings/drawing14.xml><?xml version="1.0" encoding="utf-8"?>
<xdr:wsDr xmlns:xdr="http://schemas.openxmlformats.org/drawingml/2006/spreadsheetDrawing" xmlns:a="http://schemas.openxmlformats.org/drawingml/2006/main">
  <xdr:absoluteAnchor>
    <xdr:pos x="0" y="0"/>
    <xdr:ext cx="9635558" cy="5995647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D7414CD7-6421-0909-2AC3-B8F45ECD6481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9635558" cy="5995647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D5179CE7-7394-466C-A88F-DBA53B39727B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9635558" cy="5995647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82092337-0DDF-468A-9CE1-CC9B4490A39F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9635558" cy="5995647"/>
    <mc:AlternateContent xmlns:mc="http://schemas.openxmlformats.org/markup-compatibility/2006">
      <mc:Choice xmlns:cx4="http://schemas.microsoft.com/office/drawing/2016/5/10/chartex" Requires="cx4">
        <xdr:graphicFrame macro="">
          <xdr:nvGraphicFramePr>
            <xdr:cNvPr id="2" name="Gráfico 1">
              <a:extLst>
                <a:ext uri="{FF2B5EF4-FFF2-40B4-BE49-F238E27FC236}">
                  <a16:creationId xmlns:a16="http://schemas.microsoft.com/office/drawing/2014/main" id="{96F86963-F67B-4380-8094-0B435B20A9C3}"/>
                </a:ext>
              </a:extLst>
            </xdr:cNvPr>
            <xdr:cNvGraphicFramePr>
              <a:graphicFrameLocks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graphicFrame macro="">
          <xdr:nvGraphicFramePr>
            <xdr:cNvPr id="0" name=""/>
            <xdr:cNvGraphicFramePr/>
          </xdr:nvGraphicFramePr>
          <xdr:xfrm>
            <a:off x="0" y="0"/>
            <a:ext cx="0" cy="0"/>
          </xdr:xfrm>
          <a:graphic>
            <a:graphicData uri="http://schemas.openxmlformats.org/drawingml/2006/chart">
              <c:chart xmlns:c="http://schemas.openxmlformats.org/drawingml/2006/chart" xmlns:r="http://schemas.openxmlformats.org/officeDocument/2006/relationships" r:id="rId2"/>
            </a:graphicData>
          </a:graphic>
        </xdr:graphicFrame>
      </mc:Fallback>
    </mc:AlternateContent>
    <xdr:clientData/>
  </xdr:absolute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1</cdr:y>
    </cdr:to>
    <cdr:sp macro="" textlink="">
      <cdr:nvSpPr>
        <cdr:cNvPr id="2" name="Retângulo 1">
          <a:extLst xmlns:a="http://schemas.openxmlformats.org/drawingml/2006/main">
            <a:ext uri="{FF2B5EF4-FFF2-40B4-BE49-F238E27FC236}">
              <a16:creationId xmlns:a16="http://schemas.microsoft.com/office/drawing/2014/main" id="{D7D79134-F82B-81BF-FC1A-D292103209F4}"/>
            </a:ext>
          </a:extLst>
        </cdr:cNvPr>
        <cdr:cNvSpPr>
          <a:spLocks xmlns:a="http://schemas.openxmlformats.org/drawingml/2006/main" noTextEdit="1"/>
        </cdr:cNvSpPr>
      </cdr:nvSpPr>
      <cdr:spPr>
        <a:xfrm xmlns:a="http://schemas.openxmlformats.org/drawingml/2006/main">
          <a:off x="0" y="0"/>
          <a:ext cx="9635558" cy="5995647"/>
        </a:xfrm>
        <a:prstGeom xmlns:a="http://schemas.openxmlformats.org/drawingml/2006/main" prst="rect">
          <a:avLst/>
        </a:prstGeom>
        <a:solidFill xmlns:a="http://schemas.openxmlformats.org/drawingml/2006/main">
          <a:prstClr val="white"/>
        </a:solidFill>
        <a:ln xmlns:a="http://schemas.openxmlformats.org/drawingml/2006/main" w="1">
          <a:solidFill>
            <a:prstClr val="green"/>
          </a:solidFill>
        </a:ln>
      </cdr:spPr>
      <cdr:txBody>
        <a:bodyPr xmlns:a="http://schemas.openxmlformats.org/drawingml/2006/main" vertOverflow="clip" horzOverflow="clip"/>
        <a:lstStyle xmlns:a="http://schemas.openxmlformats.org/drawingml/2006/main"/>
        <a:p xmlns:a="http://schemas.openxmlformats.org/drawingml/2006/main">
          <a:r>
            <a:rPr lang="pt-BR" sz="1100"/>
            <a:t>Este gráfico não está disponível na sua versão de Excel.
Editar esta forma ou salvar esta pasta de trabalho em um formato de arquivo diferente quebrará o gráfico permanentemente.</a:t>
          </a:r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9635558" cy="5995647"/>
    <mc:AlternateContent xmlns:mc="http://schemas.openxmlformats.org/markup-compatibility/2006">
      <mc:Choice xmlns:cx4="http://schemas.microsoft.com/office/drawing/2016/5/10/chartex" Requires="cx4">
        <xdr:graphicFrame macro="">
          <xdr:nvGraphicFramePr>
            <xdr:cNvPr id="2" name="Gráfico 1">
              <a:extLst>
                <a:ext uri="{FF2B5EF4-FFF2-40B4-BE49-F238E27FC236}">
                  <a16:creationId xmlns:a16="http://schemas.microsoft.com/office/drawing/2014/main" id="{69F1986C-0B50-42E2-9D4A-63364C635538}"/>
                </a:ext>
              </a:extLst>
            </xdr:cNvPr>
            <xdr:cNvGraphicFramePr>
              <a:graphicFrameLocks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graphicFrame macro="">
          <xdr:nvGraphicFramePr>
            <xdr:cNvPr id="0" name=""/>
            <xdr:cNvGraphicFramePr/>
          </xdr:nvGraphicFramePr>
          <xdr:xfrm>
            <a:off x="0" y="0"/>
            <a:ext cx="0" cy="0"/>
          </xdr:xfrm>
          <a:graphic>
            <a:graphicData uri="http://schemas.openxmlformats.org/drawingml/2006/chart">
              <c:chart xmlns:c="http://schemas.openxmlformats.org/drawingml/2006/chart" xmlns:r="http://schemas.openxmlformats.org/officeDocument/2006/relationships" r:id="rId2"/>
            </a:graphicData>
          </a:graphic>
        </xdr:graphicFrame>
      </mc:Fallback>
    </mc:AlternateContent>
    <xdr:clientData/>
  </xdr:absolute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1</cdr:y>
    </cdr:to>
    <cdr:sp macro="" textlink="">
      <cdr:nvSpPr>
        <cdr:cNvPr id="2" name="Retângulo 1">
          <a:extLst xmlns:a="http://schemas.openxmlformats.org/drawingml/2006/main">
            <a:ext uri="{FF2B5EF4-FFF2-40B4-BE49-F238E27FC236}">
              <a16:creationId xmlns:a16="http://schemas.microsoft.com/office/drawing/2014/main" id="{60A61EC0-ADF8-4271-B5E6-F399A32EB316}"/>
            </a:ext>
          </a:extLst>
        </cdr:cNvPr>
        <cdr:cNvSpPr>
          <a:spLocks xmlns:a="http://schemas.openxmlformats.org/drawingml/2006/main" noTextEdit="1"/>
        </cdr:cNvSpPr>
      </cdr:nvSpPr>
      <cdr:spPr>
        <a:xfrm xmlns:a="http://schemas.openxmlformats.org/drawingml/2006/main">
          <a:off x="0" y="0"/>
          <a:ext cx="9635558" cy="5995647"/>
        </a:xfrm>
        <a:prstGeom xmlns:a="http://schemas.openxmlformats.org/drawingml/2006/main" prst="rect">
          <a:avLst/>
        </a:prstGeom>
        <a:solidFill xmlns:a="http://schemas.openxmlformats.org/drawingml/2006/main">
          <a:prstClr val="white"/>
        </a:solidFill>
        <a:ln xmlns:a="http://schemas.openxmlformats.org/drawingml/2006/main" w="1">
          <a:solidFill>
            <a:prstClr val="green"/>
          </a:solidFill>
        </a:ln>
      </cdr:spPr>
      <cdr:txBody>
        <a:bodyPr xmlns:a="http://schemas.openxmlformats.org/drawingml/2006/main" vertOverflow="clip" horzOverflow="clip"/>
        <a:lstStyle xmlns:a="http://schemas.openxmlformats.org/drawingml/2006/main"/>
        <a:p xmlns:a="http://schemas.openxmlformats.org/drawingml/2006/main">
          <a:r>
            <a:rPr lang="pt-BR" sz="1100"/>
            <a:t>Este gráfico não está disponível na sua versão de Excel.
Editar esta forma ou salvar esta pasta de trabalho em um formato de arquivo diferente quebrará o gráfico permanentemente.</a:t>
          </a:r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0" y="0"/>
    <xdr:ext cx="9635558" cy="5995647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9BBBECA7-D342-49B8-AD6D-BF50A8046ED3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9.xml><?xml version="1.0" encoding="utf-8"?>
<xdr:wsDr xmlns:xdr="http://schemas.openxmlformats.org/drawingml/2006/spreadsheetDrawing" xmlns:a="http://schemas.openxmlformats.org/drawingml/2006/main">
  <xdr:absoluteAnchor>
    <xdr:pos x="0" y="0"/>
    <xdr:ext cx="9635558" cy="5995647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805FAA2C-5085-80AE-4BC5-52846DE013FA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Tema do Office">
  <a:themeElements>
    <a:clrScheme name="Azul Quente">
      <a:dk1>
        <a:sysClr val="windowText" lastClr="000000"/>
      </a:dk1>
      <a:lt1>
        <a:sysClr val="window" lastClr="FFFFFF"/>
      </a:lt1>
      <a:dk2>
        <a:srgbClr val="242852"/>
      </a:dk2>
      <a:lt2>
        <a:srgbClr val="ACCBF9"/>
      </a:lt2>
      <a:accent1>
        <a:srgbClr val="4A66AC"/>
      </a:accent1>
      <a:accent2>
        <a:srgbClr val="629DD1"/>
      </a:accent2>
      <a:accent3>
        <a:srgbClr val="297FD5"/>
      </a:accent3>
      <a:accent4>
        <a:srgbClr val="7F8FA9"/>
      </a:accent4>
      <a:accent5>
        <a:srgbClr val="5AA2AE"/>
      </a:accent5>
      <a:accent6>
        <a:srgbClr val="9D90A0"/>
      </a:accent6>
      <a:hlink>
        <a:srgbClr val="9454C3"/>
      </a:hlink>
      <a:folHlink>
        <a:srgbClr val="3EBBF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B5983B-7C4A-40B0-B270-903191A7D2B1}">
  <dimension ref="A1:O35"/>
  <sheetViews>
    <sheetView showGridLines="0" tabSelected="1" topLeftCell="A5" zoomScaleNormal="100" workbookViewId="0">
      <selection activeCell="C14" sqref="C14"/>
    </sheetView>
  </sheetViews>
  <sheetFormatPr defaultRowHeight="24" customHeight="1" x14ac:dyDescent="0.25"/>
  <cols>
    <col min="1" max="1" width="12.7109375" style="1" customWidth="1"/>
    <col min="2" max="2" width="1.7109375" style="1" customWidth="1"/>
    <col min="3" max="12" width="15.7109375" style="1" customWidth="1"/>
    <col min="13" max="13" width="20.140625" style="1" customWidth="1"/>
    <col min="14" max="16384" width="9.140625" style="1"/>
  </cols>
  <sheetData>
    <row r="1" spans="1:15" ht="24" customHeight="1" x14ac:dyDescent="0.25">
      <c r="A1" s="18" t="s">
        <v>0</v>
      </c>
      <c r="M1" s="173" t="s">
        <v>1</v>
      </c>
    </row>
    <row r="2" spans="1:15" ht="9.9499999999999993" customHeight="1" thickBot="1" x14ac:dyDescent="0.3"/>
    <row r="3" spans="1:15" ht="24" customHeight="1" thickBot="1" x14ac:dyDescent="0.3">
      <c r="A3" s="48" t="s">
        <v>2</v>
      </c>
      <c r="B3" s="5"/>
      <c r="C3" s="185" t="s">
        <v>3</v>
      </c>
      <c r="D3" s="186"/>
      <c r="E3" s="186"/>
      <c r="F3" s="186"/>
      <c r="G3" s="186"/>
      <c r="H3" s="187"/>
      <c r="I3" s="6"/>
      <c r="J3" s="6"/>
      <c r="K3" s="6"/>
      <c r="L3" s="6"/>
      <c r="M3" s="6"/>
    </row>
    <row r="4" spans="1:15" ht="9.9499999999999993" customHeight="1" thickBot="1" x14ac:dyDescent="0.3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</row>
    <row r="5" spans="1:15" ht="24" customHeight="1" x14ac:dyDescent="0.25">
      <c r="A5" s="191" t="s">
        <v>4</v>
      </c>
      <c r="B5" s="5"/>
      <c r="C5" s="188" t="s">
        <v>5</v>
      </c>
      <c r="D5" s="189"/>
      <c r="E5" s="189"/>
      <c r="F5" s="189"/>
      <c r="G5" s="189"/>
      <c r="H5" s="189"/>
      <c r="I5" s="189"/>
      <c r="J5" s="189"/>
      <c r="K5" s="189"/>
      <c r="L5" s="189"/>
      <c r="M5" s="190"/>
    </row>
    <row r="6" spans="1:15" ht="24" customHeight="1" x14ac:dyDescent="0.25">
      <c r="A6" s="192"/>
      <c r="B6" s="5"/>
      <c r="C6" s="194" t="s">
        <v>6</v>
      </c>
      <c r="D6" s="196" t="s">
        <v>7</v>
      </c>
      <c r="E6" s="196"/>
      <c r="F6" s="196"/>
      <c r="G6" s="196"/>
      <c r="H6" s="196"/>
      <c r="I6" s="196" t="s">
        <v>8</v>
      </c>
      <c r="J6" s="196"/>
      <c r="K6" s="196"/>
      <c r="L6" s="196"/>
      <c r="M6" s="197"/>
    </row>
    <row r="7" spans="1:15" ht="24" customHeight="1" x14ac:dyDescent="0.25">
      <c r="A7" s="192"/>
      <c r="B7" s="5"/>
      <c r="C7" s="194"/>
      <c r="D7" s="198" t="s">
        <v>6</v>
      </c>
      <c r="E7" s="198" t="s">
        <v>9</v>
      </c>
      <c r="F7" s="198" t="s">
        <v>10</v>
      </c>
      <c r="G7" s="198" t="s">
        <v>11</v>
      </c>
      <c r="H7" s="198" t="s">
        <v>12</v>
      </c>
      <c r="I7" s="198" t="s">
        <v>6</v>
      </c>
      <c r="J7" s="198" t="s">
        <v>9</v>
      </c>
      <c r="K7" s="198" t="s">
        <v>10</v>
      </c>
      <c r="L7" s="198" t="s">
        <v>13</v>
      </c>
      <c r="M7" s="200" t="s">
        <v>11</v>
      </c>
    </row>
    <row r="8" spans="1:15" ht="42" customHeight="1" thickBot="1" x14ac:dyDescent="0.3">
      <c r="A8" s="193"/>
      <c r="B8" s="5"/>
      <c r="C8" s="195"/>
      <c r="D8" s="199"/>
      <c r="E8" s="199"/>
      <c r="F8" s="199"/>
      <c r="G8" s="199"/>
      <c r="H8" s="199"/>
      <c r="I8" s="199"/>
      <c r="J8" s="199"/>
      <c r="K8" s="199"/>
      <c r="L8" s="199"/>
      <c r="M8" s="201"/>
    </row>
    <row r="9" spans="1:15" ht="9.9499999999999993" customHeight="1" x14ac:dyDescent="0.25">
      <c r="A9" s="3"/>
      <c r="C9" s="3"/>
      <c r="D9" s="4"/>
      <c r="E9" s="4"/>
      <c r="F9" s="4"/>
      <c r="G9" s="4"/>
      <c r="H9" s="4"/>
      <c r="I9" s="4"/>
      <c r="J9" s="4"/>
      <c r="K9" s="4"/>
      <c r="L9" s="4"/>
      <c r="M9" s="4"/>
    </row>
    <row r="10" spans="1:15" ht="21" customHeight="1" x14ac:dyDescent="0.25">
      <c r="A10" s="54">
        <v>45200</v>
      </c>
      <c r="C10" s="161">
        <v>262169</v>
      </c>
      <c r="D10" s="162">
        <v>245493</v>
      </c>
      <c r="E10" s="162">
        <v>229548</v>
      </c>
      <c r="F10" s="162">
        <v>2076</v>
      </c>
      <c r="G10" s="162">
        <v>12696</v>
      </c>
      <c r="H10" s="162">
        <v>1173</v>
      </c>
      <c r="I10" s="162">
        <v>16676</v>
      </c>
      <c r="J10" s="162">
        <v>13117</v>
      </c>
      <c r="K10" s="162">
        <v>3089</v>
      </c>
      <c r="L10" s="162">
        <v>11</v>
      </c>
      <c r="M10" s="163">
        <v>459</v>
      </c>
      <c r="O10" s="2"/>
    </row>
    <row r="11" spans="1:15" ht="21" customHeight="1" x14ac:dyDescent="0.25">
      <c r="A11" s="58">
        <v>45231</v>
      </c>
      <c r="C11" s="164">
        <v>306871</v>
      </c>
      <c r="D11" s="60">
        <v>288419</v>
      </c>
      <c r="E11" s="60">
        <v>273112</v>
      </c>
      <c r="F11" s="60">
        <v>2227</v>
      </c>
      <c r="G11" s="60">
        <v>11889</v>
      </c>
      <c r="H11" s="60">
        <v>1191</v>
      </c>
      <c r="I11" s="60">
        <v>18452</v>
      </c>
      <c r="J11" s="60">
        <v>15364</v>
      </c>
      <c r="K11" s="60">
        <v>2650</v>
      </c>
      <c r="L11" s="60">
        <v>3</v>
      </c>
      <c r="M11" s="165">
        <v>435</v>
      </c>
      <c r="O11" s="2"/>
    </row>
    <row r="12" spans="1:15" ht="21" customHeight="1" x14ac:dyDescent="0.25">
      <c r="A12" s="58">
        <v>45261</v>
      </c>
      <c r="C12" s="164">
        <v>266379</v>
      </c>
      <c r="D12" s="60">
        <v>251416</v>
      </c>
      <c r="E12" s="60">
        <v>240014</v>
      </c>
      <c r="F12" s="60">
        <v>1671</v>
      </c>
      <c r="G12" s="60">
        <v>8805</v>
      </c>
      <c r="H12" s="60">
        <v>926</v>
      </c>
      <c r="I12" s="60">
        <v>14963</v>
      </c>
      <c r="J12" s="60">
        <v>12741</v>
      </c>
      <c r="K12" s="60">
        <v>1906</v>
      </c>
      <c r="L12" s="60">
        <v>6</v>
      </c>
      <c r="M12" s="165">
        <v>310</v>
      </c>
      <c r="O12" s="2"/>
    </row>
    <row r="13" spans="1:15" ht="21" customHeight="1" x14ac:dyDescent="0.25">
      <c r="A13" s="58">
        <v>45292</v>
      </c>
      <c r="C13" s="164">
        <v>259310</v>
      </c>
      <c r="D13" s="60">
        <v>242647</v>
      </c>
      <c r="E13" s="60">
        <v>229692</v>
      </c>
      <c r="F13" s="60">
        <v>1865</v>
      </c>
      <c r="G13" s="60">
        <v>10145</v>
      </c>
      <c r="H13" s="60">
        <v>945</v>
      </c>
      <c r="I13" s="60">
        <v>16663</v>
      </c>
      <c r="J13" s="60">
        <v>13785</v>
      </c>
      <c r="K13" s="60">
        <v>2446</v>
      </c>
      <c r="L13" s="60">
        <v>7</v>
      </c>
      <c r="M13" s="165">
        <v>425</v>
      </c>
      <c r="O13" s="2"/>
    </row>
    <row r="14" spans="1:15" ht="21" customHeight="1" x14ac:dyDescent="0.25">
      <c r="A14" s="58">
        <v>45323</v>
      </c>
      <c r="C14" s="164">
        <v>276116</v>
      </c>
      <c r="D14" s="60">
        <v>258986</v>
      </c>
      <c r="E14" s="60">
        <v>246220</v>
      </c>
      <c r="F14" s="60">
        <v>2212</v>
      </c>
      <c r="G14" s="60">
        <v>9491</v>
      </c>
      <c r="H14" s="60">
        <v>1063</v>
      </c>
      <c r="I14" s="60">
        <v>17130</v>
      </c>
      <c r="J14" s="60">
        <v>14078</v>
      </c>
      <c r="K14" s="60">
        <v>2697</v>
      </c>
      <c r="L14" s="60">
        <v>7</v>
      </c>
      <c r="M14" s="165">
        <v>348</v>
      </c>
      <c r="O14" s="2"/>
    </row>
    <row r="15" spans="1:15" ht="21" customHeight="1" x14ac:dyDescent="0.25">
      <c r="A15" s="58">
        <v>45352</v>
      </c>
      <c r="C15" s="164">
        <v>333587</v>
      </c>
      <c r="D15" s="60">
        <v>312663</v>
      </c>
      <c r="E15" s="60">
        <v>298864</v>
      </c>
      <c r="F15" s="60">
        <v>2480</v>
      </c>
      <c r="G15" s="60">
        <v>10288</v>
      </c>
      <c r="H15" s="60">
        <v>1031</v>
      </c>
      <c r="I15" s="60">
        <v>20924</v>
      </c>
      <c r="J15" s="60">
        <v>17706</v>
      </c>
      <c r="K15" s="60">
        <v>2828</v>
      </c>
      <c r="L15" s="60">
        <v>6</v>
      </c>
      <c r="M15" s="165">
        <v>384</v>
      </c>
      <c r="O15" s="2"/>
    </row>
    <row r="16" spans="1:15" ht="21" customHeight="1" x14ac:dyDescent="0.25">
      <c r="A16" s="58">
        <v>45383</v>
      </c>
      <c r="C16" s="164">
        <v>342251</v>
      </c>
      <c r="D16" s="60">
        <v>319770</v>
      </c>
      <c r="E16" s="60">
        <v>305311</v>
      </c>
      <c r="F16" s="60">
        <v>2924</v>
      </c>
      <c r="G16" s="60">
        <v>10354</v>
      </c>
      <c r="H16" s="60">
        <v>1181</v>
      </c>
      <c r="I16" s="60">
        <v>22481</v>
      </c>
      <c r="J16" s="60">
        <v>18631</v>
      </c>
      <c r="K16" s="60">
        <v>3432</v>
      </c>
      <c r="L16" s="60">
        <v>9</v>
      </c>
      <c r="M16" s="165">
        <v>409</v>
      </c>
      <c r="O16" s="2"/>
    </row>
    <row r="17" spans="1:15" ht="21" customHeight="1" x14ac:dyDescent="0.25">
      <c r="A17" s="58">
        <v>45413</v>
      </c>
      <c r="C17" s="164">
        <v>305697</v>
      </c>
      <c r="D17" s="60">
        <v>286850</v>
      </c>
      <c r="E17" s="60">
        <v>273698</v>
      </c>
      <c r="F17" s="60">
        <v>2830</v>
      </c>
      <c r="G17" s="60">
        <v>9217</v>
      </c>
      <c r="H17" s="60">
        <v>1105</v>
      </c>
      <c r="I17" s="60">
        <v>18847</v>
      </c>
      <c r="J17" s="60">
        <v>14538</v>
      </c>
      <c r="K17" s="60">
        <v>3924</v>
      </c>
      <c r="L17" s="60">
        <v>9</v>
      </c>
      <c r="M17" s="165">
        <v>376</v>
      </c>
      <c r="O17" s="2"/>
    </row>
    <row r="18" spans="1:15" ht="21" customHeight="1" x14ac:dyDescent="0.25">
      <c r="A18" s="58">
        <v>45444</v>
      </c>
      <c r="C18" s="164">
        <v>331977</v>
      </c>
      <c r="D18" s="60">
        <v>312856</v>
      </c>
      <c r="E18" s="60">
        <v>297879</v>
      </c>
      <c r="F18" s="60">
        <v>2973</v>
      </c>
      <c r="G18" s="60">
        <v>10829</v>
      </c>
      <c r="H18" s="60">
        <v>1175</v>
      </c>
      <c r="I18" s="60">
        <v>19121</v>
      </c>
      <c r="J18" s="60">
        <v>15033</v>
      </c>
      <c r="K18" s="60">
        <v>3635</v>
      </c>
      <c r="L18" s="60">
        <v>9</v>
      </c>
      <c r="M18" s="165">
        <v>444</v>
      </c>
      <c r="O18" s="2"/>
    </row>
    <row r="19" spans="1:15" ht="21" customHeight="1" x14ac:dyDescent="0.25">
      <c r="A19" s="58">
        <v>45474</v>
      </c>
      <c r="C19" s="164">
        <v>292954</v>
      </c>
      <c r="D19" s="60">
        <v>276904</v>
      </c>
      <c r="E19" s="60">
        <v>266836</v>
      </c>
      <c r="F19" s="60">
        <v>2476</v>
      </c>
      <c r="G19" s="60">
        <v>6932</v>
      </c>
      <c r="H19" s="60">
        <v>660</v>
      </c>
      <c r="I19" s="60">
        <v>16050</v>
      </c>
      <c r="J19" s="60">
        <v>12934</v>
      </c>
      <c r="K19" s="60">
        <v>2832</v>
      </c>
      <c r="L19" s="60">
        <v>10</v>
      </c>
      <c r="M19" s="165">
        <v>274</v>
      </c>
      <c r="O19" s="2"/>
    </row>
    <row r="20" spans="1:15" ht="21" customHeight="1" x14ac:dyDescent="0.25">
      <c r="A20" s="58">
        <v>45505</v>
      </c>
      <c r="C20" s="164">
        <v>273007</v>
      </c>
      <c r="D20" s="60">
        <v>258473</v>
      </c>
      <c r="E20" s="60">
        <v>244199</v>
      </c>
      <c r="F20" s="60">
        <v>2569</v>
      </c>
      <c r="G20" s="60">
        <v>10898</v>
      </c>
      <c r="H20" s="60">
        <v>807</v>
      </c>
      <c r="I20" s="60">
        <v>14534</v>
      </c>
      <c r="J20" s="60">
        <v>11406</v>
      </c>
      <c r="K20" s="60">
        <v>2725</v>
      </c>
      <c r="L20" s="60">
        <v>5</v>
      </c>
      <c r="M20" s="165">
        <v>398</v>
      </c>
      <c r="O20" s="2"/>
    </row>
    <row r="21" spans="1:15" ht="21" customHeight="1" x14ac:dyDescent="0.25">
      <c r="A21" s="58">
        <v>45536</v>
      </c>
      <c r="C21" s="164">
        <v>397050</v>
      </c>
      <c r="D21" s="60">
        <v>375588</v>
      </c>
      <c r="E21" s="60">
        <v>361277</v>
      </c>
      <c r="F21" s="60">
        <v>3511</v>
      </c>
      <c r="G21" s="60">
        <v>10079</v>
      </c>
      <c r="H21" s="60">
        <v>721</v>
      </c>
      <c r="I21" s="60">
        <v>21462</v>
      </c>
      <c r="J21" s="60">
        <v>16841</v>
      </c>
      <c r="K21" s="60">
        <v>4239</v>
      </c>
      <c r="L21" s="60">
        <v>8</v>
      </c>
      <c r="M21" s="165">
        <v>374</v>
      </c>
      <c r="O21" s="2"/>
    </row>
    <row r="22" spans="1:15" ht="21" customHeight="1" x14ac:dyDescent="0.25">
      <c r="A22" s="58">
        <v>45566</v>
      </c>
      <c r="C22" s="164">
        <v>372170</v>
      </c>
      <c r="D22" s="60">
        <v>351207</v>
      </c>
      <c r="E22" s="60">
        <v>324003</v>
      </c>
      <c r="F22" s="60">
        <v>3631</v>
      </c>
      <c r="G22" s="60">
        <v>22287</v>
      </c>
      <c r="H22" s="60">
        <v>1286</v>
      </c>
      <c r="I22" s="60">
        <v>20963</v>
      </c>
      <c r="J22" s="60">
        <v>16446</v>
      </c>
      <c r="K22" s="60">
        <v>3691</v>
      </c>
      <c r="L22" s="60">
        <v>15</v>
      </c>
      <c r="M22" s="165">
        <v>811</v>
      </c>
      <c r="O22" s="2"/>
    </row>
    <row r="23" spans="1:15" ht="21" customHeight="1" x14ac:dyDescent="0.25">
      <c r="A23" s="58">
        <v>45597</v>
      </c>
      <c r="C23" s="164">
        <v>335543</v>
      </c>
      <c r="D23" s="60">
        <v>315169</v>
      </c>
      <c r="E23" s="60">
        <v>289409</v>
      </c>
      <c r="F23" s="60">
        <v>3690</v>
      </c>
      <c r="G23" s="60">
        <v>20817</v>
      </c>
      <c r="H23" s="60">
        <v>1253</v>
      </c>
      <c r="I23" s="60">
        <v>20374</v>
      </c>
      <c r="J23" s="60">
        <v>15127</v>
      </c>
      <c r="K23" s="60">
        <v>4385</v>
      </c>
      <c r="L23" s="60">
        <v>5</v>
      </c>
      <c r="M23" s="165">
        <v>857</v>
      </c>
      <c r="O23" s="2"/>
    </row>
    <row r="24" spans="1:15" ht="21" customHeight="1" x14ac:dyDescent="0.25">
      <c r="A24" s="58">
        <v>45627</v>
      </c>
      <c r="C24" s="164">
        <v>307534</v>
      </c>
      <c r="D24" s="60">
        <v>288874</v>
      </c>
      <c r="E24" s="60">
        <v>264656</v>
      </c>
      <c r="F24" s="60">
        <v>3616</v>
      </c>
      <c r="G24" s="60">
        <v>19492</v>
      </c>
      <c r="H24" s="60">
        <v>1110</v>
      </c>
      <c r="I24" s="60">
        <v>18660</v>
      </c>
      <c r="J24" s="60">
        <v>13466</v>
      </c>
      <c r="K24" s="60">
        <v>4404</v>
      </c>
      <c r="L24" s="60">
        <v>5</v>
      </c>
      <c r="M24" s="165">
        <v>785</v>
      </c>
      <c r="O24" s="2"/>
    </row>
    <row r="25" spans="1:15" ht="21" customHeight="1" x14ac:dyDescent="0.25">
      <c r="A25" s="58">
        <v>45658</v>
      </c>
      <c r="C25" s="164">
        <v>249860</v>
      </c>
      <c r="D25" s="60">
        <v>234136</v>
      </c>
      <c r="E25" s="60">
        <v>213923</v>
      </c>
      <c r="F25" s="60">
        <v>2683</v>
      </c>
      <c r="G25" s="60">
        <v>16758</v>
      </c>
      <c r="H25" s="60">
        <v>772</v>
      </c>
      <c r="I25" s="60">
        <v>15724</v>
      </c>
      <c r="J25" s="60">
        <v>12423</v>
      </c>
      <c r="K25" s="60">
        <v>2657</v>
      </c>
      <c r="L25" s="60">
        <v>5</v>
      </c>
      <c r="M25" s="165">
        <v>639</v>
      </c>
      <c r="O25" s="2"/>
    </row>
    <row r="26" spans="1:15" ht="21" customHeight="1" x14ac:dyDescent="0.25">
      <c r="A26" s="58">
        <v>45689</v>
      </c>
      <c r="C26" s="164">
        <v>320266</v>
      </c>
      <c r="D26" s="60">
        <v>301684</v>
      </c>
      <c r="E26" s="60">
        <v>278045</v>
      </c>
      <c r="F26" s="60">
        <v>3567</v>
      </c>
      <c r="G26" s="60">
        <v>19331</v>
      </c>
      <c r="H26" s="60">
        <v>741</v>
      </c>
      <c r="I26" s="60">
        <v>18582</v>
      </c>
      <c r="J26" s="60">
        <v>14502</v>
      </c>
      <c r="K26" s="60">
        <v>3295</v>
      </c>
      <c r="L26" s="60">
        <v>5</v>
      </c>
      <c r="M26" s="165">
        <v>780</v>
      </c>
      <c r="O26" s="2"/>
    </row>
    <row r="27" spans="1:15" ht="21" customHeight="1" x14ac:dyDescent="0.25">
      <c r="A27" s="58">
        <v>45717</v>
      </c>
      <c r="C27" s="164">
        <v>335032</v>
      </c>
      <c r="D27" s="60">
        <v>318172</v>
      </c>
      <c r="E27" s="60">
        <v>295435</v>
      </c>
      <c r="F27" s="60">
        <v>3583</v>
      </c>
      <c r="G27" s="60">
        <v>18397</v>
      </c>
      <c r="H27" s="60">
        <v>757</v>
      </c>
      <c r="I27" s="60">
        <v>16860</v>
      </c>
      <c r="J27" s="60">
        <v>13954</v>
      </c>
      <c r="K27" s="60">
        <v>2225</v>
      </c>
      <c r="L27" s="60">
        <v>6</v>
      </c>
      <c r="M27" s="165">
        <v>675</v>
      </c>
      <c r="O27" s="2"/>
    </row>
    <row r="28" spans="1:15" ht="21" customHeight="1" x14ac:dyDescent="0.25">
      <c r="A28" s="58">
        <v>45748</v>
      </c>
      <c r="C28" s="164">
        <v>420819</v>
      </c>
      <c r="D28" s="60">
        <v>399492</v>
      </c>
      <c r="E28" s="60">
        <v>377031</v>
      </c>
      <c r="F28" s="60">
        <v>3591</v>
      </c>
      <c r="G28" s="60">
        <v>17790</v>
      </c>
      <c r="H28" s="60">
        <v>1080</v>
      </c>
      <c r="I28" s="60">
        <v>21327</v>
      </c>
      <c r="J28" s="60">
        <v>16890</v>
      </c>
      <c r="K28" s="60">
        <v>3788</v>
      </c>
      <c r="L28" s="60">
        <v>2</v>
      </c>
      <c r="M28" s="165">
        <v>647</v>
      </c>
      <c r="O28" s="2"/>
    </row>
    <row r="29" spans="1:15" ht="21" customHeight="1" x14ac:dyDescent="0.25">
      <c r="A29" s="58">
        <v>45778</v>
      </c>
      <c r="C29" s="164">
        <v>479512</v>
      </c>
      <c r="D29" s="60">
        <v>453869</v>
      </c>
      <c r="E29" s="60">
        <v>428134</v>
      </c>
      <c r="F29" s="60">
        <v>4395</v>
      </c>
      <c r="G29" s="60">
        <v>20130</v>
      </c>
      <c r="H29" s="60">
        <v>1210</v>
      </c>
      <c r="I29" s="60">
        <v>25643</v>
      </c>
      <c r="J29" s="60">
        <v>21068</v>
      </c>
      <c r="K29" s="60">
        <v>3816</v>
      </c>
      <c r="L29" s="60">
        <v>5</v>
      </c>
      <c r="M29" s="165">
        <v>754</v>
      </c>
      <c r="O29" s="2"/>
    </row>
    <row r="30" spans="1:15" ht="21" customHeight="1" x14ac:dyDescent="0.25">
      <c r="A30" s="58">
        <v>45809</v>
      </c>
      <c r="C30" s="164">
        <v>365927</v>
      </c>
      <c r="D30" s="60">
        <v>339736</v>
      </c>
      <c r="E30" s="60">
        <v>311620</v>
      </c>
      <c r="F30" s="60">
        <v>5169</v>
      </c>
      <c r="G30" s="60">
        <v>21747</v>
      </c>
      <c r="H30" s="60">
        <v>1200</v>
      </c>
      <c r="I30" s="60">
        <v>26191</v>
      </c>
      <c r="J30" s="60">
        <v>18031</v>
      </c>
      <c r="K30" s="60">
        <v>7190</v>
      </c>
      <c r="L30" s="60">
        <v>18</v>
      </c>
      <c r="M30" s="165">
        <v>952</v>
      </c>
      <c r="O30" s="2"/>
    </row>
    <row r="31" spans="1:15" ht="21" customHeight="1" x14ac:dyDescent="0.25">
      <c r="A31" s="58">
        <v>45839</v>
      </c>
      <c r="C31" s="164">
        <v>349503</v>
      </c>
      <c r="D31" s="60">
        <v>326272</v>
      </c>
      <c r="E31" s="60">
        <v>300639</v>
      </c>
      <c r="F31" s="60">
        <v>4796</v>
      </c>
      <c r="G31" s="60">
        <v>19408</v>
      </c>
      <c r="H31" s="60">
        <v>1429</v>
      </c>
      <c r="I31" s="60">
        <v>23231</v>
      </c>
      <c r="J31" s="60">
        <v>18447</v>
      </c>
      <c r="K31" s="60">
        <v>4083</v>
      </c>
      <c r="L31" s="60">
        <v>8</v>
      </c>
      <c r="M31" s="165">
        <v>693</v>
      </c>
      <c r="O31" s="2"/>
    </row>
    <row r="32" spans="1:15" ht="21" customHeight="1" x14ac:dyDescent="0.25">
      <c r="A32" s="58">
        <v>45870</v>
      </c>
      <c r="C32" s="164">
        <v>422204</v>
      </c>
      <c r="D32" s="60">
        <v>392649</v>
      </c>
      <c r="E32" s="60">
        <v>360752</v>
      </c>
      <c r="F32" s="60">
        <v>5412</v>
      </c>
      <c r="G32" s="60">
        <v>25017</v>
      </c>
      <c r="H32" s="60">
        <v>1468</v>
      </c>
      <c r="I32" s="60">
        <v>29555</v>
      </c>
      <c r="J32" s="60">
        <v>23637</v>
      </c>
      <c r="K32" s="60">
        <v>5117</v>
      </c>
      <c r="L32" s="60">
        <v>17</v>
      </c>
      <c r="M32" s="165">
        <v>784</v>
      </c>
      <c r="O32" s="2"/>
    </row>
    <row r="33" spans="1:15" ht="21" customHeight="1" x14ac:dyDescent="0.25">
      <c r="A33" s="62">
        <v>45901</v>
      </c>
      <c r="B33" s="166"/>
      <c r="C33" s="167">
        <v>418340</v>
      </c>
      <c r="D33" s="168">
        <v>388769</v>
      </c>
      <c r="E33" s="168">
        <v>356233</v>
      </c>
      <c r="F33" s="168">
        <v>5643</v>
      </c>
      <c r="G33" s="168">
        <v>25518</v>
      </c>
      <c r="H33" s="168">
        <v>1375</v>
      </c>
      <c r="I33" s="168">
        <v>29571</v>
      </c>
      <c r="J33" s="168">
        <v>23808</v>
      </c>
      <c r="K33" s="168">
        <v>4903</v>
      </c>
      <c r="L33" s="168">
        <v>11</v>
      </c>
      <c r="M33" s="169">
        <v>849</v>
      </c>
      <c r="O33" s="2"/>
    </row>
    <row r="34" spans="1:15" ht="15" customHeight="1" x14ac:dyDescent="0.25">
      <c r="A34" s="149" t="s">
        <v>14</v>
      </c>
    </row>
    <row r="35" spans="1:15" ht="15" customHeight="1" x14ac:dyDescent="0.25"/>
  </sheetData>
  <mergeCells count="16">
    <mergeCell ref="C3:H3"/>
    <mergeCell ref="C5:M5"/>
    <mergeCell ref="A5:A8"/>
    <mergeCell ref="C6:C8"/>
    <mergeCell ref="D6:H6"/>
    <mergeCell ref="I6:M6"/>
    <mergeCell ref="D7:D8"/>
    <mergeCell ref="E7:E8"/>
    <mergeCell ref="F7:F8"/>
    <mergeCell ref="G7:G8"/>
    <mergeCell ref="H7:H8"/>
    <mergeCell ref="I7:I8"/>
    <mergeCell ref="J7:J8"/>
    <mergeCell ref="K7:K8"/>
    <mergeCell ref="L7:L8"/>
    <mergeCell ref="M7:M8"/>
  </mergeCells>
  <pageMargins left="0.511811024" right="0.511811024" top="0.78740157499999996" bottom="0.78740157499999996" header="0.31496062000000002" footer="0.31496062000000002"/>
  <pageSetup paperSize="9" scale="65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569107-C9BA-4A57-B121-A2BD590A812A}">
  <dimension ref="A1:O35"/>
  <sheetViews>
    <sheetView showGridLines="0" tabSelected="1" topLeftCell="A5" zoomScaleNormal="100" workbookViewId="0">
      <selection activeCell="C14" sqref="C14"/>
    </sheetView>
  </sheetViews>
  <sheetFormatPr defaultRowHeight="24" customHeight="1" x14ac:dyDescent="0.25"/>
  <cols>
    <col min="1" max="1" width="12.7109375" style="1" customWidth="1"/>
    <col min="2" max="2" width="1.7109375" style="1" customWidth="1"/>
    <col min="3" max="13" width="15.7109375" style="1" customWidth="1"/>
    <col min="14" max="16384" width="9.140625" style="1"/>
  </cols>
  <sheetData>
    <row r="1" spans="1:15" ht="24" customHeight="1" x14ac:dyDescent="0.25">
      <c r="A1" s="18" t="s">
        <v>0</v>
      </c>
      <c r="M1" s="9" t="s">
        <v>1</v>
      </c>
    </row>
    <row r="2" spans="1:15" ht="9.9499999999999993" customHeight="1" thickBot="1" x14ac:dyDescent="0.3"/>
    <row r="3" spans="1:15" ht="24" customHeight="1" thickBot="1" x14ac:dyDescent="0.3">
      <c r="A3" s="48">
        <v>10</v>
      </c>
      <c r="B3" s="5"/>
      <c r="C3" s="185" t="s">
        <v>106</v>
      </c>
      <c r="D3" s="186"/>
      <c r="E3" s="186"/>
      <c r="F3" s="186"/>
      <c r="G3" s="186"/>
      <c r="H3" s="187"/>
      <c r="I3" s="6"/>
      <c r="J3" s="6"/>
      <c r="K3" s="6"/>
      <c r="L3" s="6"/>
      <c r="M3" s="6"/>
    </row>
    <row r="4" spans="1:15" ht="9.9499999999999993" customHeight="1" thickBot="1" x14ac:dyDescent="0.3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</row>
    <row r="5" spans="1:15" ht="24" customHeight="1" x14ac:dyDescent="0.25">
      <c r="A5" s="191" t="s">
        <v>4</v>
      </c>
      <c r="B5" s="5"/>
      <c r="C5" s="188" t="s">
        <v>107</v>
      </c>
      <c r="D5" s="189"/>
      <c r="E5" s="189"/>
      <c r="F5" s="189"/>
      <c r="G5" s="189"/>
      <c r="H5" s="189"/>
      <c r="I5" s="189"/>
      <c r="J5" s="189"/>
      <c r="K5" s="189"/>
      <c r="L5" s="189"/>
      <c r="M5" s="190"/>
    </row>
    <row r="6" spans="1:15" ht="24" customHeight="1" x14ac:dyDescent="0.25">
      <c r="A6" s="192"/>
      <c r="B6" s="5"/>
      <c r="C6" s="194" t="s">
        <v>6</v>
      </c>
      <c r="D6" s="196" t="s">
        <v>7</v>
      </c>
      <c r="E6" s="196"/>
      <c r="F6" s="196"/>
      <c r="G6" s="196"/>
      <c r="H6" s="196"/>
      <c r="I6" s="196" t="s">
        <v>8</v>
      </c>
      <c r="J6" s="196"/>
      <c r="K6" s="196"/>
      <c r="L6" s="196"/>
      <c r="M6" s="197"/>
    </row>
    <row r="7" spans="1:15" ht="24" customHeight="1" x14ac:dyDescent="0.25">
      <c r="A7" s="192"/>
      <c r="B7" s="5"/>
      <c r="C7" s="194"/>
      <c r="D7" s="198" t="s">
        <v>6</v>
      </c>
      <c r="E7" s="198" t="s">
        <v>9</v>
      </c>
      <c r="F7" s="198" t="s">
        <v>10</v>
      </c>
      <c r="G7" s="198" t="s">
        <v>11</v>
      </c>
      <c r="H7" s="198" t="s">
        <v>12</v>
      </c>
      <c r="I7" s="198" t="s">
        <v>6</v>
      </c>
      <c r="J7" s="198" t="s">
        <v>9</v>
      </c>
      <c r="K7" s="198" t="s">
        <v>10</v>
      </c>
      <c r="L7" s="198" t="s">
        <v>13</v>
      </c>
      <c r="M7" s="200" t="s">
        <v>11</v>
      </c>
    </row>
    <row r="8" spans="1:15" ht="24" customHeight="1" thickBot="1" x14ac:dyDescent="0.3">
      <c r="A8" s="193"/>
      <c r="B8" s="5"/>
      <c r="C8" s="195"/>
      <c r="D8" s="199"/>
      <c r="E8" s="199"/>
      <c r="F8" s="199"/>
      <c r="G8" s="199"/>
      <c r="H8" s="199"/>
      <c r="I8" s="199"/>
      <c r="J8" s="199"/>
      <c r="K8" s="199"/>
      <c r="L8" s="199"/>
      <c r="M8" s="201"/>
    </row>
    <row r="9" spans="1:15" ht="9.9499999999999993" customHeight="1" x14ac:dyDescent="0.25">
      <c r="A9" s="3"/>
      <c r="C9" s="3"/>
      <c r="D9" s="4"/>
      <c r="E9" s="4"/>
      <c r="F9" s="4"/>
      <c r="G9" s="4"/>
      <c r="H9" s="4"/>
      <c r="I9" s="4"/>
      <c r="J9" s="4"/>
      <c r="K9" s="4"/>
      <c r="L9" s="4"/>
      <c r="M9" s="4"/>
    </row>
    <row r="10" spans="1:15" ht="21" customHeight="1" x14ac:dyDescent="0.25">
      <c r="A10" s="54">
        <v>45200</v>
      </c>
      <c r="C10" s="55">
        <v>5667509</v>
      </c>
      <c r="D10" s="56">
        <v>4966403</v>
      </c>
      <c r="E10" s="56">
        <v>1150172</v>
      </c>
      <c r="F10" s="56">
        <v>162272</v>
      </c>
      <c r="G10" s="56">
        <v>3215739</v>
      </c>
      <c r="H10" s="56">
        <v>438220</v>
      </c>
      <c r="I10" s="56">
        <v>701106</v>
      </c>
      <c r="J10" s="56">
        <v>92276</v>
      </c>
      <c r="K10" s="56">
        <v>381567</v>
      </c>
      <c r="L10" s="56">
        <v>21713</v>
      </c>
      <c r="M10" s="57">
        <v>205550</v>
      </c>
      <c r="O10" s="2"/>
    </row>
    <row r="11" spans="1:15" ht="21" customHeight="1" x14ac:dyDescent="0.25">
      <c r="A11" s="58">
        <v>45231</v>
      </c>
      <c r="C11" s="59">
        <v>5674089</v>
      </c>
      <c r="D11" s="60">
        <v>4973400</v>
      </c>
      <c r="E11" s="60">
        <v>1155742</v>
      </c>
      <c r="F11" s="60">
        <v>163527</v>
      </c>
      <c r="G11" s="60">
        <v>3215838</v>
      </c>
      <c r="H11" s="60">
        <v>438293</v>
      </c>
      <c r="I11" s="60">
        <v>700689</v>
      </c>
      <c r="J11" s="60">
        <v>90504</v>
      </c>
      <c r="K11" s="60">
        <v>383089</v>
      </c>
      <c r="L11" s="60">
        <v>21533</v>
      </c>
      <c r="M11" s="61">
        <v>205563</v>
      </c>
      <c r="O11" s="2"/>
    </row>
    <row r="12" spans="1:15" ht="21" customHeight="1" x14ac:dyDescent="0.25">
      <c r="A12" s="58">
        <v>45261</v>
      </c>
      <c r="C12" s="59">
        <v>5799492</v>
      </c>
      <c r="D12" s="60">
        <v>5091183</v>
      </c>
      <c r="E12" s="60">
        <v>1271096</v>
      </c>
      <c r="F12" s="60">
        <v>165508</v>
      </c>
      <c r="G12" s="60">
        <v>3216153</v>
      </c>
      <c r="H12" s="60">
        <v>438426</v>
      </c>
      <c r="I12" s="60">
        <v>708309</v>
      </c>
      <c r="J12" s="60">
        <v>96700</v>
      </c>
      <c r="K12" s="60">
        <v>384660</v>
      </c>
      <c r="L12" s="60">
        <v>21301</v>
      </c>
      <c r="M12" s="61">
        <v>205648</v>
      </c>
      <c r="O12" s="2"/>
    </row>
    <row r="13" spans="1:15" ht="21" customHeight="1" x14ac:dyDescent="0.25">
      <c r="A13" s="58">
        <v>45292</v>
      </c>
      <c r="C13" s="59">
        <v>5810018</v>
      </c>
      <c r="D13" s="60">
        <v>5100954</v>
      </c>
      <c r="E13" s="60">
        <v>1284657</v>
      </c>
      <c r="F13" s="60">
        <v>166424</v>
      </c>
      <c r="G13" s="60">
        <v>3211731</v>
      </c>
      <c r="H13" s="60">
        <v>438142</v>
      </c>
      <c r="I13" s="60">
        <v>709064</v>
      </c>
      <c r="J13" s="60">
        <v>97431</v>
      </c>
      <c r="K13" s="60">
        <v>384992</v>
      </c>
      <c r="L13" s="60">
        <v>21148</v>
      </c>
      <c r="M13" s="61">
        <v>205493</v>
      </c>
      <c r="O13" s="2"/>
    </row>
    <row r="14" spans="1:15" ht="21" customHeight="1" x14ac:dyDescent="0.25">
      <c r="A14" s="58">
        <v>45323</v>
      </c>
      <c r="C14" s="59">
        <v>5841960</v>
      </c>
      <c r="D14" s="60">
        <v>5129104</v>
      </c>
      <c r="E14" s="60">
        <v>1310130</v>
      </c>
      <c r="F14" s="60">
        <v>167833</v>
      </c>
      <c r="G14" s="60">
        <v>3212808</v>
      </c>
      <c r="H14" s="60">
        <v>438333</v>
      </c>
      <c r="I14" s="60">
        <v>712856</v>
      </c>
      <c r="J14" s="60">
        <v>99676</v>
      </c>
      <c r="K14" s="60">
        <v>386584</v>
      </c>
      <c r="L14" s="60">
        <v>21012</v>
      </c>
      <c r="M14" s="61">
        <v>205584</v>
      </c>
      <c r="O14" s="2"/>
    </row>
    <row r="15" spans="1:15" ht="21" customHeight="1" x14ac:dyDescent="0.25">
      <c r="A15" s="58">
        <v>45352</v>
      </c>
      <c r="C15" s="59">
        <v>5951368</v>
      </c>
      <c r="D15" s="60">
        <v>5231424</v>
      </c>
      <c r="E15" s="60">
        <v>1412345</v>
      </c>
      <c r="F15" s="60">
        <v>169860</v>
      </c>
      <c r="G15" s="60">
        <v>3210876</v>
      </c>
      <c r="H15" s="60">
        <v>438343</v>
      </c>
      <c r="I15" s="60">
        <v>719944</v>
      </c>
      <c r="J15" s="60">
        <v>105451</v>
      </c>
      <c r="K15" s="60">
        <v>388121</v>
      </c>
      <c r="L15" s="60">
        <v>20833</v>
      </c>
      <c r="M15" s="61">
        <v>205539</v>
      </c>
      <c r="O15" s="2"/>
    </row>
    <row r="16" spans="1:15" ht="21" customHeight="1" x14ac:dyDescent="0.25">
      <c r="A16" s="58">
        <v>45383</v>
      </c>
      <c r="C16" s="59">
        <v>6007431</v>
      </c>
      <c r="D16" s="60">
        <v>5280994</v>
      </c>
      <c r="E16" s="60">
        <v>1461635</v>
      </c>
      <c r="F16" s="60">
        <v>171685</v>
      </c>
      <c r="G16" s="60">
        <v>3209338</v>
      </c>
      <c r="H16" s="60">
        <v>438336</v>
      </c>
      <c r="I16" s="60">
        <v>726437</v>
      </c>
      <c r="J16" s="60">
        <v>110436</v>
      </c>
      <c r="K16" s="60">
        <v>389806</v>
      </c>
      <c r="L16" s="60">
        <v>20683</v>
      </c>
      <c r="M16" s="61">
        <v>205512</v>
      </c>
      <c r="O16" s="2"/>
    </row>
    <row r="17" spans="1:15" ht="21" customHeight="1" x14ac:dyDescent="0.25">
      <c r="A17" s="58">
        <v>45413</v>
      </c>
      <c r="C17" s="59">
        <v>6061488</v>
      </c>
      <c r="D17" s="60">
        <v>5329525</v>
      </c>
      <c r="E17" s="60">
        <v>1508704</v>
      </c>
      <c r="F17" s="60">
        <v>173842</v>
      </c>
      <c r="G17" s="60">
        <v>3208435</v>
      </c>
      <c r="H17" s="60">
        <v>438544</v>
      </c>
      <c r="I17" s="60">
        <v>731963</v>
      </c>
      <c r="J17" s="60">
        <v>114198</v>
      </c>
      <c r="K17" s="60">
        <v>391675</v>
      </c>
      <c r="L17" s="60">
        <v>20528</v>
      </c>
      <c r="M17" s="61">
        <v>205562</v>
      </c>
      <c r="O17" s="2"/>
    </row>
    <row r="18" spans="1:15" ht="21" customHeight="1" x14ac:dyDescent="0.25">
      <c r="A18" s="58">
        <v>45444</v>
      </c>
      <c r="C18" s="59">
        <v>6135352</v>
      </c>
      <c r="D18" s="60">
        <v>5398588</v>
      </c>
      <c r="E18" s="60">
        <v>1578659</v>
      </c>
      <c r="F18" s="60">
        <v>176323</v>
      </c>
      <c r="G18" s="60">
        <v>3205100</v>
      </c>
      <c r="H18" s="60">
        <v>438506</v>
      </c>
      <c r="I18" s="60">
        <v>736764</v>
      </c>
      <c r="J18" s="60">
        <v>116433</v>
      </c>
      <c r="K18" s="60">
        <v>394451</v>
      </c>
      <c r="L18" s="60">
        <v>20331</v>
      </c>
      <c r="M18" s="61">
        <v>205549</v>
      </c>
      <c r="O18" s="2"/>
    </row>
    <row r="19" spans="1:15" ht="21" customHeight="1" x14ac:dyDescent="0.25">
      <c r="A19" s="58">
        <v>45474</v>
      </c>
      <c r="C19" s="59">
        <v>6187146</v>
      </c>
      <c r="D19" s="60">
        <v>5447379</v>
      </c>
      <c r="E19" s="60">
        <v>1626704</v>
      </c>
      <c r="F19" s="60">
        <v>178694</v>
      </c>
      <c r="G19" s="60">
        <v>3203485</v>
      </c>
      <c r="H19" s="60">
        <v>438496</v>
      </c>
      <c r="I19" s="60">
        <v>739767</v>
      </c>
      <c r="J19" s="60">
        <v>117592</v>
      </c>
      <c r="K19" s="60">
        <v>396444</v>
      </c>
      <c r="L19" s="60">
        <v>20183</v>
      </c>
      <c r="M19" s="61">
        <v>205548</v>
      </c>
      <c r="O19" s="2"/>
    </row>
    <row r="20" spans="1:15" ht="21" customHeight="1" x14ac:dyDescent="0.25">
      <c r="A20" s="58">
        <v>45505</v>
      </c>
      <c r="C20" s="59">
        <v>6097220</v>
      </c>
      <c r="D20" s="60">
        <v>5364568</v>
      </c>
      <c r="E20" s="60">
        <v>1549506</v>
      </c>
      <c r="F20" s="60">
        <v>180207</v>
      </c>
      <c r="G20" s="60">
        <v>3197025</v>
      </c>
      <c r="H20" s="60">
        <v>437830</v>
      </c>
      <c r="I20" s="60">
        <v>732652</v>
      </c>
      <c r="J20" s="60">
        <v>109518</v>
      </c>
      <c r="K20" s="60">
        <v>397747</v>
      </c>
      <c r="L20" s="60">
        <v>20012</v>
      </c>
      <c r="M20" s="61">
        <v>205375</v>
      </c>
      <c r="O20" s="2"/>
    </row>
    <row r="21" spans="1:15" ht="21" customHeight="1" x14ac:dyDescent="0.25">
      <c r="A21" s="58">
        <v>45536</v>
      </c>
      <c r="C21" s="59">
        <v>5995816</v>
      </c>
      <c r="D21" s="60">
        <v>5271318</v>
      </c>
      <c r="E21" s="60">
        <v>1452490</v>
      </c>
      <c r="F21" s="60">
        <v>182824</v>
      </c>
      <c r="G21" s="60">
        <v>3198282</v>
      </c>
      <c r="H21" s="60">
        <v>437722</v>
      </c>
      <c r="I21" s="60">
        <v>724498</v>
      </c>
      <c r="J21" s="60">
        <v>99009</v>
      </c>
      <c r="K21" s="60">
        <v>400148</v>
      </c>
      <c r="L21" s="60">
        <v>19898</v>
      </c>
      <c r="M21" s="61">
        <v>205443</v>
      </c>
      <c r="O21" s="2"/>
    </row>
    <row r="22" spans="1:15" ht="21" customHeight="1" x14ac:dyDescent="0.25">
      <c r="A22" s="58">
        <v>45566</v>
      </c>
      <c r="C22" s="59">
        <v>6017057</v>
      </c>
      <c r="D22" s="60">
        <v>5291988</v>
      </c>
      <c r="E22" s="60">
        <v>1468131</v>
      </c>
      <c r="F22" s="60">
        <v>185691</v>
      </c>
      <c r="G22" s="60">
        <v>3200476</v>
      </c>
      <c r="H22" s="60">
        <v>437690</v>
      </c>
      <c r="I22" s="60">
        <v>725069</v>
      </c>
      <c r="J22" s="60">
        <v>97027</v>
      </c>
      <c r="K22" s="60">
        <v>402729</v>
      </c>
      <c r="L22" s="60">
        <v>19725</v>
      </c>
      <c r="M22" s="61">
        <v>205588</v>
      </c>
      <c r="O22" s="2"/>
    </row>
    <row r="23" spans="1:15" ht="21" customHeight="1" x14ac:dyDescent="0.25">
      <c r="A23" s="58">
        <v>45597</v>
      </c>
      <c r="C23" s="59">
        <v>5954769</v>
      </c>
      <c r="D23" s="60">
        <v>5232846</v>
      </c>
      <c r="E23" s="60">
        <v>1398863</v>
      </c>
      <c r="F23" s="60">
        <v>188170</v>
      </c>
      <c r="G23" s="60">
        <v>3207971</v>
      </c>
      <c r="H23" s="60">
        <v>437842</v>
      </c>
      <c r="I23" s="60">
        <v>721923</v>
      </c>
      <c r="J23" s="60">
        <v>92116</v>
      </c>
      <c r="K23" s="60">
        <v>404456</v>
      </c>
      <c r="L23" s="60">
        <v>19484</v>
      </c>
      <c r="M23" s="61">
        <v>205867</v>
      </c>
      <c r="O23" s="2"/>
    </row>
    <row r="24" spans="1:15" ht="21" customHeight="1" x14ac:dyDescent="0.25">
      <c r="A24" s="58">
        <v>45627</v>
      </c>
      <c r="C24" s="59">
        <v>5995778</v>
      </c>
      <c r="D24" s="60">
        <v>5269457</v>
      </c>
      <c r="E24" s="60">
        <v>1417827</v>
      </c>
      <c r="F24" s="60">
        <v>192010</v>
      </c>
      <c r="G24" s="60">
        <v>3221246</v>
      </c>
      <c r="H24" s="60">
        <v>438374</v>
      </c>
      <c r="I24" s="60">
        <v>726321</v>
      </c>
      <c r="J24" s="60">
        <v>91963</v>
      </c>
      <c r="K24" s="60">
        <v>408583</v>
      </c>
      <c r="L24" s="60">
        <v>19353</v>
      </c>
      <c r="M24" s="61">
        <v>206422</v>
      </c>
      <c r="O24" s="2"/>
    </row>
    <row r="25" spans="1:15" ht="21" customHeight="1" x14ac:dyDescent="0.25">
      <c r="A25" s="58">
        <v>45658</v>
      </c>
      <c r="C25" s="59">
        <v>5873196</v>
      </c>
      <c r="D25" s="60">
        <v>5150959</v>
      </c>
      <c r="E25" s="60">
        <v>1293757</v>
      </c>
      <c r="F25" s="60">
        <v>194405</v>
      </c>
      <c r="G25" s="60">
        <v>3224649</v>
      </c>
      <c r="H25" s="60">
        <v>438148</v>
      </c>
      <c r="I25" s="60">
        <v>722237</v>
      </c>
      <c r="J25" s="60">
        <v>85594</v>
      </c>
      <c r="K25" s="60">
        <v>410823</v>
      </c>
      <c r="L25" s="60">
        <v>19190</v>
      </c>
      <c r="M25" s="61">
        <v>206630</v>
      </c>
      <c r="O25" s="2"/>
    </row>
    <row r="26" spans="1:15" ht="21" customHeight="1" x14ac:dyDescent="0.25">
      <c r="A26" s="58">
        <v>45689</v>
      </c>
      <c r="C26" s="59">
        <v>5822641</v>
      </c>
      <c r="D26" s="60">
        <v>5100626</v>
      </c>
      <c r="E26" s="60">
        <v>1232586</v>
      </c>
      <c r="F26" s="60">
        <v>197356</v>
      </c>
      <c r="G26" s="60">
        <v>3232742</v>
      </c>
      <c r="H26" s="60">
        <v>437942</v>
      </c>
      <c r="I26" s="60">
        <v>722015</v>
      </c>
      <c r="J26" s="60">
        <v>83119</v>
      </c>
      <c r="K26" s="60">
        <v>412993</v>
      </c>
      <c r="L26" s="60">
        <v>19050</v>
      </c>
      <c r="M26" s="61">
        <v>206853</v>
      </c>
      <c r="O26" s="2"/>
    </row>
    <row r="27" spans="1:15" ht="21" customHeight="1" x14ac:dyDescent="0.25">
      <c r="A27" s="58">
        <v>45717</v>
      </c>
      <c r="C27" s="59">
        <v>5779442</v>
      </c>
      <c r="D27" s="60">
        <v>5058800</v>
      </c>
      <c r="E27" s="60">
        <v>1180540</v>
      </c>
      <c r="F27" s="60">
        <v>200006</v>
      </c>
      <c r="G27" s="60">
        <v>3240449</v>
      </c>
      <c r="H27" s="60">
        <v>437805</v>
      </c>
      <c r="I27" s="60">
        <v>720642</v>
      </c>
      <c r="J27" s="60">
        <v>79690</v>
      </c>
      <c r="K27" s="60">
        <v>414806</v>
      </c>
      <c r="L27" s="60">
        <v>18912</v>
      </c>
      <c r="M27" s="61">
        <v>207234</v>
      </c>
      <c r="O27" s="2"/>
    </row>
    <row r="28" spans="1:15" ht="21" customHeight="1" x14ac:dyDescent="0.25">
      <c r="A28" s="58">
        <v>45748</v>
      </c>
      <c r="C28" s="59">
        <v>5768716</v>
      </c>
      <c r="D28" s="60">
        <v>5048463</v>
      </c>
      <c r="E28" s="60">
        <v>1159275</v>
      </c>
      <c r="F28" s="60">
        <v>203090</v>
      </c>
      <c r="G28" s="60">
        <v>3248396</v>
      </c>
      <c r="H28" s="60">
        <v>437702</v>
      </c>
      <c r="I28" s="60">
        <v>720253</v>
      </c>
      <c r="J28" s="60">
        <v>77782</v>
      </c>
      <c r="K28" s="60">
        <v>416193</v>
      </c>
      <c r="L28" s="60">
        <v>18752</v>
      </c>
      <c r="M28" s="61">
        <v>207526</v>
      </c>
      <c r="O28" s="2"/>
    </row>
    <row r="29" spans="1:15" ht="21" customHeight="1" x14ac:dyDescent="0.25">
      <c r="A29" s="58">
        <v>45778</v>
      </c>
      <c r="C29" s="59">
        <v>5822832</v>
      </c>
      <c r="D29" s="60">
        <v>5098910</v>
      </c>
      <c r="E29" s="60">
        <v>1201052</v>
      </c>
      <c r="F29" s="60">
        <v>206368</v>
      </c>
      <c r="G29" s="60">
        <v>3253751</v>
      </c>
      <c r="H29" s="60">
        <v>437739</v>
      </c>
      <c r="I29" s="60">
        <v>723922</v>
      </c>
      <c r="J29" s="60">
        <v>78910</v>
      </c>
      <c r="K29" s="60">
        <v>418724</v>
      </c>
      <c r="L29" s="60">
        <v>18567</v>
      </c>
      <c r="M29" s="61">
        <v>207721</v>
      </c>
      <c r="O29" s="2"/>
    </row>
    <row r="30" spans="1:15" ht="21" customHeight="1" x14ac:dyDescent="0.25">
      <c r="A30" s="58">
        <v>45809</v>
      </c>
      <c r="C30" s="59">
        <v>5968792</v>
      </c>
      <c r="D30" s="60">
        <v>5236212</v>
      </c>
      <c r="E30" s="60">
        <v>1325630</v>
      </c>
      <c r="F30" s="60">
        <v>210349</v>
      </c>
      <c r="G30" s="60">
        <v>3262365</v>
      </c>
      <c r="H30" s="60">
        <v>437868</v>
      </c>
      <c r="I30" s="60">
        <v>732580</v>
      </c>
      <c r="J30" s="60">
        <v>84006</v>
      </c>
      <c r="K30" s="60">
        <v>422093</v>
      </c>
      <c r="L30" s="60">
        <v>18354</v>
      </c>
      <c r="M30" s="61">
        <v>208127</v>
      </c>
      <c r="O30" s="2"/>
    </row>
    <row r="31" spans="1:15" ht="21" customHeight="1" x14ac:dyDescent="0.25">
      <c r="A31" s="58">
        <v>45839</v>
      </c>
      <c r="C31" s="59">
        <v>5948091</v>
      </c>
      <c r="D31" s="60">
        <v>5211572</v>
      </c>
      <c r="E31" s="60">
        <v>1289790</v>
      </c>
      <c r="F31" s="60">
        <v>214388</v>
      </c>
      <c r="G31" s="60">
        <v>3269579</v>
      </c>
      <c r="H31" s="60">
        <v>437815</v>
      </c>
      <c r="I31" s="60">
        <v>736519</v>
      </c>
      <c r="J31" s="60">
        <v>83509</v>
      </c>
      <c r="K31" s="60">
        <v>426394</v>
      </c>
      <c r="L31" s="60">
        <v>18131</v>
      </c>
      <c r="M31" s="61">
        <v>208485</v>
      </c>
      <c r="O31" s="2"/>
    </row>
    <row r="32" spans="1:15" ht="21" customHeight="1" x14ac:dyDescent="0.25">
      <c r="A32" s="58">
        <v>45870</v>
      </c>
      <c r="C32" s="59">
        <v>5957706</v>
      </c>
      <c r="D32" s="60">
        <v>5216550</v>
      </c>
      <c r="E32" s="60">
        <v>1284879</v>
      </c>
      <c r="F32" s="60">
        <v>218782</v>
      </c>
      <c r="G32" s="60">
        <v>3274834</v>
      </c>
      <c r="H32" s="60">
        <v>438055</v>
      </c>
      <c r="I32" s="60">
        <v>741156</v>
      </c>
      <c r="J32" s="60">
        <v>85566</v>
      </c>
      <c r="K32" s="60">
        <v>429064</v>
      </c>
      <c r="L32" s="60">
        <v>17877</v>
      </c>
      <c r="M32" s="61">
        <v>208649</v>
      </c>
      <c r="O32" s="2"/>
    </row>
    <row r="33" spans="1:15" ht="21" customHeight="1" x14ac:dyDescent="0.25">
      <c r="A33" s="62">
        <v>45901</v>
      </c>
      <c r="B33" s="10"/>
      <c r="C33" s="63">
        <v>5868595</v>
      </c>
      <c r="D33" s="64">
        <v>5127037</v>
      </c>
      <c r="E33" s="64">
        <v>1184204</v>
      </c>
      <c r="F33" s="64">
        <v>222114</v>
      </c>
      <c r="G33" s="64">
        <v>3282472</v>
      </c>
      <c r="H33" s="64">
        <v>438247</v>
      </c>
      <c r="I33" s="64">
        <v>741558</v>
      </c>
      <c r="J33" s="64">
        <v>83537</v>
      </c>
      <c r="K33" s="64">
        <v>431431</v>
      </c>
      <c r="L33" s="64">
        <v>17698</v>
      </c>
      <c r="M33" s="65">
        <v>208892</v>
      </c>
      <c r="O33" s="2"/>
    </row>
    <row r="34" spans="1:15" ht="15" customHeight="1" x14ac:dyDescent="0.25">
      <c r="A34" s="149" t="s">
        <v>14</v>
      </c>
    </row>
    <row r="35" spans="1:15" ht="15" customHeight="1" x14ac:dyDescent="0.25"/>
  </sheetData>
  <mergeCells count="16">
    <mergeCell ref="C3:H3"/>
    <mergeCell ref="A5:A8"/>
    <mergeCell ref="C6:C8"/>
    <mergeCell ref="D6:H6"/>
    <mergeCell ref="I6:M6"/>
    <mergeCell ref="D7:D8"/>
    <mergeCell ref="E7:E8"/>
    <mergeCell ref="F7:F8"/>
    <mergeCell ref="G7:G8"/>
    <mergeCell ref="H7:H8"/>
    <mergeCell ref="I7:I8"/>
    <mergeCell ref="J7:J8"/>
    <mergeCell ref="C5:M5"/>
    <mergeCell ref="K7:K8"/>
    <mergeCell ref="L7:L8"/>
    <mergeCell ref="M7:M8"/>
  </mergeCells>
  <pageMargins left="0.511811024" right="0.511811024" top="0.78740157499999996" bottom="0.78740157499999996" header="0.31496062000000002" footer="0.31496062000000002"/>
  <pageSetup paperSize="9" scale="65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E268F9-AF13-4281-9D8E-595512EE667E}">
  <dimension ref="A1:O35"/>
  <sheetViews>
    <sheetView showGridLines="0" tabSelected="1" topLeftCell="A5" zoomScaleNormal="100" workbookViewId="0">
      <selection activeCell="C14" sqref="C14"/>
    </sheetView>
  </sheetViews>
  <sheetFormatPr defaultRowHeight="24" customHeight="1" x14ac:dyDescent="0.25"/>
  <cols>
    <col min="1" max="1" width="12.7109375" style="1" customWidth="1"/>
    <col min="2" max="2" width="1.7109375" style="1" customWidth="1"/>
    <col min="3" max="13" width="15.7109375" style="1" customWidth="1"/>
    <col min="14" max="16384" width="9.140625" style="1"/>
  </cols>
  <sheetData>
    <row r="1" spans="1:15" ht="24" customHeight="1" x14ac:dyDescent="0.25">
      <c r="A1" s="18" t="s">
        <v>0</v>
      </c>
      <c r="M1" s="9" t="s">
        <v>1</v>
      </c>
    </row>
    <row r="2" spans="1:15" ht="9.9499999999999993" customHeight="1" thickBot="1" x14ac:dyDescent="0.3"/>
    <row r="3" spans="1:15" ht="24" customHeight="1" thickBot="1" x14ac:dyDescent="0.3">
      <c r="A3" s="49">
        <v>11</v>
      </c>
      <c r="B3" s="5"/>
      <c r="C3" s="202" t="s">
        <v>108</v>
      </c>
      <c r="D3" s="203"/>
      <c r="E3" s="203"/>
      <c r="F3" s="203"/>
      <c r="G3" s="203"/>
      <c r="H3" s="203"/>
      <c r="I3" s="204"/>
      <c r="J3" s="6"/>
      <c r="K3" s="6"/>
      <c r="L3" s="6"/>
      <c r="M3" s="6"/>
    </row>
    <row r="4" spans="1:15" ht="9.9499999999999993" customHeight="1" thickBot="1" x14ac:dyDescent="0.3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</row>
    <row r="5" spans="1:15" ht="24" customHeight="1" x14ac:dyDescent="0.25">
      <c r="A5" s="191" t="s">
        <v>4</v>
      </c>
      <c r="B5" s="5"/>
      <c r="C5" s="188" t="s">
        <v>17</v>
      </c>
      <c r="D5" s="189"/>
      <c r="E5" s="189"/>
      <c r="F5" s="189"/>
      <c r="G5" s="189"/>
      <c r="H5" s="189"/>
      <c r="I5" s="189"/>
      <c r="J5" s="189"/>
      <c r="K5" s="189"/>
      <c r="L5" s="189"/>
      <c r="M5" s="190"/>
    </row>
    <row r="6" spans="1:15" ht="24" customHeight="1" x14ac:dyDescent="0.25">
      <c r="A6" s="192"/>
      <c r="B6" s="5"/>
      <c r="C6" s="194" t="s">
        <v>6</v>
      </c>
      <c r="D6" s="196" t="s">
        <v>7</v>
      </c>
      <c r="E6" s="196"/>
      <c r="F6" s="196"/>
      <c r="G6" s="196"/>
      <c r="H6" s="196"/>
      <c r="I6" s="196" t="s">
        <v>8</v>
      </c>
      <c r="J6" s="196"/>
      <c r="K6" s="196"/>
      <c r="L6" s="196"/>
      <c r="M6" s="197"/>
    </row>
    <row r="7" spans="1:15" ht="24" customHeight="1" x14ac:dyDescent="0.25">
      <c r="A7" s="192"/>
      <c r="B7" s="5"/>
      <c r="C7" s="194"/>
      <c r="D7" s="198" t="s">
        <v>6</v>
      </c>
      <c r="E7" s="198" t="s">
        <v>9</v>
      </c>
      <c r="F7" s="198" t="s">
        <v>10</v>
      </c>
      <c r="G7" s="198" t="s">
        <v>11</v>
      </c>
      <c r="H7" s="198" t="s">
        <v>12</v>
      </c>
      <c r="I7" s="198" t="s">
        <v>6</v>
      </c>
      <c r="J7" s="198" t="s">
        <v>9</v>
      </c>
      <c r="K7" s="198" t="s">
        <v>10</v>
      </c>
      <c r="L7" s="198" t="s">
        <v>13</v>
      </c>
      <c r="M7" s="200" t="s">
        <v>11</v>
      </c>
    </row>
    <row r="8" spans="1:15" ht="24" customHeight="1" thickBot="1" x14ac:dyDescent="0.3">
      <c r="A8" s="193"/>
      <c r="B8" s="5"/>
      <c r="C8" s="195"/>
      <c r="D8" s="199"/>
      <c r="E8" s="199"/>
      <c r="F8" s="199"/>
      <c r="G8" s="199"/>
      <c r="H8" s="199"/>
      <c r="I8" s="199"/>
      <c r="J8" s="199"/>
      <c r="K8" s="199"/>
      <c r="L8" s="199"/>
      <c r="M8" s="201"/>
    </row>
    <row r="9" spans="1:15" ht="9.9499999999999993" customHeight="1" x14ac:dyDescent="0.25">
      <c r="A9" s="3"/>
      <c r="C9" s="3"/>
      <c r="D9" s="4"/>
      <c r="E9" s="4"/>
      <c r="F9" s="4"/>
      <c r="G9" s="4"/>
      <c r="H9" s="4"/>
      <c r="I9" s="4"/>
      <c r="J9" s="4"/>
      <c r="K9" s="4"/>
      <c r="L9" s="4"/>
      <c r="M9" s="4"/>
    </row>
    <row r="10" spans="1:15" ht="21" customHeight="1" x14ac:dyDescent="0.25">
      <c r="A10" s="54">
        <v>45200</v>
      </c>
      <c r="C10" s="66">
        <v>1709.145590293725</v>
      </c>
      <c r="D10" s="67">
        <v>1741.5071750258687</v>
      </c>
      <c r="E10" s="67">
        <v>1707.7941744626021</v>
      </c>
      <c r="F10" s="67">
        <v>962.48880367531058</v>
      </c>
      <c r="G10" s="67">
        <v>1551.6716820239453</v>
      </c>
      <c r="H10" s="67">
        <v>3511.5085826981881</v>
      </c>
      <c r="I10" s="67">
        <v>1479.9068282542155</v>
      </c>
      <c r="J10" s="67">
        <v>2039.4969232519832</v>
      </c>
      <c r="K10" s="67">
        <v>1167.6546131871992</v>
      </c>
      <c r="L10" s="67">
        <v>339.55289734260577</v>
      </c>
      <c r="M10" s="68">
        <v>1928.7947399172951</v>
      </c>
      <c r="O10" s="2"/>
    </row>
    <row r="11" spans="1:15" ht="21" customHeight="1" x14ac:dyDescent="0.25">
      <c r="A11" s="58">
        <v>45231</v>
      </c>
      <c r="C11" s="69">
        <v>1802.0408695862895</v>
      </c>
      <c r="D11" s="70">
        <v>1837.7491930309247</v>
      </c>
      <c r="E11" s="70">
        <v>2053.2990633030554</v>
      </c>
      <c r="F11" s="70">
        <v>1012.8618886789337</v>
      </c>
      <c r="G11" s="70">
        <v>1567.2628453734301</v>
      </c>
      <c r="H11" s="70">
        <v>3561.7365333007829</v>
      </c>
      <c r="I11" s="70">
        <v>1548.5878029339692</v>
      </c>
      <c r="J11" s="70">
        <v>2393.3696250994431</v>
      </c>
      <c r="K11" s="70">
        <v>1204.441577126986</v>
      </c>
      <c r="L11" s="70">
        <v>337.88838248270099</v>
      </c>
      <c r="M11" s="71">
        <v>1944.8288097566196</v>
      </c>
      <c r="O11" s="2"/>
    </row>
    <row r="12" spans="1:15" ht="21" customHeight="1" x14ac:dyDescent="0.25">
      <c r="A12" s="58">
        <v>45261</v>
      </c>
      <c r="C12" s="69">
        <v>1702.581295161714</v>
      </c>
      <c r="D12" s="70">
        <v>1733.2704803539766</v>
      </c>
      <c r="E12" s="70">
        <v>1686.8102008424225</v>
      </c>
      <c r="F12" s="70">
        <v>961.98811338424719</v>
      </c>
      <c r="G12" s="70">
        <v>1548.3401100165322</v>
      </c>
      <c r="H12" s="70">
        <v>3515.7223486061503</v>
      </c>
      <c r="I12" s="70">
        <v>1481.9935884762158</v>
      </c>
      <c r="J12" s="70">
        <v>2034.3561473629782</v>
      </c>
      <c r="K12" s="70">
        <v>1168.1869170956168</v>
      </c>
      <c r="L12" s="70">
        <v>339.95099619736163</v>
      </c>
      <c r="M12" s="71">
        <v>1927.5221811542051</v>
      </c>
      <c r="O12" s="2"/>
    </row>
    <row r="13" spans="1:15" ht="21" customHeight="1" x14ac:dyDescent="0.25">
      <c r="A13" s="58">
        <v>45292</v>
      </c>
      <c r="C13" s="69">
        <v>1782.645983095061</v>
      </c>
      <c r="D13" s="70">
        <v>1815.6959900226507</v>
      </c>
      <c r="E13" s="70">
        <v>1736.3394667214675</v>
      </c>
      <c r="F13" s="70">
        <v>1005.3791561313272</v>
      </c>
      <c r="G13" s="70">
        <v>1639.6921829132016</v>
      </c>
      <c r="H13" s="70">
        <v>3646.3330102797722</v>
      </c>
      <c r="I13" s="70">
        <v>1544.8866764072072</v>
      </c>
      <c r="J13" s="70">
        <v>2080.3081406328579</v>
      </c>
      <c r="K13" s="70">
        <v>1216.7907925359489</v>
      </c>
      <c r="L13" s="70">
        <v>359.55237989407982</v>
      </c>
      <c r="M13" s="71">
        <v>2027.7016216610784</v>
      </c>
      <c r="O13" s="2"/>
    </row>
    <row r="14" spans="1:15" ht="21" customHeight="1" x14ac:dyDescent="0.25">
      <c r="A14" s="58">
        <v>45323</v>
      </c>
      <c r="C14" s="69">
        <v>1780.3519594896234</v>
      </c>
      <c r="D14" s="70">
        <v>1813.059716584027</v>
      </c>
      <c r="E14" s="70">
        <v>1745.0730606657353</v>
      </c>
      <c r="F14" s="70">
        <v>1005.6732679508798</v>
      </c>
      <c r="G14" s="70">
        <v>1632.1680233895086</v>
      </c>
      <c r="H14" s="70">
        <v>3651.2688552538825</v>
      </c>
      <c r="I14" s="70">
        <v>1545.0148258414042</v>
      </c>
      <c r="J14" s="70">
        <v>2096.0495758256752</v>
      </c>
      <c r="K14" s="70">
        <v>1216.8280697856092</v>
      </c>
      <c r="L14" s="70">
        <v>359.837186845612</v>
      </c>
      <c r="M14" s="71">
        <v>2016.110639300724</v>
      </c>
      <c r="O14" s="2"/>
    </row>
    <row r="15" spans="1:15" ht="21" customHeight="1" x14ac:dyDescent="0.25">
      <c r="A15" s="58">
        <v>45352</v>
      </c>
      <c r="C15" s="69">
        <v>1783.3924582348127</v>
      </c>
      <c r="D15" s="70">
        <v>1815.3261088395818</v>
      </c>
      <c r="E15" s="70">
        <v>1765.2123169338938</v>
      </c>
      <c r="F15" s="70">
        <v>1005.9915137171789</v>
      </c>
      <c r="G15" s="70">
        <v>1629.1146753689648</v>
      </c>
      <c r="H15" s="70">
        <v>3654.4186925307354</v>
      </c>
      <c r="I15" s="70">
        <v>1551.3487629176714</v>
      </c>
      <c r="J15" s="70">
        <v>2116.3010580269511</v>
      </c>
      <c r="K15" s="70">
        <v>1216.7329447775307</v>
      </c>
      <c r="L15" s="70">
        <v>360.05060720971534</v>
      </c>
      <c r="M15" s="71">
        <v>2014.1074411182306</v>
      </c>
      <c r="O15" s="2"/>
    </row>
    <row r="16" spans="1:15" ht="21" customHeight="1" x14ac:dyDescent="0.25">
      <c r="A16" s="58">
        <v>45383</v>
      </c>
      <c r="C16" s="69">
        <v>2669.6532214585568</v>
      </c>
      <c r="D16" s="70">
        <v>2718.7548380285984</v>
      </c>
      <c r="E16" s="70">
        <v>2157.3329191282364</v>
      </c>
      <c r="F16" s="70">
        <v>1508.6508865655126</v>
      </c>
      <c r="G16" s="70">
        <v>2622.2443313761282</v>
      </c>
      <c r="H16" s="70">
        <v>5771.4027148580089</v>
      </c>
      <c r="I16" s="70">
        <v>2312.6981895745948</v>
      </c>
      <c r="J16" s="70">
        <v>2642.7874607012204</v>
      </c>
      <c r="K16" s="70">
        <v>1824.9258307465766</v>
      </c>
      <c r="L16" s="70">
        <v>360.36968524875505</v>
      </c>
      <c r="M16" s="71">
        <v>3256.9878846490715</v>
      </c>
      <c r="O16" s="2"/>
    </row>
    <row r="17" spans="1:15" ht="21" customHeight="1" x14ac:dyDescent="0.25">
      <c r="A17" s="58">
        <v>45413</v>
      </c>
      <c r="C17" s="69">
        <v>2638.3886225972897</v>
      </c>
      <c r="D17" s="70">
        <v>2683.4446845169127</v>
      </c>
      <c r="E17" s="70">
        <v>2149.0847780611703</v>
      </c>
      <c r="F17" s="70">
        <v>1509.0670482392059</v>
      </c>
      <c r="G17" s="70">
        <v>2603.8455690235269</v>
      </c>
      <c r="H17" s="70">
        <v>5569.6674431755991</v>
      </c>
      <c r="I17" s="70">
        <v>2310.3291327020629</v>
      </c>
      <c r="J17" s="70">
        <v>2628.7915690292302</v>
      </c>
      <c r="K17" s="70">
        <v>1824.7219246569223</v>
      </c>
      <c r="L17" s="70">
        <v>360.72968092361651</v>
      </c>
      <c r="M17" s="71">
        <v>3253.3721438300854</v>
      </c>
      <c r="O17" s="2"/>
    </row>
    <row r="18" spans="1:15" ht="21" customHeight="1" x14ac:dyDescent="0.25">
      <c r="A18" s="58">
        <v>45444</v>
      </c>
      <c r="C18" s="69">
        <v>1766.7914044948031</v>
      </c>
      <c r="D18" s="70">
        <v>1796.5095051057795</v>
      </c>
      <c r="E18" s="70">
        <v>1715.6839226330701</v>
      </c>
      <c r="F18" s="70">
        <v>1006.4315591272835</v>
      </c>
      <c r="G18" s="70">
        <v>1624.5422222894761</v>
      </c>
      <c r="H18" s="70">
        <v>3662.1106257839115</v>
      </c>
      <c r="I18" s="70">
        <v>1549.0340475376104</v>
      </c>
      <c r="J18" s="70">
        <v>2064.2390484656412</v>
      </c>
      <c r="K18" s="70">
        <v>1216.7225502026868</v>
      </c>
      <c r="L18" s="70">
        <v>361.25390093945202</v>
      </c>
      <c r="M18" s="71">
        <v>2012.390700806134</v>
      </c>
      <c r="O18" s="2"/>
    </row>
    <row r="19" spans="1:15" ht="21" customHeight="1" x14ac:dyDescent="0.25">
      <c r="A19" s="58">
        <v>45474</v>
      </c>
      <c r="C19" s="69">
        <v>1768.9888804644338</v>
      </c>
      <c r="D19" s="70">
        <v>1798.6982512232028</v>
      </c>
      <c r="E19" s="70">
        <v>1731.3827671291151</v>
      </c>
      <c r="F19" s="70">
        <v>1006.5423310799467</v>
      </c>
      <c r="G19" s="70">
        <v>1621.908088628478</v>
      </c>
      <c r="H19" s="70">
        <v>3662.7985195303945</v>
      </c>
      <c r="I19" s="70">
        <v>1550.219724264532</v>
      </c>
      <c r="J19" s="70">
        <v>2075.9603550411593</v>
      </c>
      <c r="K19" s="70">
        <v>1216.6934466154109</v>
      </c>
      <c r="L19" s="70">
        <v>361.75492444136154</v>
      </c>
      <c r="M19" s="71">
        <v>2009.4233381010763</v>
      </c>
      <c r="O19" s="2"/>
    </row>
    <row r="20" spans="1:15" ht="21" customHeight="1" x14ac:dyDescent="0.25">
      <c r="A20" s="58">
        <v>45505</v>
      </c>
      <c r="C20" s="69">
        <v>1751.5432977996529</v>
      </c>
      <c r="D20" s="70">
        <v>1781.4834155946946</v>
      </c>
      <c r="E20" s="70">
        <v>1670.9545343225518</v>
      </c>
      <c r="F20" s="70">
        <v>1006.1954018434357</v>
      </c>
      <c r="G20" s="70">
        <v>1620.8785570616433</v>
      </c>
      <c r="H20" s="70">
        <v>3664.4864981842265</v>
      </c>
      <c r="I20" s="70">
        <v>1532.3180751298025</v>
      </c>
      <c r="J20" s="70">
        <v>1998.304529118501</v>
      </c>
      <c r="K20" s="70">
        <v>1216.4489914945932</v>
      </c>
      <c r="L20" s="70">
        <v>362.07012992204682</v>
      </c>
      <c r="M20" s="71">
        <v>2009.596603773585</v>
      </c>
      <c r="O20" s="2"/>
    </row>
    <row r="21" spans="1:15" ht="21" customHeight="1" x14ac:dyDescent="0.25">
      <c r="A21" s="58">
        <v>45536</v>
      </c>
      <c r="C21" s="69">
        <v>1757.6075344523583</v>
      </c>
      <c r="D21" s="70">
        <v>1788.7991793665265</v>
      </c>
      <c r="E21" s="70">
        <v>1700.7315105095386</v>
      </c>
      <c r="F21" s="70">
        <v>1006.4307692097317</v>
      </c>
      <c r="G21" s="70">
        <v>1617.0058386658836</v>
      </c>
      <c r="H21" s="70">
        <v>3663.0405468082481</v>
      </c>
      <c r="I21" s="70">
        <v>1530.6626991516885</v>
      </c>
      <c r="J21" s="70">
        <v>2051.1665067822114</v>
      </c>
      <c r="K21" s="70">
        <v>1216.2125243409939</v>
      </c>
      <c r="L21" s="70">
        <v>362.41007789727615</v>
      </c>
      <c r="M21" s="71">
        <v>2005.431553374902</v>
      </c>
      <c r="O21" s="2"/>
    </row>
    <row r="22" spans="1:15" ht="21" customHeight="1" x14ac:dyDescent="0.25">
      <c r="A22" s="58">
        <v>45566</v>
      </c>
      <c r="C22" s="69">
        <v>1759.1211121766005</v>
      </c>
      <c r="D22" s="70">
        <v>1790.6461976841217</v>
      </c>
      <c r="E22" s="70">
        <v>1715.2024443118496</v>
      </c>
      <c r="F22" s="70">
        <v>1006.9779453500709</v>
      </c>
      <c r="G22" s="70">
        <v>1614.6892929364258</v>
      </c>
      <c r="H22" s="70">
        <v>3662.8098413717471</v>
      </c>
      <c r="I22" s="70">
        <v>1529.032149326478</v>
      </c>
      <c r="J22" s="70">
        <v>2060.5042734496583</v>
      </c>
      <c r="K22" s="70">
        <v>1216.2888352961918</v>
      </c>
      <c r="L22" s="70">
        <v>362.62040659062103</v>
      </c>
      <c r="M22" s="71">
        <v>2002.7520549351132</v>
      </c>
      <c r="O22" s="2"/>
    </row>
    <row r="23" spans="1:15" ht="21" customHeight="1" x14ac:dyDescent="0.25">
      <c r="A23" s="58">
        <v>45597</v>
      </c>
      <c r="C23" s="69">
        <v>1879.8277972613214</v>
      </c>
      <c r="D23" s="70">
        <v>1917.6188220387148</v>
      </c>
      <c r="E23" s="70">
        <v>2111.192128221277</v>
      </c>
      <c r="F23" s="70">
        <v>1077.3591255247914</v>
      </c>
      <c r="G23" s="70">
        <v>1636.8404983087439</v>
      </c>
      <c r="H23" s="70">
        <v>3717.4869279785858</v>
      </c>
      <c r="I23" s="70">
        <v>1605.900227642006</v>
      </c>
      <c r="J23" s="70">
        <v>2450.8438598071998</v>
      </c>
      <c r="K23" s="70">
        <v>1260.1075082332814</v>
      </c>
      <c r="L23" s="70">
        <v>359.82206785054404</v>
      </c>
      <c r="M23" s="71">
        <v>2025.1208864461034</v>
      </c>
      <c r="O23" s="2"/>
    </row>
    <row r="24" spans="1:15" ht="21" customHeight="1" x14ac:dyDescent="0.25">
      <c r="A24" s="58">
        <v>45627</v>
      </c>
      <c r="C24" s="69">
        <v>1737.5882899850524</v>
      </c>
      <c r="D24" s="70">
        <v>1768.2637615241947</v>
      </c>
      <c r="E24" s="70">
        <v>1641.1510939204854</v>
      </c>
      <c r="F24" s="70">
        <v>1005.2393299307329</v>
      </c>
      <c r="G24" s="70">
        <v>1611.1160304459827</v>
      </c>
      <c r="H24" s="70">
        <v>3668.3390247140569</v>
      </c>
      <c r="I24" s="70">
        <v>1515.0378223127238</v>
      </c>
      <c r="J24" s="70">
        <v>1994.9873787284016</v>
      </c>
      <c r="K24" s="70">
        <v>1215.7997082110612</v>
      </c>
      <c r="L24" s="70">
        <v>363.10769079729238</v>
      </c>
      <c r="M24" s="71">
        <v>2001.5136298941004</v>
      </c>
      <c r="O24" s="2"/>
    </row>
    <row r="25" spans="1:15" ht="21" customHeight="1" x14ac:dyDescent="0.25">
      <c r="A25" s="58">
        <v>45658</v>
      </c>
      <c r="C25" s="69">
        <v>1850.1089265861383</v>
      </c>
      <c r="D25" s="70">
        <v>1885.4554647998557</v>
      </c>
      <c r="E25" s="70">
        <v>1751.5557812788647</v>
      </c>
      <c r="F25" s="70">
        <v>1059.4847302281319</v>
      </c>
      <c r="G25" s="70">
        <v>1723.4280010847694</v>
      </c>
      <c r="H25" s="70">
        <v>3839.790968668121</v>
      </c>
      <c r="I25" s="70">
        <v>1598.0191428575386</v>
      </c>
      <c r="J25" s="70">
        <v>2119.3654298198471</v>
      </c>
      <c r="K25" s="70">
        <v>1278.5551276827248</v>
      </c>
      <c r="L25" s="70">
        <v>386.56058832725381</v>
      </c>
      <c r="M25" s="71">
        <v>2129.7277073513042</v>
      </c>
      <c r="O25" s="2"/>
    </row>
    <row r="26" spans="1:15" ht="21" customHeight="1" x14ac:dyDescent="0.25">
      <c r="A26" s="58">
        <v>45689</v>
      </c>
      <c r="C26" s="69">
        <v>1845.1679880349825</v>
      </c>
      <c r="D26" s="70">
        <v>1880.8956390411684</v>
      </c>
      <c r="E26" s="70">
        <v>1760.7292887149456</v>
      </c>
      <c r="F26" s="70">
        <v>1060.3450026348326</v>
      </c>
      <c r="G26" s="70">
        <v>1712.6080478027632</v>
      </c>
      <c r="H26" s="70">
        <v>3831.1226479990501</v>
      </c>
      <c r="I26" s="70">
        <v>1592.7724205729799</v>
      </c>
      <c r="J26" s="70">
        <v>2124.5842198534633</v>
      </c>
      <c r="K26" s="70">
        <v>1279.0109661907102</v>
      </c>
      <c r="L26" s="70">
        <v>386.70190813648293</v>
      </c>
      <c r="M26" s="71">
        <v>2116.5901203269955</v>
      </c>
      <c r="O26" s="2"/>
    </row>
    <row r="27" spans="1:15" ht="21" customHeight="1" x14ac:dyDescent="0.25">
      <c r="A27" s="58">
        <v>45717</v>
      </c>
      <c r="C27" s="69">
        <v>1853.5868056154902</v>
      </c>
      <c r="D27" s="70">
        <v>1890.4540435814818</v>
      </c>
      <c r="E27" s="70">
        <v>1804.2478891015976</v>
      </c>
      <c r="F27" s="70">
        <v>1060.6550136495905</v>
      </c>
      <c r="G27" s="70">
        <v>1710.9298220678677</v>
      </c>
      <c r="H27" s="70">
        <v>3830.7555076346775</v>
      </c>
      <c r="I27" s="70">
        <v>1594.784260909023</v>
      </c>
      <c r="J27" s="70">
        <v>2171.0169919688797</v>
      </c>
      <c r="K27" s="70">
        <v>1279.1390381768827</v>
      </c>
      <c r="L27" s="70">
        <v>387.09998783840945</v>
      </c>
      <c r="M27" s="71">
        <v>2115.216578457203</v>
      </c>
      <c r="O27" s="2"/>
    </row>
    <row r="28" spans="1:15" ht="21" customHeight="1" x14ac:dyDescent="0.25">
      <c r="A28" s="58">
        <v>45748</v>
      </c>
      <c r="C28" s="69">
        <v>2834.1861488535747</v>
      </c>
      <c r="D28" s="70">
        <v>2893.4632253717614</v>
      </c>
      <c r="E28" s="70">
        <v>2310.1007840158718</v>
      </c>
      <c r="F28" s="70">
        <v>1589.8351843025259</v>
      </c>
      <c r="G28" s="70">
        <v>2755.3193998391821</v>
      </c>
      <c r="H28" s="70">
        <v>6068.6307214040598</v>
      </c>
      <c r="I28" s="70">
        <v>2418.6958592605656</v>
      </c>
      <c r="J28" s="70">
        <v>2907.1035733203053</v>
      </c>
      <c r="K28" s="70">
        <v>1918.3287981056867</v>
      </c>
      <c r="L28" s="70">
        <v>387.80898890784982</v>
      </c>
      <c r="M28" s="71">
        <v>3422.6333420872566</v>
      </c>
      <c r="O28" s="2"/>
    </row>
    <row r="29" spans="1:15" ht="21" customHeight="1" x14ac:dyDescent="0.25">
      <c r="A29" s="58">
        <v>45778</v>
      </c>
      <c r="C29" s="69">
        <v>2842.7679633089192</v>
      </c>
      <c r="D29" s="70">
        <v>2900.0466804022826</v>
      </c>
      <c r="E29" s="70">
        <v>2385.4944638283773</v>
      </c>
      <c r="F29" s="70">
        <v>1599.7443769382849</v>
      </c>
      <c r="G29" s="70">
        <v>2770.8712684805937</v>
      </c>
      <c r="H29" s="70">
        <v>5885.0431744258567</v>
      </c>
      <c r="I29" s="70">
        <v>2439.3280576636712</v>
      </c>
      <c r="J29" s="70">
        <v>2975.5550013939933</v>
      </c>
      <c r="K29" s="70">
        <v>1924.2012329840181</v>
      </c>
      <c r="L29" s="70">
        <v>388.05228092852911</v>
      </c>
      <c r="M29" s="71">
        <v>3457.368283514907</v>
      </c>
      <c r="O29" s="2"/>
    </row>
    <row r="30" spans="1:15" ht="21" customHeight="1" x14ac:dyDescent="0.25">
      <c r="A30" s="58">
        <v>45809</v>
      </c>
      <c r="C30" s="69">
        <v>1851.7062661071118</v>
      </c>
      <c r="D30" s="70">
        <v>1887.2754898464768</v>
      </c>
      <c r="E30" s="70">
        <v>1748.572149046114</v>
      </c>
      <c r="F30" s="70">
        <v>1061.1323007002648</v>
      </c>
      <c r="G30" s="70">
        <v>1730.9203614831572</v>
      </c>
      <c r="H30" s="70">
        <v>3869.0033203842258</v>
      </c>
      <c r="I30" s="70">
        <v>1597.4705564579979</v>
      </c>
      <c r="J30" s="70">
        <v>2107.2582516724997</v>
      </c>
      <c r="K30" s="70">
        <v>1278.705217191472</v>
      </c>
      <c r="L30" s="70">
        <v>388.47399749373432</v>
      </c>
      <c r="M30" s="71">
        <v>2144.7965452344001</v>
      </c>
      <c r="O30" s="2"/>
    </row>
    <row r="31" spans="1:15" ht="21" customHeight="1" x14ac:dyDescent="0.25">
      <c r="A31" s="58">
        <v>45839</v>
      </c>
      <c r="C31" s="69">
        <v>1849.569238792749</v>
      </c>
      <c r="D31" s="70">
        <v>1885.7425530358212</v>
      </c>
      <c r="E31" s="70">
        <v>1775.5274218671254</v>
      </c>
      <c r="F31" s="70">
        <v>1061.2521142507976</v>
      </c>
      <c r="G31" s="70">
        <v>1719.0682640272646</v>
      </c>
      <c r="H31" s="70">
        <v>3858.8818593698252</v>
      </c>
      <c r="I31" s="70">
        <v>1593.608657115431</v>
      </c>
      <c r="J31" s="70">
        <v>2131.8428818450707</v>
      </c>
      <c r="K31" s="70">
        <v>1277.6965053448221</v>
      </c>
      <c r="L31" s="70">
        <v>388.89564061552039</v>
      </c>
      <c r="M31" s="71">
        <v>2128.8907919034941</v>
      </c>
      <c r="O31" s="2"/>
    </row>
    <row r="32" spans="1:15" ht="21" customHeight="1" x14ac:dyDescent="0.25">
      <c r="A32" s="58">
        <v>45870</v>
      </c>
      <c r="C32" s="69">
        <v>1846.1012366236264</v>
      </c>
      <c r="D32" s="70">
        <v>1881.7538843124285</v>
      </c>
      <c r="E32" s="70">
        <v>1761.6639198554883</v>
      </c>
      <c r="F32" s="70">
        <v>1061.3545556764268</v>
      </c>
      <c r="G32" s="70">
        <v>1718.498051162288</v>
      </c>
      <c r="H32" s="70">
        <v>3864.2114123797242</v>
      </c>
      <c r="I32" s="70">
        <v>1595.1637561188197</v>
      </c>
      <c r="J32" s="70">
        <v>2135.9629141247692</v>
      </c>
      <c r="K32" s="70">
        <v>1277.1318844274981</v>
      </c>
      <c r="L32" s="70">
        <v>389.67584717793812</v>
      </c>
      <c r="M32" s="71">
        <v>2130.6684246749323</v>
      </c>
      <c r="O32" s="2"/>
    </row>
    <row r="33" spans="1:15" ht="21" customHeight="1" x14ac:dyDescent="0.25">
      <c r="A33" s="62">
        <v>45901</v>
      </c>
      <c r="B33" s="159"/>
      <c r="C33" s="72">
        <v>1853.0886069220996</v>
      </c>
      <c r="D33" s="73">
        <v>1890.2120313175037</v>
      </c>
      <c r="E33" s="73">
        <v>1788.8657423636469</v>
      </c>
      <c r="F33" s="73">
        <v>1061.2067044850842</v>
      </c>
      <c r="G33" s="73">
        <v>1718.6357515189773</v>
      </c>
      <c r="H33" s="73">
        <v>3869.3304376755573</v>
      </c>
      <c r="I33" s="73">
        <v>1596.4220070850831</v>
      </c>
      <c r="J33" s="73">
        <v>2163.2084034619393</v>
      </c>
      <c r="K33" s="73">
        <v>1276.7128010041004</v>
      </c>
      <c r="L33" s="73">
        <v>389.92621652164087</v>
      </c>
      <c r="M33" s="74">
        <v>2132.2845092200755</v>
      </c>
      <c r="O33" s="2"/>
    </row>
    <row r="34" spans="1:15" ht="15" customHeight="1" x14ac:dyDescent="0.25">
      <c r="A34" s="149" t="s">
        <v>14</v>
      </c>
    </row>
    <row r="35" spans="1:15" ht="15" customHeight="1" x14ac:dyDescent="0.25">
      <c r="A35" s="7" t="s">
        <v>109</v>
      </c>
    </row>
  </sheetData>
  <mergeCells count="16">
    <mergeCell ref="C3:I3"/>
    <mergeCell ref="A5:A8"/>
    <mergeCell ref="C5:M5"/>
    <mergeCell ref="C6:C8"/>
    <mergeCell ref="D6:H6"/>
    <mergeCell ref="I6:M6"/>
    <mergeCell ref="D7:D8"/>
    <mergeCell ref="E7:E8"/>
    <mergeCell ref="F7:F8"/>
    <mergeCell ref="G7:G8"/>
    <mergeCell ref="H7:H8"/>
    <mergeCell ref="I7:I8"/>
    <mergeCell ref="J7:J8"/>
    <mergeCell ref="K7:K8"/>
    <mergeCell ref="L7:L8"/>
    <mergeCell ref="M7:M8"/>
  </mergeCells>
  <pageMargins left="0.511811024" right="0.511811024" top="0.78740157499999996" bottom="0.78740157499999996" header="0.31496062000000002" footer="0.31496062000000002"/>
  <pageSetup paperSize="9" scale="6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8072A2-7F92-4BB9-8179-1F869F76646F}">
  <dimension ref="A1:O35"/>
  <sheetViews>
    <sheetView showGridLines="0" tabSelected="1" topLeftCell="A12" zoomScaleNormal="100" workbookViewId="0">
      <selection activeCell="C14" sqref="C14"/>
    </sheetView>
  </sheetViews>
  <sheetFormatPr defaultRowHeight="24" customHeight="1" x14ac:dyDescent="0.25"/>
  <cols>
    <col min="1" max="1" width="12.7109375" style="1" customWidth="1"/>
    <col min="2" max="2" width="1.7109375" style="1" customWidth="1"/>
    <col min="3" max="13" width="15.7109375" style="1" customWidth="1"/>
    <col min="14" max="16384" width="9.140625" style="1"/>
  </cols>
  <sheetData>
    <row r="1" spans="1:15" ht="24" customHeight="1" x14ac:dyDescent="0.25">
      <c r="A1" s="18" t="s">
        <v>0</v>
      </c>
      <c r="M1" s="9" t="s">
        <v>1</v>
      </c>
    </row>
    <row r="2" spans="1:15" ht="9.9499999999999993" customHeight="1" thickBot="1" x14ac:dyDescent="0.3"/>
    <row r="3" spans="1:15" ht="24" customHeight="1" thickBot="1" x14ac:dyDescent="0.3">
      <c r="A3" s="49">
        <v>12</v>
      </c>
      <c r="B3" s="5"/>
      <c r="C3" s="202" t="s">
        <v>110</v>
      </c>
      <c r="D3" s="203"/>
      <c r="E3" s="203"/>
      <c r="F3" s="203"/>
      <c r="G3" s="203"/>
      <c r="H3" s="203"/>
      <c r="I3" s="204"/>
      <c r="J3" s="6"/>
      <c r="K3" s="6"/>
      <c r="L3" s="6"/>
      <c r="M3" s="6"/>
    </row>
    <row r="4" spans="1:15" ht="9.9499999999999993" customHeight="1" thickBot="1" x14ac:dyDescent="0.3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</row>
    <row r="5" spans="1:15" ht="24" customHeight="1" x14ac:dyDescent="0.25">
      <c r="A5" s="191" t="s">
        <v>4</v>
      </c>
      <c r="B5" s="5"/>
      <c r="C5" s="188" t="s">
        <v>111</v>
      </c>
      <c r="D5" s="189"/>
      <c r="E5" s="189"/>
      <c r="F5" s="189"/>
      <c r="G5" s="189"/>
      <c r="H5" s="189"/>
      <c r="I5" s="189"/>
      <c r="J5" s="189"/>
      <c r="K5" s="189"/>
      <c r="L5" s="189"/>
      <c r="M5" s="190"/>
    </row>
    <row r="6" spans="1:15" ht="24" customHeight="1" x14ac:dyDescent="0.25">
      <c r="A6" s="192"/>
      <c r="B6" s="5"/>
      <c r="C6" s="194" t="s">
        <v>6</v>
      </c>
      <c r="D6" s="196" t="s">
        <v>7</v>
      </c>
      <c r="E6" s="196"/>
      <c r="F6" s="196"/>
      <c r="G6" s="196"/>
      <c r="H6" s="196"/>
      <c r="I6" s="196" t="s">
        <v>8</v>
      </c>
      <c r="J6" s="196"/>
      <c r="K6" s="196"/>
      <c r="L6" s="196"/>
      <c r="M6" s="197"/>
    </row>
    <row r="7" spans="1:15" ht="24" customHeight="1" x14ac:dyDescent="0.25">
      <c r="A7" s="192"/>
      <c r="B7" s="5"/>
      <c r="C7" s="194"/>
      <c r="D7" s="198" t="s">
        <v>6</v>
      </c>
      <c r="E7" s="198" t="s">
        <v>9</v>
      </c>
      <c r="F7" s="198" t="s">
        <v>10</v>
      </c>
      <c r="G7" s="198" t="s">
        <v>11</v>
      </c>
      <c r="H7" s="198" t="s">
        <v>12</v>
      </c>
      <c r="I7" s="198" t="s">
        <v>6</v>
      </c>
      <c r="J7" s="198" t="s">
        <v>9</v>
      </c>
      <c r="K7" s="198" t="s">
        <v>10</v>
      </c>
      <c r="L7" s="198" t="s">
        <v>13</v>
      </c>
      <c r="M7" s="200" t="s">
        <v>11</v>
      </c>
    </row>
    <row r="8" spans="1:15" ht="24" customHeight="1" thickBot="1" x14ac:dyDescent="0.3">
      <c r="A8" s="193"/>
      <c r="B8" s="5"/>
      <c r="C8" s="195"/>
      <c r="D8" s="199"/>
      <c r="E8" s="199"/>
      <c r="F8" s="199"/>
      <c r="G8" s="199"/>
      <c r="H8" s="199"/>
      <c r="I8" s="199"/>
      <c r="J8" s="199"/>
      <c r="K8" s="199"/>
      <c r="L8" s="199"/>
      <c r="M8" s="201"/>
    </row>
    <row r="9" spans="1:15" ht="9.9499999999999993" customHeight="1" thickBot="1" x14ac:dyDescent="0.3">
      <c r="A9" s="3"/>
      <c r="C9" s="3"/>
      <c r="D9" s="4"/>
      <c r="E9" s="4"/>
      <c r="F9" s="4"/>
      <c r="G9" s="4"/>
      <c r="H9" s="4"/>
      <c r="I9" s="4"/>
      <c r="J9" s="4"/>
      <c r="K9" s="4"/>
      <c r="L9" s="4"/>
      <c r="M9" s="4"/>
    </row>
    <row r="10" spans="1:15" ht="21" customHeight="1" x14ac:dyDescent="0.25">
      <c r="A10" s="54">
        <v>45200</v>
      </c>
      <c r="C10" s="109">
        <v>9686.5980153</v>
      </c>
      <c r="D10" s="110">
        <v>8649.0264585699988</v>
      </c>
      <c r="E10" s="110">
        <v>1964.2570412299999</v>
      </c>
      <c r="F10" s="110">
        <v>156.18498314999999</v>
      </c>
      <c r="G10" s="110">
        <v>4989.77114308</v>
      </c>
      <c r="H10" s="110">
        <v>1538.8132911099999</v>
      </c>
      <c r="I10" s="110">
        <v>1037.5715567300001</v>
      </c>
      <c r="J10" s="110">
        <v>188.19661809000002</v>
      </c>
      <c r="K10" s="110">
        <v>445.53846779000003</v>
      </c>
      <c r="L10" s="110">
        <v>7.3727120599999996</v>
      </c>
      <c r="M10" s="111">
        <v>396.46375879000004</v>
      </c>
      <c r="O10" s="2"/>
    </row>
    <row r="11" spans="1:15" ht="21" customHeight="1" x14ac:dyDescent="0.25">
      <c r="A11" s="58">
        <v>45231</v>
      </c>
      <c r="C11" s="112">
        <v>10224.94027567</v>
      </c>
      <c r="D11" s="150">
        <v>9139.8618366200008</v>
      </c>
      <c r="E11" s="150">
        <v>2373.0839660199999</v>
      </c>
      <c r="F11" s="150">
        <v>165.63026607</v>
      </c>
      <c r="G11" s="150">
        <v>5040.0634141400005</v>
      </c>
      <c r="H11" s="150">
        <v>1561.08419039</v>
      </c>
      <c r="I11" s="150">
        <v>1085.07843905</v>
      </c>
      <c r="J11" s="150">
        <v>216.60952454999997</v>
      </c>
      <c r="K11" s="150">
        <v>461.40831933999993</v>
      </c>
      <c r="L11" s="150">
        <v>7.2757505399999998</v>
      </c>
      <c r="M11" s="113">
        <v>399.78484462</v>
      </c>
      <c r="O11" s="2"/>
    </row>
    <row r="12" spans="1:15" ht="21" customHeight="1" x14ac:dyDescent="0.25">
      <c r="A12" s="58">
        <v>45261</v>
      </c>
      <c r="C12" s="112">
        <v>9874.1066006399997</v>
      </c>
      <c r="D12" s="150">
        <v>8824.3972039799992</v>
      </c>
      <c r="E12" s="150">
        <v>2144.0976990499998</v>
      </c>
      <c r="F12" s="150">
        <v>159.21672866999998</v>
      </c>
      <c r="G12" s="150">
        <v>4979.6986898499999</v>
      </c>
      <c r="H12" s="150">
        <v>1541.38408641</v>
      </c>
      <c r="I12" s="150">
        <v>1049.70939666</v>
      </c>
      <c r="J12" s="150">
        <v>196.72223944999999</v>
      </c>
      <c r="K12" s="150">
        <v>449.35477952999997</v>
      </c>
      <c r="L12" s="150">
        <v>7.24129617</v>
      </c>
      <c r="M12" s="113">
        <v>396.39108150999999</v>
      </c>
      <c r="O12" s="2"/>
    </row>
    <row r="13" spans="1:15" ht="21" customHeight="1" x14ac:dyDescent="0.25">
      <c r="A13" s="58">
        <v>45292</v>
      </c>
      <c r="C13" s="112">
        <v>10357.205249409999</v>
      </c>
      <c r="D13" s="150">
        <v>9261.78172309</v>
      </c>
      <c r="E13" s="150">
        <v>2230.6006503000003</v>
      </c>
      <c r="F13" s="150">
        <v>167.31922068</v>
      </c>
      <c r="G13" s="150">
        <v>5266.2502143199999</v>
      </c>
      <c r="H13" s="150">
        <v>1597.61163779</v>
      </c>
      <c r="I13" s="150">
        <v>1095.4235263199998</v>
      </c>
      <c r="J13" s="150">
        <v>202.68650244999998</v>
      </c>
      <c r="K13" s="150">
        <v>468.45472080000002</v>
      </c>
      <c r="L13" s="150">
        <v>7.6038137300000006</v>
      </c>
      <c r="M13" s="113">
        <v>416.67848934</v>
      </c>
      <c r="O13" s="2"/>
    </row>
    <row r="14" spans="1:15" ht="21" customHeight="1" x14ac:dyDescent="0.25">
      <c r="A14" s="58">
        <v>45323</v>
      </c>
      <c r="C14" s="112">
        <v>10400.744933260001</v>
      </c>
      <c r="D14" s="150">
        <v>9299.3718445699997</v>
      </c>
      <c r="E14" s="150">
        <v>2286.2725689699996</v>
      </c>
      <c r="F14" s="150">
        <v>168.78516158000002</v>
      </c>
      <c r="G14" s="150">
        <v>5243.8424828900006</v>
      </c>
      <c r="H14" s="150">
        <v>1600.4716311300001</v>
      </c>
      <c r="I14" s="150">
        <v>1101.37308869</v>
      </c>
      <c r="J14" s="150">
        <v>208.92583752000002</v>
      </c>
      <c r="K14" s="150">
        <v>470.40626252999994</v>
      </c>
      <c r="L14" s="150">
        <v>7.5608989699999984</v>
      </c>
      <c r="M14" s="113">
        <v>414.48008967000004</v>
      </c>
      <c r="O14" s="2"/>
    </row>
    <row r="15" spans="1:15" ht="21" customHeight="1" x14ac:dyDescent="0.25">
      <c r="A15" s="58">
        <v>45352</v>
      </c>
      <c r="C15" s="112">
        <v>10613.624807380002</v>
      </c>
      <c r="D15" s="150">
        <v>9496.7405736100009</v>
      </c>
      <c r="E15" s="150">
        <v>2493.0887897600001</v>
      </c>
      <c r="F15" s="150">
        <v>170.87771852</v>
      </c>
      <c r="G15" s="150">
        <v>5230.8852123900006</v>
      </c>
      <c r="H15" s="150">
        <v>1601.8888529400001</v>
      </c>
      <c r="I15" s="150">
        <v>1116.88423377</v>
      </c>
      <c r="J15" s="150">
        <v>223.16606287000002</v>
      </c>
      <c r="K15" s="150">
        <v>472.23960726000001</v>
      </c>
      <c r="L15" s="150">
        <v>7.5009342999999999</v>
      </c>
      <c r="M15" s="113">
        <v>413.97762933999996</v>
      </c>
      <c r="O15" s="2"/>
    </row>
    <row r="16" spans="1:15" ht="21" customHeight="1" x14ac:dyDescent="0.25">
      <c r="A16" s="58">
        <v>45383</v>
      </c>
      <c r="C16" s="112">
        <v>16037.75752184</v>
      </c>
      <c r="D16" s="150">
        <v>14357.727987100001</v>
      </c>
      <c r="E16" s="150">
        <v>3153.2333012499998</v>
      </c>
      <c r="F16" s="150">
        <v>259.01272746000006</v>
      </c>
      <c r="G16" s="150">
        <v>8415.6683779699997</v>
      </c>
      <c r="H16" s="150">
        <v>2529.8135804200001</v>
      </c>
      <c r="I16" s="150">
        <v>1680.0295347399999</v>
      </c>
      <c r="J16" s="150">
        <v>291.85887601000002</v>
      </c>
      <c r="K16" s="150">
        <v>711.36703837999994</v>
      </c>
      <c r="L16" s="150">
        <v>7.4535261999999998</v>
      </c>
      <c r="M16" s="113">
        <v>669.35009415000002</v>
      </c>
      <c r="O16" s="2"/>
    </row>
    <row r="17" spans="1:15" ht="21" customHeight="1" x14ac:dyDescent="0.25">
      <c r="A17" s="58">
        <v>45413</v>
      </c>
      <c r="C17" s="112">
        <v>15992.560975210001</v>
      </c>
      <c r="D17" s="150">
        <v>14301.485532250001</v>
      </c>
      <c r="E17" s="150">
        <v>3242.332801</v>
      </c>
      <c r="F17" s="150">
        <v>262.33923379999999</v>
      </c>
      <c r="G17" s="150">
        <v>8354.2692582499985</v>
      </c>
      <c r="H17" s="150">
        <v>2442.5442392</v>
      </c>
      <c r="I17" s="150">
        <v>1691.0754429600001</v>
      </c>
      <c r="J17" s="150">
        <v>300.20273960000003</v>
      </c>
      <c r="K17" s="150">
        <v>714.69795984000007</v>
      </c>
      <c r="L17" s="150">
        <v>7.4050588899999994</v>
      </c>
      <c r="M17" s="113">
        <v>668.76968463000003</v>
      </c>
      <c r="O17" s="2"/>
    </row>
    <row r="18" spans="1:15" ht="21" customHeight="1" x14ac:dyDescent="0.25">
      <c r="A18" s="58">
        <v>45444</v>
      </c>
      <c r="C18" s="112">
        <v>10839.88717715</v>
      </c>
      <c r="D18" s="150">
        <v>9698.6146561499991</v>
      </c>
      <c r="E18" s="150">
        <v>2708.4798656200001</v>
      </c>
      <c r="F18" s="150">
        <v>177.45703180000001</v>
      </c>
      <c r="G18" s="150">
        <v>5206.8202766599998</v>
      </c>
      <c r="H18" s="150">
        <v>1605.8574820699998</v>
      </c>
      <c r="I18" s="150">
        <v>1141.2725210000001</v>
      </c>
      <c r="J18" s="150">
        <v>240.34554513</v>
      </c>
      <c r="K18" s="150">
        <v>479.93742664999996</v>
      </c>
      <c r="L18" s="150">
        <v>7.3446530599999988</v>
      </c>
      <c r="M18" s="113">
        <v>413.64489616000003</v>
      </c>
      <c r="O18" s="2"/>
    </row>
    <row r="19" spans="1:15" ht="21" customHeight="1" x14ac:dyDescent="0.25">
      <c r="A19" s="58">
        <v>45474</v>
      </c>
      <c r="C19" s="112">
        <v>10944.992475809999</v>
      </c>
      <c r="D19" s="150">
        <v>9798.1910810499994</v>
      </c>
      <c r="E19" s="150">
        <v>2816.4472728200003</v>
      </c>
      <c r="F19" s="150">
        <v>179.86307531</v>
      </c>
      <c r="G19" s="150">
        <v>5195.7582333</v>
      </c>
      <c r="H19" s="150">
        <v>1606.1224996199999</v>
      </c>
      <c r="I19" s="150">
        <v>1146.80139476</v>
      </c>
      <c r="J19" s="150">
        <v>244.11633007000003</v>
      </c>
      <c r="K19" s="150">
        <v>482.35081674999998</v>
      </c>
      <c r="L19" s="150">
        <v>7.3012996399999999</v>
      </c>
      <c r="M19" s="113">
        <v>413.03294829999999</v>
      </c>
      <c r="O19" s="2"/>
    </row>
    <row r="20" spans="1:15" ht="21" customHeight="1" x14ac:dyDescent="0.25">
      <c r="A20" s="58">
        <v>45505</v>
      </c>
      <c r="C20" s="112">
        <v>10679.54482621</v>
      </c>
      <c r="D20" s="150">
        <v>9556.8889238299998</v>
      </c>
      <c r="E20" s="150">
        <v>2589.1540766599996</v>
      </c>
      <c r="F20" s="150">
        <v>181.32345477999999</v>
      </c>
      <c r="G20" s="150">
        <v>5181.9892688899999</v>
      </c>
      <c r="H20" s="150">
        <v>1604.4221235</v>
      </c>
      <c r="I20" s="150">
        <v>1122.65590238</v>
      </c>
      <c r="J20" s="150">
        <v>218.85031541999999</v>
      </c>
      <c r="K20" s="150">
        <v>483.83893702</v>
      </c>
      <c r="L20" s="150">
        <v>7.2457474400000015</v>
      </c>
      <c r="M20" s="113">
        <v>412.72090250000002</v>
      </c>
      <c r="O20" s="2"/>
    </row>
    <row r="21" spans="1:15" ht="21" customHeight="1" x14ac:dyDescent="0.25">
      <c r="A21" s="58">
        <v>45536</v>
      </c>
      <c r="C21" s="112">
        <v>10538.291376790001</v>
      </c>
      <c r="D21" s="150">
        <v>9429.3293125799992</v>
      </c>
      <c r="E21" s="150">
        <v>2470.2955116999997</v>
      </c>
      <c r="F21" s="150">
        <v>183.99969894999998</v>
      </c>
      <c r="G21" s="150">
        <v>5171.6406676999995</v>
      </c>
      <c r="H21" s="150">
        <v>1603.3934342299999</v>
      </c>
      <c r="I21" s="150">
        <v>1108.9620642100001</v>
      </c>
      <c r="J21" s="150">
        <v>203.08394466999997</v>
      </c>
      <c r="K21" s="150">
        <v>486.66500919000003</v>
      </c>
      <c r="L21" s="150">
        <v>7.2112357300000003</v>
      </c>
      <c r="M21" s="113">
        <v>412.00187462000002</v>
      </c>
      <c r="O21" s="2"/>
    </row>
    <row r="22" spans="1:15" ht="21" customHeight="1" x14ac:dyDescent="0.25">
      <c r="A22" s="58">
        <v>45566</v>
      </c>
      <c r="C22" s="112">
        <v>10584.732001869999</v>
      </c>
      <c r="D22" s="150">
        <v>9476.0781903899988</v>
      </c>
      <c r="E22" s="150">
        <v>2518.1418797699998</v>
      </c>
      <c r="F22" s="150">
        <v>186.98674165</v>
      </c>
      <c r="G22" s="150">
        <v>5167.7743295</v>
      </c>
      <c r="H22" s="150">
        <v>1603.17523947</v>
      </c>
      <c r="I22" s="150">
        <v>1108.6538114800001</v>
      </c>
      <c r="J22" s="150">
        <v>199.92454813999998</v>
      </c>
      <c r="K22" s="150">
        <v>489.83478635</v>
      </c>
      <c r="L22" s="150">
        <v>7.1526875199999997</v>
      </c>
      <c r="M22" s="113">
        <v>411.74178947000001</v>
      </c>
      <c r="O22" s="2"/>
    </row>
    <row r="23" spans="1:15" ht="21" customHeight="1" x14ac:dyDescent="0.25">
      <c r="A23" s="58">
        <v>45597</v>
      </c>
      <c r="C23" s="112">
        <v>11193.940292470001</v>
      </c>
      <c r="D23" s="150">
        <v>10034.603982430001</v>
      </c>
      <c r="E23" s="150">
        <v>2953.2685540600005</v>
      </c>
      <c r="F23" s="150">
        <v>202.72666664999997</v>
      </c>
      <c r="G23" s="150">
        <v>5250.9368501999998</v>
      </c>
      <c r="H23" s="150">
        <v>1627.6719115200001</v>
      </c>
      <c r="I23" s="150">
        <v>1159.3363100399999</v>
      </c>
      <c r="J23" s="150">
        <v>225.76193299000002</v>
      </c>
      <c r="K23" s="150">
        <v>509.65804235000002</v>
      </c>
      <c r="L23" s="150">
        <v>7.0107731700000002</v>
      </c>
      <c r="M23" s="113">
        <v>416.90556152999994</v>
      </c>
      <c r="O23" s="2"/>
    </row>
    <row r="24" spans="1:15" ht="21" customHeight="1" x14ac:dyDescent="0.25">
      <c r="A24" s="58">
        <v>45627</v>
      </c>
      <c r="C24" s="112">
        <v>10418.193642149998</v>
      </c>
      <c r="D24" s="150">
        <v>9317.7898560099984</v>
      </c>
      <c r="E24" s="150">
        <v>2326.86833204</v>
      </c>
      <c r="F24" s="150">
        <v>193.01600374</v>
      </c>
      <c r="G24" s="150">
        <v>5189.8010686099997</v>
      </c>
      <c r="H24" s="150">
        <v>1608.10445162</v>
      </c>
      <c r="I24" s="150">
        <v>1100.40378614</v>
      </c>
      <c r="J24" s="150">
        <v>183.46502430999999</v>
      </c>
      <c r="K24" s="150">
        <v>496.75509218000002</v>
      </c>
      <c r="L24" s="150">
        <v>7.0272231399999994</v>
      </c>
      <c r="M24" s="113">
        <v>413.15644650999997</v>
      </c>
      <c r="O24" s="2"/>
    </row>
    <row r="25" spans="1:15" ht="21" customHeight="1" x14ac:dyDescent="0.25">
      <c r="A25" s="58">
        <v>45658</v>
      </c>
      <c r="C25" s="112">
        <v>10866.05234719</v>
      </c>
      <c r="D25" s="150">
        <v>9711.9037955099993</v>
      </c>
      <c r="E25" s="150">
        <v>2266.0875529200002</v>
      </c>
      <c r="F25" s="150">
        <v>205.96912897999999</v>
      </c>
      <c r="G25" s="150">
        <v>5557.4503802700001</v>
      </c>
      <c r="H25" s="150">
        <v>1682.3967333399999</v>
      </c>
      <c r="I25" s="150">
        <v>1154.1485516800001</v>
      </c>
      <c r="J25" s="150">
        <v>181.4049646</v>
      </c>
      <c r="K25" s="150">
        <v>525.25985322000008</v>
      </c>
      <c r="L25" s="150">
        <v>7.4180976900000006</v>
      </c>
      <c r="M25" s="113">
        <v>440.06563616999995</v>
      </c>
      <c r="O25" s="2"/>
    </row>
    <row r="26" spans="1:15" ht="21" customHeight="1" x14ac:dyDescent="0.25">
      <c r="A26" s="58">
        <v>45689</v>
      </c>
      <c r="C26" s="112">
        <v>10743.750779019998</v>
      </c>
      <c r="D26" s="150">
        <v>9593.7451997799981</v>
      </c>
      <c r="E26" s="150">
        <v>2170.2502710600002</v>
      </c>
      <c r="F26" s="150">
        <v>209.26544834000001</v>
      </c>
      <c r="G26" s="150">
        <v>5536.4199656700002</v>
      </c>
      <c r="H26" s="150">
        <v>1677.80951471</v>
      </c>
      <c r="I26" s="150">
        <v>1150.0055792400001</v>
      </c>
      <c r="J26" s="150">
        <v>176.59331577</v>
      </c>
      <c r="K26" s="150">
        <v>528.22257595999997</v>
      </c>
      <c r="L26" s="150">
        <v>7.3666713499999998</v>
      </c>
      <c r="M26" s="113">
        <v>437.82301615999995</v>
      </c>
      <c r="O26" s="2"/>
    </row>
    <row r="27" spans="1:15" ht="21" customHeight="1" x14ac:dyDescent="0.25">
      <c r="A27" s="58">
        <v>45717</v>
      </c>
      <c r="C27" s="112">
        <v>10712.69743502</v>
      </c>
      <c r="D27" s="150">
        <v>9563.4289156699997</v>
      </c>
      <c r="E27" s="150">
        <v>2129.9868029999998</v>
      </c>
      <c r="F27" s="150">
        <v>212.13736666</v>
      </c>
      <c r="G27" s="150">
        <v>5544.1808309899998</v>
      </c>
      <c r="H27" s="150">
        <v>1677.1239150199999</v>
      </c>
      <c r="I27" s="150">
        <v>1149.2685193500001</v>
      </c>
      <c r="J27" s="150">
        <v>173.00834409000004</v>
      </c>
      <c r="K27" s="150">
        <v>530.59454787000004</v>
      </c>
      <c r="L27" s="150">
        <v>7.3208349699999999</v>
      </c>
      <c r="M27" s="113">
        <v>438.34479242000003</v>
      </c>
      <c r="O27" s="2"/>
    </row>
    <row r="28" spans="1:15" ht="21" customHeight="1" x14ac:dyDescent="0.25">
      <c r="A28" s="58">
        <v>45748</v>
      </c>
      <c r="C28" s="112">
        <v>16349.614983869997</v>
      </c>
      <c r="D28" s="150">
        <v>14607.542035149998</v>
      </c>
      <c r="E28" s="150">
        <v>2678.0420863899999</v>
      </c>
      <c r="F28" s="150">
        <v>322.87962757999998</v>
      </c>
      <c r="G28" s="150">
        <v>8950.3685171599991</v>
      </c>
      <c r="H28" s="150">
        <v>2656.2518040199998</v>
      </c>
      <c r="I28" s="150">
        <v>1742.0729487200003</v>
      </c>
      <c r="J28" s="150">
        <v>226.12033013999999</v>
      </c>
      <c r="K28" s="150">
        <v>798.39501747000008</v>
      </c>
      <c r="L28" s="150">
        <v>7.2721941599999997</v>
      </c>
      <c r="M28" s="113">
        <v>710.28540695000004</v>
      </c>
      <c r="O28" s="2"/>
    </row>
    <row r="29" spans="1:15" ht="21" customHeight="1" x14ac:dyDescent="0.25">
      <c r="A29" s="58">
        <v>45778</v>
      </c>
      <c r="C29" s="112">
        <v>16552.960265329999</v>
      </c>
      <c r="D29" s="150">
        <v>14787.077019170001</v>
      </c>
      <c r="E29" s="150">
        <v>2865.1028967700004</v>
      </c>
      <c r="F29" s="150">
        <v>330.13604757999997</v>
      </c>
      <c r="G29" s="150">
        <v>9015.7251606900008</v>
      </c>
      <c r="H29" s="150">
        <v>2576.1129141300003</v>
      </c>
      <c r="I29" s="150">
        <v>1765.88324616</v>
      </c>
      <c r="J29" s="150">
        <v>234.80104516</v>
      </c>
      <c r="K29" s="150">
        <v>805.70923708000009</v>
      </c>
      <c r="L29" s="150">
        <v>7.2049666999999999</v>
      </c>
      <c r="M29" s="113">
        <v>718.16799722000007</v>
      </c>
      <c r="O29" s="2"/>
    </row>
    <row r="30" spans="1:15" ht="21" customHeight="1" x14ac:dyDescent="0.25">
      <c r="A30" s="58">
        <v>45809</v>
      </c>
      <c r="C30" s="112">
        <v>11052.44954749</v>
      </c>
      <c r="D30" s="150">
        <v>9882.1745672399993</v>
      </c>
      <c r="E30" s="150">
        <v>2317.9596979399998</v>
      </c>
      <c r="F30" s="150">
        <v>223.20811831999998</v>
      </c>
      <c r="G30" s="150">
        <v>5646.8940050900001</v>
      </c>
      <c r="H30" s="150">
        <v>1694.11274589</v>
      </c>
      <c r="I30" s="150">
        <v>1170.27498025</v>
      </c>
      <c r="J30" s="150">
        <v>177.02233669</v>
      </c>
      <c r="K30" s="150">
        <v>539.73252123999998</v>
      </c>
      <c r="L30" s="150">
        <v>7.1300517499999998</v>
      </c>
      <c r="M30" s="113">
        <v>446.39007056999998</v>
      </c>
      <c r="O30" s="2"/>
    </row>
    <row r="31" spans="1:15" ht="21" customHeight="1" x14ac:dyDescent="0.25">
      <c r="A31" s="58">
        <v>45839</v>
      </c>
      <c r="C31" s="112">
        <v>11001.40614314</v>
      </c>
      <c r="D31" s="150">
        <v>9827.6830886100015</v>
      </c>
      <c r="E31" s="150">
        <v>2290.05751345</v>
      </c>
      <c r="F31" s="150">
        <v>227.51971827</v>
      </c>
      <c r="G31" s="150">
        <v>5620.6294956299998</v>
      </c>
      <c r="H31" s="150">
        <v>1689.47636126</v>
      </c>
      <c r="I31" s="150">
        <v>1173.7230545300001</v>
      </c>
      <c r="J31" s="150">
        <v>178.02806722</v>
      </c>
      <c r="K31" s="150">
        <v>544.80212370000004</v>
      </c>
      <c r="L31" s="150">
        <v>7.0510668600000006</v>
      </c>
      <c r="M31" s="113">
        <v>443.84179675000001</v>
      </c>
      <c r="O31" s="2"/>
    </row>
    <row r="32" spans="1:15" ht="21" customHeight="1" x14ac:dyDescent="0.25">
      <c r="A32" s="58">
        <v>45870</v>
      </c>
      <c r="C32" s="112">
        <v>10998.52841404</v>
      </c>
      <c r="D32" s="150">
        <v>9816.2632252099993</v>
      </c>
      <c r="E32" s="150">
        <v>2263.5249756799999</v>
      </c>
      <c r="F32" s="150">
        <v>232.20527240000001</v>
      </c>
      <c r="G32" s="150">
        <v>5627.7958468799998</v>
      </c>
      <c r="H32" s="150">
        <v>1692.7371302500001</v>
      </c>
      <c r="I32" s="150">
        <v>1182.2651888299999</v>
      </c>
      <c r="J32" s="150">
        <v>182.76580271</v>
      </c>
      <c r="K32" s="150">
        <v>547.97131486000001</v>
      </c>
      <c r="L32" s="150">
        <v>6.9662351200000003</v>
      </c>
      <c r="M32" s="113">
        <v>444.56183613999997</v>
      </c>
      <c r="O32" s="2"/>
    </row>
    <row r="33" spans="1:15" ht="21" customHeight="1" thickBot="1" x14ac:dyDescent="0.3">
      <c r="A33" s="62">
        <v>45901</v>
      </c>
      <c r="B33" s="159"/>
      <c r="C33" s="170">
        <v>10875.026533139999</v>
      </c>
      <c r="D33" s="171">
        <v>9691.1870224100003</v>
      </c>
      <c r="E33" s="171">
        <v>2118.3819675700001</v>
      </c>
      <c r="F33" s="171">
        <v>235.70886595999997</v>
      </c>
      <c r="G33" s="171">
        <v>5641.3737325600005</v>
      </c>
      <c r="H33" s="171">
        <v>1695.72245632</v>
      </c>
      <c r="I33" s="171">
        <v>1183.83951073</v>
      </c>
      <c r="J33" s="171">
        <v>180.70794040000001</v>
      </c>
      <c r="K33" s="171">
        <v>550.81348045000004</v>
      </c>
      <c r="L33" s="171">
        <v>6.90091418</v>
      </c>
      <c r="M33" s="172">
        <v>445.41717569999997</v>
      </c>
      <c r="O33" s="2"/>
    </row>
    <row r="34" spans="1:15" ht="15" customHeight="1" x14ac:dyDescent="0.25">
      <c r="A34" s="149" t="s">
        <v>14</v>
      </c>
    </row>
    <row r="35" spans="1:15" ht="15" customHeight="1" x14ac:dyDescent="0.25">
      <c r="A35" s="7" t="s">
        <v>109</v>
      </c>
    </row>
  </sheetData>
  <mergeCells count="16">
    <mergeCell ref="C3:I3"/>
    <mergeCell ref="A5:A8"/>
    <mergeCell ref="C5:M5"/>
    <mergeCell ref="C6:C8"/>
    <mergeCell ref="D6:H6"/>
    <mergeCell ref="I6:M6"/>
    <mergeCell ref="D7:D8"/>
    <mergeCell ref="E7:E8"/>
    <mergeCell ref="F7:F8"/>
    <mergeCell ref="G7:G8"/>
    <mergeCell ref="H7:H8"/>
    <mergeCell ref="I7:I8"/>
    <mergeCell ref="J7:J8"/>
    <mergeCell ref="K7:K8"/>
    <mergeCell ref="L7:L8"/>
    <mergeCell ref="M7:M8"/>
  </mergeCells>
  <pageMargins left="0.511811024" right="0.511811024" top="0.78740157499999996" bottom="0.78740157499999996" header="0.31496062000000002" footer="0.31496062000000002"/>
  <pageSetup paperSize="9" scale="65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9F0F1F-DBB7-4AD8-B223-3E43C72C56B0}">
  <dimension ref="A1:O35"/>
  <sheetViews>
    <sheetView showGridLines="0" tabSelected="1" topLeftCell="A19" zoomScaleNormal="100" workbookViewId="0">
      <selection activeCell="C14" sqref="C14"/>
    </sheetView>
  </sheetViews>
  <sheetFormatPr defaultRowHeight="24" customHeight="1" x14ac:dyDescent="0.25"/>
  <cols>
    <col min="1" max="1" width="12.7109375" style="1" customWidth="1"/>
    <col min="2" max="2" width="1.7109375" style="1" customWidth="1"/>
    <col min="3" max="13" width="15.7109375" style="1" customWidth="1"/>
    <col min="14" max="14" width="9.140625" style="1"/>
    <col min="15" max="15" width="13.85546875" style="1" bestFit="1" customWidth="1"/>
    <col min="16" max="16384" width="9.140625" style="1"/>
  </cols>
  <sheetData>
    <row r="1" spans="1:15" ht="24" customHeight="1" x14ac:dyDescent="0.25">
      <c r="A1" s="18" t="s">
        <v>0</v>
      </c>
      <c r="M1" s="9" t="s">
        <v>1</v>
      </c>
    </row>
    <row r="2" spans="1:15" ht="9.9499999999999993" customHeight="1" thickBot="1" x14ac:dyDescent="0.3"/>
    <row r="3" spans="1:15" ht="24" customHeight="1" thickBot="1" x14ac:dyDescent="0.3">
      <c r="A3" s="49">
        <v>13</v>
      </c>
      <c r="B3" s="5"/>
      <c r="C3" s="202" t="s">
        <v>112</v>
      </c>
      <c r="D3" s="203"/>
      <c r="E3" s="203"/>
      <c r="F3" s="203"/>
      <c r="G3" s="203"/>
      <c r="H3" s="203"/>
      <c r="I3" s="204"/>
      <c r="J3" s="6"/>
      <c r="K3" s="6"/>
      <c r="L3" s="6"/>
      <c r="M3" s="6"/>
    </row>
    <row r="4" spans="1:15" ht="9.9499999999999993" customHeight="1" thickBot="1" x14ac:dyDescent="0.3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</row>
    <row r="5" spans="1:15" ht="24" customHeight="1" x14ac:dyDescent="0.25">
      <c r="A5" s="191" t="s">
        <v>4</v>
      </c>
      <c r="B5" s="5"/>
      <c r="C5" s="188" t="s">
        <v>113</v>
      </c>
      <c r="D5" s="189"/>
      <c r="E5" s="189"/>
      <c r="F5" s="189"/>
      <c r="G5" s="189"/>
      <c r="H5" s="189"/>
      <c r="I5" s="189"/>
      <c r="J5" s="189"/>
      <c r="K5" s="189"/>
      <c r="L5" s="189"/>
      <c r="M5" s="190"/>
    </row>
    <row r="6" spans="1:15" ht="24" customHeight="1" x14ac:dyDescent="0.25">
      <c r="A6" s="192"/>
      <c r="B6" s="5"/>
      <c r="C6" s="194" t="s">
        <v>6</v>
      </c>
      <c r="D6" s="196" t="s">
        <v>7</v>
      </c>
      <c r="E6" s="196"/>
      <c r="F6" s="196"/>
      <c r="G6" s="196"/>
      <c r="H6" s="196"/>
      <c r="I6" s="196" t="s">
        <v>8</v>
      </c>
      <c r="J6" s="196"/>
      <c r="K6" s="196"/>
      <c r="L6" s="196"/>
      <c r="M6" s="197"/>
    </row>
    <row r="7" spans="1:15" ht="24" customHeight="1" x14ac:dyDescent="0.25">
      <c r="A7" s="192"/>
      <c r="B7" s="5"/>
      <c r="C7" s="194"/>
      <c r="D7" s="198" t="s">
        <v>6</v>
      </c>
      <c r="E7" s="198" t="s">
        <v>9</v>
      </c>
      <c r="F7" s="198" t="s">
        <v>10</v>
      </c>
      <c r="G7" s="198" t="s">
        <v>11</v>
      </c>
      <c r="H7" s="198" t="s">
        <v>12</v>
      </c>
      <c r="I7" s="198" t="s">
        <v>6</v>
      </c>
      <c r="J7" s="198" t="s">
        <v>9</v>
      </c>
      <c r="K7" s="198" t="s">
        <v>10</v>
      </c>
      <c r="L7" s="198" t="s">
        <v>13</v>
      </c>
      <c r="M7" s="200" t="s">
        <v>11</v>
      </c>
    </row>
    <row r="8" spans="1:15" ht="24" customHeight="1" thickBot="1" x14ac:dyDescent="0.3">
      <c r="A8" s="193"/>
      <c r="B8" s="5"/>
      <c r="C8" s="195"/>
      <c r="D8" s="199"/>
      <c r="E8" s="199"/>
      <c r="F8" s="199"/>
      <c r="G8" s="199"/>
      <c r="H8" s="199"/>
      <c r="I8" s="199"/>
      <c r="J8" s="199"/>
      <c r="K8" s="199"/>
      <c r="L8" s="199"/>
      <c r="M8" s="201"/>
    </row>
    <row r="9" spans="1:15" ht="9.9499999999999993" customHeight="1" x14ac:dyDescent="0.25">
      <c r="A9" s="3"/>
      <c r="C9" s="3"/>
      <c r="D9" s="4"/>
      <c r="E9" s="4"/>
      <c r="F9" s="4"/>
      <c r="G9" s="4"/>
      <c r="H9" s="4"/>
      <c r="I9" s="4"/>
      <c r="J9" s="4"/>
      <c r="K9" s="4"/>
      <c r="L9" s="4"/>
      <c r="M9" s="4"/>
    </row>
    <row r="10" spans="1:15" ht="21" customHeight="1" x14ac:dyDescent="0.25">
      <c r="A10" s="54">
        <v>45200</v>
      </c>
      <c r="C10" s="109">
        <v>12050.93211329</v>
      </c>
      <c r="D10" s="110">
        <v>10835.254181350001</v>
      </c>
      <c r="E10" s="110">
        <v>2705.2392544999998</v>
      </c>
      <c r="F10" s="110">
        <v>170.78830859999999</v>
      </c>
      <c r="G10" s="110">
        <v>6140.7712291600001</v>
      </c>
      <c r="H10" s="110">
        <v>1818.4553890899999</v>
      </c>
      <c r="I10" s="110">
        <v>1215.67793194</v>
      </c>
      <c r="J10" s="110">
        <v>245.39714377999999</v>
      </c>
      <c r="K10" s="110">
        <v>471.09678001000003</v>
      </c>
      <c r="L10" s="110">
        <v>7.4060065299999991</v>
      </c>
      <c r="M10" s="111">
        <v>491.77800162</v>
      </c>
      <c r="O10" s="2"/>
    </row>
    <row r="11" spans="1:15" ht="21" customHeight="1" x14ac:dyDescent="0.25">
      <c r="A11" s="58">
        <v>45231</v>
      </c>
      <c r="C11" s="112">
        <v>12514.500768399999</v>
      </c>
      <c r="D11" s="150">
        <v>11264.516656760001</v>
      </c>
      <c r="E11" s="150">
        <v>3002.6905339899999</v>
      </c>
      <c r="F11" s="150">
        <v>176.39718604999999</v>
      </c>
      <c r="G11" s="150">
        <v>6244.6562454900004</v>
      </c>
      <c r="H11" s="150">
        <v>1840.77269123</v>
      </c>
      <c r="I11" s="150">
        <v>1249.9841116399998</v>
      </c>
      <c r="J11" s="150">
        <v>264.50422353000005</v>
      </c>
      <c r="K11" s="150">
        <v>477.80003656999997</v>
      </c>
      <c r="L11" s="150">
        <v>7.3437785600000005</v>
      </c>
      <c r="M11" s="113">
        <v>500.33607298000004</v>
      </c>
      <c r="O11" s="2"/>
    </row>
    <row r="12" spans="1:15" ht="21" customHeight="1" x14ac:dyDescent="0.25">
      <c r="A12" s="58">
        <v>45261</v>
      </c>
      <c r="C12" s="112">
        <v>12414.96894239</v>
      </c>
      <c r="D12" s="150">
        <v>11179.833516190001</v>
      </c>
      <c r="E12" s="150">
        <v>2992.60073023</v>
      </c>
      <c r="F12" s="150">
        <v>173.17234667</v>
      </c>
      <c r="G12" s="150">
        <v>6192.3407231000001</v>
      </c>
      <c r="H12" s="150">
        <v>1821.7197161900001</v>
      </c>
      <c r="I12" s="150">
        <v>1235.1354261999998</v>
      </c>
      <c r="J12" s="150">
        <v>261.08208249</v>
      </c>
      <c r="K12" s="150">
        <v>469.23371928999995</v>
      </c>
      <c r="L12" s="150">
        <v>7.2665844100000001</v>
      </c>
      <c r="M12" s="113">
        <v>497.55304001000002</v>
      </c>
      <c r="O12" s="2"/>
    </row>
    <row r="13" spans="1:15" ht="21" customHeight="1" x14ac:dyDescent="0.25">
      <c r="A13" s="58">
        <v>45292</v>
      </c>
      <c r="C13" s="112">
        <v>12665.183243149999</v>
      </c>
      <c r="D13" s="150">
        <v>11409.605860420001</v>
      </c>
      <c r="E13" s="150">
        <v>2870.4163149599999</v>
      </c>
      <c r="F13" s="150">
        <v>178.28713722000001</v>
      </c>
      <c r="G13" s="150">
        <v>6474.6575142999991</v>
      </c>
      <c r="H13" s="150">
        <v>1886.2448939399999</v>
      </c>
      <c r="I13" s="150">
        <v>1255.57738273</v>
      </c>
      <c r="J13" s="150">
        <v>248.87410394999998</v>
      </c>
      <c r="K13" s="150">
        <v>482.10120104999999</v>
      </c>
      <c r="L13" s="150">
        <v>7.6352169100000014</v>
      </c>
      <c r="M13" s="113">
        <v>516.96686081999997</v>
      </c>
      <c r="O13" s="2"/>
    </row>
    <row r="14" spans="1:15" ht="21" customHeight="1" x14ac:dyDescent="0.25">
      <c r="A14" s="58">
        <v>45323</v>
      </c>
      <c r="C14" s="112">
        <v>12824.559457950001</v>
      </c>
      <c r="D14" s="150">
        <v>11541.56120618</v>
      </c>
      <c r="E14" s="150">
        <v>2986.3521235499998</v>
      </c>
      <c r="F14" s="150">
        <v>183.23477546000001</v>
      </c>
      <c r="G14" s="150">
        <v>6486.3217717099997</v>
      </c>
      <c r="H14" s="150">
        <v>1885.6525354600001</v>
      </c>
      <c r="I14" s="150">
        <v>1282.99825177</v>
      </c>
      <c r="J14" s="150">
        <v>266.29281508000003</v>
      </c>
      <c r="K14" s="150">
        <v>490.77563602999999</v>
      </c>
      <c r="L14" s="150">
        <v>7.60184792</v>
      </c>
      <c r="M14" s="113">
        <v>518.32795274</v>
      </c>
      <c r="O14" s="2"/>
    </row>
    <row r="15" spans="1:15" ht="21" customHeight="1" x14ac:dyDescent="0.25">
      <c r="A15" s="58">
        <v>45352</v>
      </c>
      <c r="C15" s="112">
        <v>12983.874319780001</v>
      </c>
      <c r="D15" s="150">
        <v>11693.810020270001</v>
      </c>
      <c r="E15" s="150">
        <v>3149.6042244400001</v>
      </c>
      <c r="F15" s="150">
        <v>184.13966413999998</v>
      </c>
      <c r="G15" s="150">
        <v>6470.2054629799995</v>
      </c>
      <c r="H15" s="150">
        <v>1889.86066871</v>
      </c>
      <c r="I15" s="150">
        <v>1290.06429951</v>
      </c>
      <c r="J15" s="150">
        <v>273.83128375000001</v>
      </c>
      <c r="K15" s="150">
        <v>491.13442770999995</v>
      </c>
      <c r="L15" s="150">
        <v>7.6683546799999993</v>
      </c>
      <c r="M15" s="113">
        <v>517.43023337</v>
      </c>
      <c r="O15" s="2"/>
    </row>
    <row r="16" spans="1:15" ht="21" customHeight="1" x14ac:dyDescent="0.25">
      <c r="A16" s="58">
        <v>45383</v>
      </c>
      <c r="C16" s="112">
        <v>18496.898828990001</v>
      </c>
      <c r="D16" s="150">
        <v>16635.545345310002</v>
      </c>
      <c r="E16" s="150">
        <v>3865.7132101699999</v>
      </c>
      <c r="F16" s="150">
        <v>274.22936377000002</v>
      </c>
      <c r="G16" s="150">
        <v>9675.7598608600001</v>
      </c>
      <c r="H16" s="150">
        <v>2819.8429105100004</v>
      </c>
      <c r="I16" s="150">
        <v>1861.3534836799997</v>
      </c>
      <c r="J16" s="150">
        <v>346.12034474999996</v>
      </c>
      <c r="K16" s="150">
        <v>733.02817850999998</v>
      </c>
      <c r="L16" s="150">
        <v>7.48726425</v>
      </c>
      <c r="M16" s="113">
        <v>774.71769616999995</v>
      </c>
      <c r="O16" s="2"/>
    </row>
    <row r="17" spans="1:15" ht="21" customHeight="1" x14ac:dyDescent="0.25">
      <c r="A17" s="58">
        <v>45413</v>
      </c>
      <c r="C17" s="112">
        <v>18561.345600299999</v>
      </c>
      <c r="D17" s="150">
        <v>16689.172835950001</v>
      </c>
      <c r="E17" s="150">
        <v>3921.8716664699996</v>
      </c>
      <c r="F17" s="150">
        <v>278.88744968999998</v>
      </c>
      <c r="G17" s="150">
        <v>9665.8273315900005</v>
      </c>
      <c r="H17" s="150">
        <v>2822.5863881999999</v>
      </c>
      <c r="I17" s="150">
        <v>1872.1727643500001</v>
      </c>
      <c r="J17" s="150">
        <v>350.94475792000003</v>
      </c>
      <c r="K17" s="150">
        <v>738.41431252999996</v>
      </c>
      <c r="L17" s="150">
        <v>7.4358871399999993</v>
      </c>
      <c r="M17" s="113">
        <v>775.37780676</v>
      </c>
      <c r="O17" s="2"/>
    </row>
    <row r="18" spans="1:15" ht="21" customHeight="1" x14ac:dyDescent="0.25">
      <c r="A18" s="58">
        <v>45444</v>
      </c>
      <c r="C18" s="112">
        <v>13276.157906050001</v>
      </c>
      <c r="D18" s="150">
        <v>11949.20506452</v>
      </c>
      <c r="E18" s="150">
        <v>3389.0852623999995</v>
      </c>
      <c r="F18" s="150">
        <v>199.04514969000002</v>
      </c>
      <c r="G18" s="150">
        <v>6464.8369727600002</v>
      </c>
      <c r="H18" s="150">
        <v>1896.2376796699998</v>
      </c>
      <c r="I18" s="150">
        <v>1326.9528415299999</v>
      </c>
      <c r="J18" s="150">
        <v>287.9089659</v>
      </c>
      <c r="K18" s="150">
        <v>512.47672390999992</v>
      </c>
      <c r="L18" s="150">
        <v>7.4437188499999998</v>
      </c>
      <c r="M18" s="113">
        <v>519.12343286999999</v>
      </c>
      <c r="O18" s="2"/>
    </row>
    <row r="19" spans="1:15" ht="21" customHeight="1" x14ac:dyDescent="0.25">
      <c r="A19" s="58">
        <v>45474</v>
      </c>
      <c r="C19" s="112">
        <v>13303.839184029999</v>
      </c>
      <c r="D19" s="150">
        <v>11989.171574029999</v>
      </c>
      <c r="E19" s="150">
        <v>3459.10433607</v>
      </c>
      <c r="F19" s="150">
        <v>197.26474379000001</v>
      </c>
      <c r="G19" s="150">
        <v>6441.8153952999992</v>
      </c>
      <c r="H19" s="150">
        <v>1890.98709887</v>
      </c>
      <c r="I19" s="150">
        <v>1314.66761</v>
      </c>
      <c r="J19" s="150">
        <v>284.77427714999999</v>
      </c>
      <c r="K19" s="150">
        <v>504.37415189999996</v>
      </c>
      <c r="L19" s="150">
        <v>7.340008319999999</v>
      </c>
      <c r="M19" s="113">
        <v>518.17917263000004</v>
      </c>
      <c r="O19" s="2"/>
    </row>
    <row r="20" spans="1:15" ht="21" customHeight="1" x14ac:dyDescent="0.25">
      <c r="A20" s="58">
        <v>45505</v>
      </c>
      <c r="C20" s="112">
        <v>12848.467265969999</v>
      </c>
      <c r="D20" s="150">
        <v>11578.830470590001</v>
      </c>
      <c r="E20" s="150">
        <v>3094.2413177799999</v>
      </c>
      <c r="F20" s="150">
        <v>192.12677957999998</v>
      </c>
      <c r="G20" s="150">
        <v>6409.5804789800004</v>
      </c>
      <c r="H20" s="150">
        <v>1882.88189425</v>
      </c>
      <c r="I20" s="150">
        <v>1269.63679538</v>
      </c>
      <c r="J20" s="150">
        <v>248.49886073999997</v>
      </c>
      <c r="K20" s="150">
        <v>497.79913704000001</v>
      </c>
      <c r="L20" s="150">
        <v>7.4426957700000003</v>
      </c>
      <c r="M20" s="113">
        <v>515.89610183000002</v>
      </c>
      <c r="O20" s="2"/>
    </row>
    <row r="21" spans="1:15" ht="21" customHeight="1" x14ac:dyDescent="0.25">
      <c r="A21" s="58">
        <v>45536</v>
      </c>
      <c r="C21" s="112">
        <v>12898.71128886</v>
      </c>
      <c r="D21" s="150">
        <v>11627.10343719</v>
      </c>
      <c r="E21" s="150">
        <v>3109.5019016299998</v>
      </c>
      <c r="F21" s="150">
        <v>196.82240342999998</v>
      </c>
      <c r="G21" s="150">
        <v>6429.198948780001</v>
      </c>
      <c r="H21" s="150">
        <v>1891.58018335</v>
      </c>
      <c r="I21" s="150">
        <v>1271.6078516700002</v>
      </c>
      <c r="J21" s="150">
        <v>240.01052772999998</v>
      </c>
      <c r="K21" s="150">
        <v>507.02155887999999</v>
      </c>
      <c r="L21" s="150">
        <v>7.26069415</v>
      </c>
      <c r="M21" s="113">
        <v>517.31507090999992</v>
      </c>
      <c r="O21" s="2"/>
    </row>
    <row r="22" spans="1:15" ht="21" customHeight="1" x14ac:dyDescent="0.25">
      <c r="A22" s="58">
        <v>45566</v>
      </c>
      <c r="C22" s="112">
        <v>13166.633747779999</v>
      </c>
      <c r="D22" s="150">
        <v>11884.51166513</v>
      </c>
      <c r="E22" s="150">
        <v>3365.6276367099999</v>
      </c>
      <c r="F22" s="150">
        <v>203.99066094</v>
      </c>
      <c r="G22" s="150">
        <v>6428.9954000399994</v>
      </c>
      <c r="H22" s="150">
        <v>1885.89796744</v>
      </c>
      <c r="I22" s="150">
        <v>1282.12208265</v>
      </c>
      <c r="J22" s="150">
        <v>246.08331530999999</v>
      </c>
      <c r="K22" s="150">
        <v>511.55305088</v>
      </c>
      <c r="L22" s="150">
        <v>7.2464026399999995</v>
      </c>
      <c r="M22" s="113">
        <v>517.23931382000001</v>
      </c>
      <c r="O22" s="2"/>
    </row>
    <row r="23" spans="1:15" ht="21" customHeight="1" x14ac:dyDescent="0.25">
      <c r="A23" s="58">
        <v>45597</v>
      </c>
      <c r="C23" s="112">
        <v>15160.176286209999</v>
      </c>
      <c r="D23" s="150">
        <v>13725.796703239999</v>
      </c>
      <c r="E23" s="150">
        <v>3660.1392678100001</v>
      </c>
      <c r="F23" s="150">
        <v>221.83180246999999</v>
      </c>
      <c r="G23" s="150">
        <v>7677.2273877199996</v>
      </c>
      <c r="H23" s="150">
        <v>2166.5982452400003</v>
      </c>
      <c r="I23" s="150">
        <v>1434.3795829699998</v>
      </c>
      <c r="J23" s="150">
        <v>273.20676023000004</v>
      </c>
      <c r="K23" s="150">
        <v>535.69526033</v>
      </c>
      <c r="L23" s="150">
        <v>7.1688968900000001</v>
      </c>
      <c r="M23" s="113">
        <v>618.30866551999998</v>
      </c>
      <c r="O23" s="2"/>
    </row>
    <row r="24" spans="1:15" ht="21" customHeight="1" x14ac:dyDescent="0.25">
      <c r="A24" s="58">
        <v>45627</v>
      </c>
      <c r="C24" s="112">
        <v>13200.247891409999</v>
      </c>
      <c r="D24" s="150">
        <v>11894.767063450001</v>
      </c>
      <c r="E24" s="150">
        <v>3259.5203648799998</v>
      </c>
      <c r="F24" s="150">
        <v>213.28743861000001</v>
      </c>
      <c r="G24" s="150">
        <v>6509.4216650200005</v>
      </c>
      <c r="H24" s="150">
        <v>1912.5375949399997</v>
      </c>
      <c r="I24" s="150">
        <v>1305.4808279599999</v>
      </c>
      <c r="J24" s="150">
        <v>246.00141056999999</v>
      </c>
      <c r="K24" s="150">
        <v>530.09665611000003</v>
      </c>
      <c r="L24" s="150">
        <v>7.07544722</v>
      </c>
      <c r="M24" s="113">
        <v>522.30731405999995</v>
      </c>
      <c r="O24" s="2"/>
    </row>
    <row r="25" spans="1:15" ht="21" customHeight="1" x14ac:dyDescent="0.25">
      <c r="A25" s="58">
        <v>45658</v>
      </c>
      <c r="C25" s="112">
        <v>13263.222465439998</v>
      </c>
      <c r="D25" s="150">
        <v>11936.49114839</v>
      </c>
      <c r="E25" s="150">
        <v>2860.5896796900001</v>
      </c>
      <c r="F25" s="150">
        <v>222.05807917999996</v>
      </c>
      <c r="G25" s="150">
        <v>6868.4820216100006</v>
      </c>
      <c r="H25" s="150">
        <v>1985.3613679100001</v>
      </c>
      <c r="I25" s="150">
        <v>1326.7313170499999</v>
      </c>
      <c r="J25" s="150">
        <v>221.36364967999998</v>
      </c>
      <c r="K25" s="150">
        <v>548.96049575999996</v>
      </c>
      <c r="L25" s="150">
        <v>7.4451012900000002</v>
      </c>
      <c r="M25" s="113">
        <v>548.96207032000007</v>
      </c>
      <c r="O25" s="2"/>
    </row>
    <row r="26" spans="1:15" ht="21" customHeight="1" x14ac:dyDescent="0.25">
      <c r="A26" s="58">
        <v>45689</v>
      </c>
      <c r="C26" s="112">
        <v>13339.360914479999</v>
      </c>
      <c r="D26" s="150">
        <v>12004.670808229999</v>
      </c>
      <c r="E26" s="150">
        <v>2904.1878537599996</v>
      </c>
      <c r="F26" s="150">
        <v>228.55050459999998</v>
      </c>
      <c r="G26" s="150">
        <v>6885.0695796700002</v>
      </c>
      <c r="H26" s="150">
        <v>1986.8628702000001</v>
      </c>
      <c r="I26" s="150">
        <v>1334.6901062500001</v>
      </c>
      <c r="J26" s="150">
        <v>228.89307430000002</v>
      </c>
      <c r="K26" s="150">
        <v>549.13124937999999</v>
      </c>
      <c r="L26" s="150">
        <v>7.3916986399999995</v>
      </c>
      <c r="M26" s="113">
        <v>549.27408393000007</v>
      </c>
      <c r="O26" s="2"/>
    </row>
    <row r="27" spans="1:15" ht="21" customHeight="1" x14ac:dyDescent="0.25">
      <c r="A27" s="58">
        <v>45717</v>
      </c>
      <c r="C27" s="112">
        <v>13307.885155310001</v>
      </c>
      <c r="D27" s="150">
        <v>11982.278455110001</v>
      </c>
      <c r="E27" s="150">
        <v>2883.2340764300002</v>
      </c>
      <c r="F27" s="150">
        <v>227.28610026000001</v>
      </c>
      <c r="G27" s="150">
        <v>6887.2584272600006</v>
      </c>
      <c r="H27" s="150">
        <v>1984.4998511600002</v>
      </c>
      <c r="I27" s="150">
        <v>1325.6067002</v>
      </c>
      <c r="J27" s="150">
        <v>220.36150884000003</v>
      </c>
      <c r="K27" s="150">
        <v>547.62281613999994</v>
      </c>
      <c r="L27" s="150">
        <v>7.3472483999999998</v>
      </c>
      <c r="M27" s="113">
        <v>550.27512682000008</v>
      </c>
      <c r="O27" s="2"/>
    </row>
    <row r="28" spans="1:15" ht="21" customHeight="1" x14ac:dyDescent="0.25">
      <c r="A28" s="58">
        <v>45748</v>
      </c>
      <c r="C28" s="112">
        <v>19625.057930750001</v>
      </c>
      <c r="D28" s="150">
        <v>17670.86510861</v>
      </c>
      <c r="E28" s="150">
        <v>4023.7896071099995</v>
      </c>
      <c r="F28" s="150">
        <v>346.78363280999992</v>
      </c>
      <c r="G28" s="150">
        <v>10332.370075520001</v>
      </c>
      <c r="H28" s="150">
        <v>2967.92179317</v>
      </c>
      <c r="I28" s="150">
        <v>1954.1928221400003</v>
      </c>
      <c r="J28" s="150">
        <v>300.17153710000002</v>
      </c>
      <c r="K28" s="150">
        <v>823.53077546999998</v>
      </c>
      <c r="L28" s="150">
        <v>7.2992019400000006</v>
      </c>
      <c r="M28" s="113">
        <v>823.19130762999998</v>
      </c>
      <c r="O28" s="2"/>
    </row>
    <row r="29" spans="1:15" ht="21" customHeight="1" x14ac:dyDescent="0.25">
      <c r="A29" s="58">
        <v>45778</v>
      </c>
      <c r="C29" s="112">
        <v>19500.5751557</v>
      </c>
      <c r="D29" s="150">
        <v>17547.809558950001</v>
      </c>
      <c r="E29" s="150">
        <v>3838.0511330300001</v>
      </c>
      <c r="F29" s="150">
        <v>348.69805848999994</v>
      </c>
      <c r="G29" s="150">
        <v>10387.551560649999</v>
      </c>
      <c r="H29" s="150">
        <v>2973.5088067800002</v>
      </c>
      <c r="I29" s="150">
        <v>1952.7655967500002</v>
      </c>
      <c r="J29" s="150">
        <v>288.16089936000003</v>
      </c>
      <c r="K29" s="150">
        <v>828.63931128999991</v>
      </c>
      <c r="L29" s="150">
        <v>7.2277416700000003</v>
      </c>
      <c r="M29" s="113">
        <v>828.73764443000005</v>
      </c>
      <c r="O29" s="2"/>
    </row>
    <row r="30" spans="1:15" ht="21" customHeight="1" x14ac:dyDescent="0.25">
      <c r="A30" s="58">
        <v>45809</v>
      </c>
      <c r="C30" s="112">
        <v>14204.287743420002</v>
      </c>
      <c r="D30" s="150">
        <v>12812.425879130002</v>
      </c>
      <c r="E30" s="150">
        <v>3586.3220904</v>
      </c>
      <c r="F30" s="150">
        <v>247.16176633999999</v>
      </c>
      <c r="G30" s="150">
        <v>6986.1140076000001</v>
      </c>
      <c r="H30" s="150">
        <v>1992.82801479</v>
      </c>
      <c r="I30" s="150">
        <v>1391.8618642899999</v>
      </c>
      <c r="J30" s="150">
        <v>256.36795760000001</v>
      </c>
      <c r="K30" s="150">
        <v>570.15020361000006</v>
      </c>
      <c r="L30" s="150">
        <v>7.1604996899999991</v>
      </c>
      <c r="M30" s="113">
        <v>558.18320339000002</v>
      </c>
      <c r="O30" s="2"/>
    </row>
    <row r="31" spans="1:15" ht="21" customHeight="1" x14ac:dyDescent="0.25">
      <c r="A31" s="58">
        <v>45839</v>
      </c>
      <c r="C31" s="112">
        <v>13914.01477575</v>
      </c>
      <c r="D31" s="150">
        <v>12515.455568540001</v>
      </c>
      <c r="E31" s="150">
        <v>3276.4586555199994</v>
      </c>
      <c r="F31" s="150">
        <v>260.04549120000001</v>
      </c>
      <c r="G31" s="150">
        <v>6978.5208288699996</v>
      </c>
      <c r="H31" s="150">
        <v>2000.4305929500001</v>
      </c>
      <c r="I31" s="150">
        <v>1398.5592072100001</v>
      </c>
      <c r="J31" s="150">
        <v>248.71385884999995</v>
      </c>
      <c r="K31" s="150">
        <v>586.58879217999993</v>
      </c>
      <c r="L31" s="150">
        <v>7.0837445599999995</v>
      </c>
      <c r="M31" s="113">
        <v>556.17281162000006</v>
      </c>
      <c r="O31" s="2"/>
    </row>
    <row r="32" spans="1:15" ht="21" customHeight="1" x14ac:dyDescent="0.25">
      <c r="A32" s="58">
        <v>45870</v>
      </c>
      <c r="C32" s="112">
        <v>13662.28689424</v>
      </c>
      <c r="D32" s="150">
        <v>12283.030349250001</v>
      </c>
      <c r="E32" s="150">
        <v>3084.1386752899998</v>
      </c>
      <c r="F32" s="150">
        <v>253.88877829</v>
      </c>
      <c r="G32" s="150">
        <v>6946.1977716100009</v>
      </c>
      <c r="H32" s="150">
        <v>1998.80512406</v>
      </c>
      <c r="I32" s="150">
        <v>1379.2565449900001</v>
      </c>
      <c r="J32" s="150">
        <v>244.95175434999999</v>
      </c>
      <c r="K32" s="150">
        <v>572.39919633</v>
      </c>
      <c r="L32" s="150">
        <v>7.0088126700000011</v>
      </c>
      <c r="M32" s="113">
        <v>554.89678163999997</v>
      </c>
      <c r="O32" s="2"/>
    </row>
    <row r="33" spans="1:15" ht="21" customHeight="1" x14ac:dyDescent="0.25">
      <c r="A33" s="62">
        <v>45901</v>
      </c>
      <c r="C33" s="170">
        <v>13941.598966739999</v>
      </c>
      <c r="D33" s="171">
        <v>12521.789544830001</v>
      </c>
      <c r="E33" s="171">
        <v>3241.5698801399999</v>
      </c>
      <c r="F33" s="171">
        <v>267.69767097000005</v>
      </c>
      <c r="G33" s="171">
        <v>7006.9884043900001</v>
      </c>
      <c r="H33" s="171">
        <v>2005.5335893299998</v>
      </c>
      <c r="I33" s="171">
        <v>1419.8094219100001</v>
      </c>
      <c r="J33" s="171">
        <v>271.43912927999997</v>
      </c>
      <c r="K33" s="171">
        <v>584.21073785999999</v>
      </c>
      <c r="L33" s="171">
        <v>6.9862861899999995</v>
      </c>
      <c r="M33" s="172">
        <v>557.17326858000001</v>
      </c>
      <c r="N33" s="160"/>
      <c r="O33" s="2"/>
    </row>
    <row r="34" spans="1:15" ht="15" customHeight="1" x14ac:dyDescent="0.25">
      <c r="A34" s="149" t="s">
        <v>14</v>
      </c>
    </row>
    <row r="35" spans="1:15" ht="15" customHeight="1" x14ac:dyDescent="0.25">
      <c r="A35" s="7" t="s">
        <v>114</v>
      </c>
    </row>
  </sheetData>
  <mergeCells count="16">
    <mergeCell ref="C3:I3"/>
    <mergeCell ref="A5:A8"/>
    <mergeCell ref="C5:M5"/>
    <mergeCell ref="C6:C8"/>
    <mergeCell ref="D6:H6"/>
    <mergeCell ref="I6:M6"/>
    <mergeCell ref="D7:D8"/>
    <mergeCell ref="E7:E8"/>
    <mergeCell ref="F7:F8"/>
    <mergeCell ref="G7:G8"/>
    <mergeCell ref="H7:H8"/>
    <mergeCell ref="I7:I8"/>
    <mergeCell ref="J7:J8"/>
    <mergeCell ref="K7:K8"/>
    <mergeCell ref="L7:L8"/>
    <mergeCell ref="M7:M8"/>
  </mergeCells>
  <pageMargins left="0.511811024" right="0.511811024" top="0.78740157499999996" bottom="0.78740157499999996" header="0.31496062000000002" footer="0.31496062000000002"/>
  <pageSetup paperSize="9" scale="65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AD6DA4-88EB-45E6-A08E-601153508426}">
  <dimension ref="A1:Q48"/>
  <sheetViews>
    <sheetView showGridLines="0" tabSelected="1" topLeftCell="A17" zoomScaleNormal="100" workbookViewId="0">
      <selection activeCell="C14" sqref="C14"/>
    </sheetView>
  </sheetViews>
  <sheetFormatPr defaultRowHeight="24" customHeight="1" x14ac:dyDescent="0.25"/>
  <cols>
    <col min="1" max="1" width="24.7109375" style="1" customWidth="1"/>
    <col min="2" max="2" width="1.7109375" style="1" customWidth="1"/>
    <col min="3" max="3" width="13.7109375" style="1" customWidth="1"/>
    <col min="4" max="4" width="12.7109375" style="1" customWidth="1"/>
    <col min="5" max="5" width="13.7109375" style="1" customWidth="1"/>
    <col min="6" max="6" width="12.7109375" style="1" customWidth="1"/>
    <col min="7" max="7" width="15.7109375" style="1" customWidth="1"/>
    <col min="8" max="10" width="13.7109375" style="1" customWidth="1"/>
    <col min="11" max="11" width="12.7109375" style="1" customWidth="1"/>
    <col min="12" max="12" width="13.7109375" style="1" customWidth="1"/>
    <col min="13" max="13" width="15.7109375" style="1" customWidth="1"/>
    <col min="14" max="16384" width="9.140625" style="1"/>
  </cols>
  <sheetData>
    <row r="1" spans="1:17" ht="24" customHeight="1" x14ac:dyDescent="0.25">
      <c r="A1" s="18" t="s">
        <v>0</v>
      </c>
      <c r="M1" s="9" t="s">
        <v>1</v>
      </c>
    </row>
    <row r="2" spans="1:17" ht="9.9499999999999993" customHeight="1" thickBot="1" x14ac:dyDescent="0.3"/>
    <row r="3" spans="1:17" ht="24" customHeight="1" thickBot="1" x14ac:dyDescent="0.3">
      <c r="A3" s="48">
        <v>14</v>
      </c>
      <c r="B3" s="5"/>
      <c r="C3" s="206" t="s">
        <v>115</v>
      </c>
      <c r="D3" s="207"/>
      <c r="E3" s="207"/>
      <c r="F3" s="207"/>
      <c r="G3" s="207"/>
      <c r="H3" s="207"/>
      <c r="I3" s="208"/>
      <c r="J3" s="6"/>
      <c r="K3" s="6"/>
      <c r="L3" s="6"/>
      <c r="M3" s="6"/>
    </row>
    <row r="4" spans="1:17" ht="9.9499999999999993" customHeight="1" thickBot="1" x14ac:dyDescent="0.3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</row>
    <row r="5" spans="1:17" ht="24" customHeight="1" x14ac:dyDescent="0.25">
      <c r="A5" s="221" t="s">
        <v>56</v>
      </c>
      <c r="B5" s="5"/>
      <c r="C5" s="188" t="s">
        <v>107</v>
      </c>
      <c r="D5" s="189"/>
      <c r="E5" s="189"/>
      <c r="F5" s="189"/>
      <c r="G5" s="189"/>
      <c r="H5" s="189"/>
      <c r="I5" s="189"/>
      <c r="J5" s="189"/>
      <c r="K5" s="189"/>
      <c r="L5" s="189"/>
      <c r="M5" s="190"/>
    </row>
    <row r="6" spans="1:17" ht="24" customHeight="1" x14ac:dyDescent="0.25">
      <c r="A6" s="222"/>
      <c r="B6" s="5"/>
      <c r="C6" s="194" t="s">
        <v>6</v>
      </c>
      <c r="D6" s="196" t="s">
        <v>7</v>
      </c>
      <c r="E6" s="196"/>
      <c r="F6" s="196"/>
      <c r="G6" s="196"/>
      <c r="H6" s="196"/>
      <c r="I6" s="196" t="s">
        <v>8</v>
      </c>
      <c r="J6" s="196"/>
      <c r="K6" s="196"/>
      <c r="L6" s="196"/>
      <c r="M6" s="197"/>
    </row>
    <row r="7" spans="1:17" ht="24" customHeight="1" x14ac:dyDescent="0.25">
      <c r="A7" s="222"/>
      <c r="B7" s="5"/>
      <c r="C7" s="194"/>
      <c r="D7" s="198" t="s">
        <v>6</v>
      </c>
      <c r="E7" s="198" t="s">
        <v>9</v>
      </c>
      <c r="F7" s="198" t="s">
        <v>10</v>
      </c>
      <c r="G7" s="198" t="s">
        <v>11</v>
      </c>
      <c r="H7" s="198" t="s">
        <v>12</v>
      </c>
      <c r="I7" s="198" t="s">
        <v>6</v>
      </c>
      <c r="J7" s="198" t="s">
        <v>9</v>
      </c>
      <c r="K7" s="198" t="s">
        <v>10</v>
      </c>
      <c r="L7" s="198" t="s">
        <v>13</v>
      </c>
      <c r="M7" s="200" t="s">
        <v>11</v>
      </c>
    </row>
    <row r="8" spans="1:17" ht="24" customHeight="1" thickBot="1" x14ac:dyDescent="0.3">
      <c r="A8" s="223"/>
      <c r="B8" s="5"/>
      <c r="C8" s="195"/>
      <c r="D8" s="199"/>
      <c r="E8" s="199"/>
      <c r="F8" s="199"/>
      <c r="G8" s="199"/>
      <c r="H8" s="199"/>
      <c r="I8" s="199"/>
      <c r="J8" s="199"/>
      <c r="K8" s="199"/>
      <c r="L8" s="199"/>
      <c r="M8" s="201"/>
    </row>
    <row r="9" spans="1:17" ht="9.9499999999999993" customHeight="1" x14ac:dyDescent="0.25">
      <c r="A9" s="3"/>
      <c r="C9" s="3"/>
      <c r="D9" s="4"/>
      <c r="E9" s="4"/>
      <c r="F9" s="4"/>
      <c r="G9" s="4"/>
      <c r="H9" s="4"/>
      <c r="I9" s="4"/>
      <c r="J9" s="4"/>
      <c r="K9" s="4"/>
      <c r="L9" s="4"/>
      <c r="M9" s="4"/>
    </row>
    <row r="10" spans="1:17" ht="15" x14ac:dyDescent="0.25">
      <c r="A10" s="91" t="s">
        <v>57</v>
      </c>
      <c r="B10" s="10"/>
      <c r="C10" s="182">
        <v>5868595</v>
      </c>
      <c r="D10" s="93">
        <v>5127037</v>
      </c>
      <c r="E10" s="93">
        <v>1184204</v>
      </c>
      <c r="F10" s="93">
        <v>222114</v>
      </c>
      <c r="G10" s="93">
        <v>3282472</v>
      </c>
      <c r="H10" s="93">
        <v>438247</v>
      </c>
      <c r="I10" s="93">
        <v>741558</v>
      </c>
      <c r="J10" s="93">
        <v>83537</v>
      </c>
      <c r="K10" s="93">
        <v>431431</v>
      </c>
      <c r="L10" s="93">
        <v>17698</v>
      </c>
      <c r="M10" s="181">
        <v>208892</v>
      </c>
      <c r="O10" s="2"/>
    </row>
    <row r="11" spans="1:17" ht="15" customHeight="1" x14ac:dyDescent="0.25">
      <c r="A11" s="95" t="s">
        <v>58</v>
      </c>
      <c r="B11" s="10"/>
      <c r="C11" s="96">
        <v>271683</v>
      </c>
      <c r="D11" s="97">
        <v>243079</v>
      </c>
      <c r="E11" s="97">
        <v>66271</v>
      </c>
      <c r="F11" s="97">
        <v>12602</v>
      </c>
      <c r="G11" s="97">
        <v>158149</v>
      </c>
      <c r="H11" s="97">
        <v>6057</v>
      </c>
      <c r="I11" s="97">
        <v>28604</v>
      </c>
      <c r="J11" s="97">
        <v>6510</v>
      </c>
      <c r="K11" s="97">
        <v>12107</v>
      </c>
      <c r="L11" s="97">
        <v>362</v>
      </c>
      <c r="M11" s="98">
        <v>9625</v>
      </c>
      <c r="N11" s="116"/>
      <c r="O11" s="116"/>
      <c r="P11" s="116"/>
      <c r="Q11" s="116"/>
    </row>
    <row r="12" spans="1:17" ht="15" customHeight="1" x14ac:dyDescent="0.25">
      <c r="A12" s="99" t="s">
        <v>59</v>
      </c>
      <c r="C12" s="76">
        <v>68077</v>
      </c>
      <c r="D12" s="77">
        <v>62680</v>
      </c>
      <c r="E12" s="77">
        <v>15512</v>
      </c>
      <c r="F12" s="77">
        <v>3828</v>
      </c>
      <c r="G12" s="77">
        <v>42573</v>
      </c>
      <c r="H12" s="77">
        <v>767</v>
      </c>
      <c r="I12" s="77">
        <v>5397</v>
      </c>
      <c r="J12" s="77">
        <v>1063</v>
      </c>
      <c r="K12" s="77">
        <v>2570</v>
      </c>
      <c r="L12" s="77">
        <v>66</v>
      </c>
      <c r="M12" s="78">
        <v>1698</v>
      </c>
      <c r="N12" s="116"/>
      <c r="O12" s="116"/>
      <c r="P12" s="116"/>
      <c r="Q12" s="116"/>
    </row>
    <row r="13" spans="1:17" ht="15" customHeight="1" x14ac:dyDescent="0.25">
      <c r="A13" s="99" t="s">
        <v>60</v>
      </c>
      <c r="C13" s="76">
        <v>13391</v>
      </c>
      <c r="D13" s="77">
        <v>12350</v>
      </c>
      <c r="E13" s="77">
        <v>3639</v>
      </c>
      <c r="F13" s="77">
        <v>995</v>
      </c>
      <c r="G13" s="77">
        <v>7437</v>
      </c>
      <c r="H13" s="77">
        <v>279</v>
      </c>
      <c r="I13" s="77">
        <v>1041</v>
      </c>
      <c r="J13" s="77">
        <v>192</v>
      </c>
      <c r="K13" s="77">
        <v>486</v>
      </c>
      <c r="L13" s="77">
        <v>24</v>
      </c>
      <c r="M13" s="78">
        <v>339</v>
      </c>
      <c r="N13" s="116"/>
      <c r="O13" s="116"/>
      <c r="P13" s="116"/>
      <c r="Q13" s="116"/>
    </row>
    <row r="14" spans="1:17" ht="15" customHeight="1" x14ac:dyDescent="0.25">
      <c r="A14" s="99" t="s">
        <v>61</v>
      </c>
      <c r="C14" s="76">
        <v>50468</v>
      </c>
      <c r="D14" s="77">
        <v>40734</v>
      </c>
      <c r="E14" s="77">
        <v>9636</v>
      </c>
      <c r="F14" s="77">
        <v>1838</v>
      </c>
      <c r="G14" s="77">
        <v>28198</v>
      </c>
      <c r="H14" s="77">
        <v>1062</v>
      </c>
      <c r="I14" s="77">
        <v>9734</v>
      </c>
      <c r="J14" s="77">
        <v>2778</v>
      </c>
      <c r="K14" s="77">
        <v>4050</v>
      </c>
      <c r="L14" s="77">
        <v>120</v>
      </c>
      <c r="M14" s="78">
        <v>2786</v>
      </c>
      <c r="N14" s="116"/>
      <c r="O14" s="116"/>
      <c r="P14" s="116"/>
      <c r="Q14" s="116"/>
    </row>
    <row r="15" spans="1:17" ht="15" customHeight="1" x14ac:dyDescent="0.25">
      <c r="A15" s="99" t="s">
        <v>62</v>
      </c>
      <c r="C15" s="76">
        <v>6821</v>
      </c>
      <c r="D15" s="77">
        <v>6242</v>
      </c>
      <c r="E15" s="77">
        <v>1159</v>
      </c>
      <c r="F15" s="77">
        <v>252</v>
      </c>
      <c r="G15" s="77">
        <v>4735</v>
      </c>
      <c r="H15" s="77">
        <v>96</v>
      </c>
      <c r="I15" s="77">
        <v>579</v>
      </c>
      <c r="J15" s="77">
        <v>124</v>
      </c>
      <c r="K15" s="77">
        <v>189</v>
      </c>
      <c r="L15" s="77">
        <v>22</v>
      </c>
      <c r="M15" s="78">
        <v>244</v>
      </c>
      <c r="N15" s="116"/>
      <c r="O15" s="116"/>
      <c r="P15" s="116"/>
      <c r="Q15" s="116"/>
    </row>
    <row r="16" spans="1:17" ht="15" customHeight="1" x14ac:dyDescent="0.25">
      <c r="A16" s="99" t="s">
        <v>63</v>
      </c>
      <c r="C16" s="76">
        <v>95249</v>
      </c>
      <c r="D16" s="77">
        <v>85797</v>
      </c>
      <c r="E16" s="77">
        <v>27125</v>
      </c>
      <c r="F16" s="77">
        <v>3490</v>
      </c>
      <c r="G16" s="77">
        <v>52109</v>
      </c>
      <c r="H16" s="77">
        <v>3073</v>
      </c>
      <c r="I16" s="77">
        <v>9452</v>
      </c>
      <c r="J16" s="77">
        <v>1922</v>
      </c>
      <c r="K16" s="77">
        <v>3724</v>
      </c>
      <c r="L16" s="77">
        <v>94</v>
      </c>
      <c r="M16" s="78">
        <v>3712</v>
      </c>
      <c r="O16" s="2"/>
    </row>
    <row r="17" spans="1:16" ht="15" customHeight="1" x14ac:dyDescent="0.25">
      <c r="A17" s="99" t="s">
        <v>64</v>
      </c>
      <c r="C17" s="76">
        <v>5842</v>
      </c>
      <c r="D17" s="77">
        <v>5357</v>
      </c>
      <c r="E17" s="77">
        <v>1738</v>
      </c>
      <c r="F17" s="77">
        <v>327</v>
      </c>
      <c r="G17" s="77">
        <v>2950</v>
      </c>
      <c r="H17" s="77">
        <v>342</v>
      </c>
      <c r="I17" s="77">
        <v>485</v>
      </c>
      <c r="J17" s="77">
        <v>144</v>
      </c>
      <c r="K17" s="77">
        <v>189</v>
      </c>
      <c r="L17" s="77">
        <v>10</v>
      </c>
      <c r="M17" s="78">
        <v>142</v>
      </c>
      <c r="O17" s="2"/>
    </row>
    <row r="18" spans="1:16" ht="15" customHeight="1" x14ac:dyDescent="0.25">
      <c r="A18" s="99" t="s">
        <v>65</v>
      </c>
      <c r="C18" s="76">
        <v>31835</v>
      </c>
      <c r="D18" s="77">
        <v>29919</v>
      </c>
      <c r="E18" s="77">
        <v>7462</v>
      </c>
      <c r="F18" s="77">
        <v>1872</v>
      </c>
      <c r="G18" s="77">
        <v>20147</v>
      </c>
      <c r="H18" s="77">
        <v>438</v>
      </c>
      <c r="I18" s="77">
        <v>1916</v>
      </c>
      <c r="J18" s="77">
        <v>287</v>
      </c>
      <c r="K18" s="77">
        <v>899</v>
      </c>
      <c r="L18" s="77">
        <v>26</v>
      </c>
      <c r="M18" s="78">
        <v>704</v>
      </c>
      <c r="O18" s="2"/>
    </row>
    <row r="19" spans="1:16" ht="15" customHeight="1" x14ac:dyDescent="0.25">
      <c r="A19" s="95" t="s">
        <v>66</v>
      </c>
      <c r="B19" s="10"/>
      <c r="C19" s="96">
        <v>1226039</v>
      </c>
      <c r="D19" s="97">
        <v>1126441</v>
      </c>
      <c r="E19" s="97">
        <v>300719</v>
      </c>
      <c r="F19" s="97">
        <v>49425</v>
      </c>
      <c r="G19" s="97">
        <v>714822</v>
      </c>
      <c r="H19" s="97">
        <v>61475</v>
      </c>
      <c r="I19" s="97">
        <v>99598</v>
      </c>
      <c r="J19" s="97">
        <v>17049</v>
      </c>
      <c r="K19" s="97">
        <v>41366</v>
      </c>
      <c r="L19" s="97">
        <v>1774</v>
      </c>
      <c r="M19" s="98">
        <v>39409</v>
      </c>
      <c r="O19" s="2"/>
    </row>
    <row r="20" spans="1:16" ht="15" customHeight="1" x14ac:dyDescent="0.25">
      <c r="A20" s="99" t="s">
        <v>67</v>
      </c>
      <c r="C20" s="76">
        <v>99524</v>
      </c>
      <c r="D20" s="77">
        <v>93339</v>
      </c>
      <c r="E20" s="77">
        <v>26224</v>
      </c>
      <c r="F20" s="77">
        <v>4737</v>
      </c>
      <c r="G20" s="77">
        <v>59706</v>
      </c>
      <c r="H20" s="77">
        <v>2672</v>
      </c>
      <c r="I20" s="77">
        <v>6185</v>
      </c>
      <c r="J20" s="77">
        <v>1266</v>
      </c>
      <c r="K20" s="77">
        <v>2618</v>
      </c>
      <c r="L20" s="77">
        <v>142</v>
      </c>
      <c r="M20" s="78">
        <v>2159</v>
      </c>
      <c r="O20" s="2"/>
    </row>
    <row r="21" spans="1:16" ht="15" customHeight="1" x14ac:dyDescent="0.25">
      <c r="A21" s="99" t="s">
        <v>68</v>
      </c>
      <c r="C21" s="76">
        <v>94825</v>
      </c>
      <c r="D21" s="77">
        <v>89720</v>
      </c>
      <c r="E21" s="77">
        <v>27326</v>
      </c>
      <c r="F21" s="77">
        <v>3016</v>
      </c>
      <c r="G21" s="77">
        <v>58064</v>
      </c>
      <c r="H21" s="77">
        <v>1314</v>
      </c>
      <c r="I21" s="77">
        <v>5105</v>
      </c>
      <c r="J21" s="77">
        <v>761</v>
      </c>
      <c r="K21" s="77">
        <v>2562</v>
      </c>
      <c r="L21" s="77">
        <v>106</v>
      </c>
      <c r="M21" s="78">
        <v>1676</v>
      </c>
      <c r="O21" s="2"/>
    </row>
    <row r="22" spans="1:16" ht="15" customHeight="1" x14ac:dyDescent="0.25">
      <c r="A22" s="99" t="s">
        <v>69</v>
      </c>
      <c r="C22" s="76">
        <v>159752</v>
      </c>
      <c r="D22" s="77">
        <v>148445</v>
      </c>
      <c r="E22" s="77">
        <v>41926</v>
      </c>
      <c r="F22" s="77">
        <v>10545</v>
      </c>
      <c r="G22" s="77">
        <v>87732</v>
      </c>
      <c r="H22" s="77">
        <v>8242</v>
      </c>
      <c r="I22" s="77">
        <v>11307</v>
      </c>
      <c r="J22" s="77">
        <v>1585</v>
      </c>
      <c r="K22" s="77">
        <v>6165</v>
      </c>
      <c r="L22" s="77">
        <v>225</v>
      </c>
      <c r="M22" s="78">
        <v>3332</v>
      </c>
      <c r="O22" s="2"/>
    </row>
    <row r="23" spans="1:16" ht="15" customHeight="1" x14ac:dyDescent="0.25">
      <c r="A23" s="99" t="s">
        <v>70</v>
      </c>
      <c r="C23" s="76">
        <v>92429</v>
      </c>
      <c r="D23" s="77">
        <v>86497</v>
      </c>
      <c r="E23" s="77">
        <v>22373</v>
      </c>
      <c r="F23" s="77">
        <v>4103</v>
      </c>
      <c r="G23" s="77">
        <v>55526</v>
      </c>
      <c r="H23" s="77">
        <v>4495</v>
      </c>
      <c r="I23" s="77">
        <v>5932</v>
      </c>
      <c r="J23" s="77">
        <v>915</v>
      </c>
      <c r="K23" s="77">
        <v>2927</v>
      </c>
      <c r="L23" s="77">
        <v>221</v>
      </c>
      <c r="M23" s="78">
        <v>1869</v>
      </c>
      <c r="O23" s="2"/>
    </row>
    <row r="24" spans="1:16" ht="15" customHeight="1" x14ac:dyDescent="0.25">
      <c r="A24" s="99" t="s">
        <v>71</v>
      </c>
      <c r="C24" s="76">
        <v>105914</v>
      </c>
      <c r="D24" s="77">
        <v>97715</v>
      </c>
      <c r="E24" s="77">
        <v>24415</v>
      </c>
      <c r="F24" s="77">
        <v>8324</v>
      </c>
      <c r="G24" s="77">
        <v>61250</v>
      </c>
      <c r="H24" s="77">
        <v>3726</v>
      </c>
      <c r="I24" s="77">
        <v>8199</v>
      </c>
      <c r="J24" s="77">
        <v>772</v>
      </c>
      <c r="K24" s="77">
        <v>4879</v>
      </c>
      <c r="L24" s="77">
        <v>164</v>
      </c>
      <c r="M24" s="78">
        <v>2384</v>
      </c>
      <c r="O24" s="2"/>
    </row>
    <row r="25" spans="1:16" ht="15" customHeight="1" x14ac:dyDescent="0.25">
      <c r="A25" s="99" t="s">
        <v>72</v>
      </c>
      <c r="C25" s="76">
        <v>180270</v>
      </c>
      <c r="D25" s="77">
        <v>159456</v>
      </c>
      <c r="E25" s="77">
        <v>44498</v>
      </c>
      <c r="F25" s="77">
        <v>6506</v>
      </c>
      <c r="G25" s="77">
        <v>94548</v>
      </c>
      <c r="H25" s="77">
        <v>13904</v>
      </c>
      <c r="I25" s="77">
        <v>20814</v>
      </c>
      <c r="J25" s="77">
        <v>3864</v>
      </c>
      <c r="K25" s="77">
        <v>9128</v>
      </c>
      <c r="L25" s="77">
        <v>367</v>
      </c>
      <c r="M25" s="78">
        <v>7455</v>
      </c>
      <c r="O25" s="2"/>
    </row>
    <row r="26" spans="1:16" ht="15" customHeight="1" x14ac:dyDescent="0.25">
      <c r="A26" s="99" t="s">
        <v>73</v>
      </c>
      <c r="C26" s="76">
        <v>112444</v>
      </c>
      <c r="D26" s="77">
        <v>106497</v>
      </c>
      <c r="E26" s="77">
        <v>31885</v>
      </c>
      <c r="F26" s="77">
        <v>758</v>
      </c>
      <c r="G26" s="77">
        <v>66176</v>
      </c>
      <c r="H26" s="77">
        <v>7678</v>
      </c>
      <c r="I26" s="77">
        <v>5947</v>
      </c>
      <c r="J26" s="77">
        <v>1685</v>
      </c>
      <c r="K26" s="77">
        <v>1233</v>
      </c>
      <c r="L26" s="77">
        <v>79</v>
      </c>
      <c r="M26" s="78">
        <v>2950</v>
      </c>
      <c r="O26" s="2"/>
    </row>
    <row r="27" spans="1:16" ht="15" customHeight="1" x14ac:dyDescent="0.25">
      <c r="A27" s="99" t="s">
        <v>74</v>
      </c>
      <c r="C27" s="76">
        <v>60760</v>
      </c>
      <c r="D27" s="77">
        <v>55456</v>
      </c>
      <c r="E27" s="77">
        <v>16529</v>
      </c>
      <c r="F27" s="77">
        <v>1555</v>
      </c>
      <c r="G27" s="77">
        <v>32362</v>
      </c>
      <c r="H27" s="77">
        <v>5010</v>
      </c>
      <c r="I27" s="77">
        <v>5304</v>
      </c>
      <c r="J27" s="77">
        <v>1343</v>
      </c>
      <c r="K27" s="77">
        <v>1828</v>
      </c>
      <c r="L27" s="77">
        <v>70</v>
      </c>
      <c r="M27" s="78">
        <v>2063</v>
      </c>
      <c r="O27" s="2"/>
    </row>
    <row r="28" spans="1:16" ht="15" customHeight="1" x14ac:dyDescent="0.25">
      <c r="A28" s="99" t="s">
        <v>75</v>
      </c>
      <c r="C28" s="76">
        <v>320121</v>
      </c>
      <c r="D28" s="77">
        <v>289316</v>
      </c>
      <c r="E28" s="77">
        <v>65543</v>
      </c>
      <c r="F28" s="77">
        <v>9881</v>
      </c>
      <c r="G28" s="77">
        <v>199458</v>
      </c>
      <c r="H28" s="77">
        <v>14434</v>
      </c>
      <c r="I28" s="77">
        <v>30805</v>
      </c>
      <c r="J28" s="77">
        <v>4858</v>
      </c>
      <c r="K28" s="77">
        <v>10026</v>
      </c>
      <c r="L28" s="77">
        <v>400</v>
      </c>
      <c r="M28" s="78">
        <v>15521</v>
      </c>
      <c r="O28" s="2"/>
    </row>
    <row r="29" spans="1:16" ht="15" customHeight="1" x14ac:dyDescent="0.25">
      <c r="A29" s="95" t="s">
        <v>76</v>
      </c>
      <c r="B29" s="10"/>
      <c r="C29" s="96">
        <v>2679972</v>
      </c>
      <c r="D29" s="97">
        <v>2293493</v>
      </c>
      <c r="E29" s="97">
        <v>473776</v>
      </c>
      <c r="F29" s="97">
        <v>60218</v>
      </c>
      <c r="G29" s="97">
        <v>1515885</v>
      </c>
      <c r="H29" s="97">
        <v>243614</v>
      </c>
      <c r="I29" s="97">
        <v>386479</v>
      </c>
      <c r="J29" s="97">
        <v>33451</v>
      </c>
      <c r="K29" s="97">
        <v>245247</v>
      </c>
      <c r="L29" s="97">
        <v>12020</v>
      </c>
      <c r="M29" s="98">
        <v>95761</v>
      </c>
      <c r="O29" s="2"/>
    </row>
    <row r="30" spans="1:16" ht="15" customHeight="1" x14ac:dyDescent="0.25">
      <c r="A30" s="99" t="s">
        <v>77</v>
      </c>
      <c r="C30" s="76">
        <v>778490</v>
      </c>
      <c r="D30" s="77">
        <v>715765</v>
      </c>
      <c r="E30" s="77">
        <v>146987</v>
      </c>
      <c r="F30" s="77">
        <v>14147</v>
      </c>
      <c r="G30" s="77">
        <v>497563</v>
      </c>
      <c r="H30" s="77">
        <v>57068</v>
      </c>
      <c r="I30" s="77">
        <v>62725</v>
      </c>
      <c r="J30" s="77">
        <v>8303</v>
      </c>
      <c r="K30" s="77">
        <v>22768</v>
      </c>
      <c r="L30" s="77">
        <v>981</v>
      </c>
      <c r="M30" s="78">
        <v>30673</v>
      </c>
      <c r="O30" s="2"/>
    </row>
    <row r="31" spans="1:16" ht="15" customHeight="1" x14ac:dyDescent="0.25">
      <c r="A31" s="99" t="s">
        <v>78</v>
      </c>
      <c r="C31" s="76">
        <v>112526</v>
      </c>
      <c r="D31" s="77">
        <v>102534</v>
      </c>
      <c r="E31" s="77">
        <v>22271</v>
      </c>
      <c r="F31" s="77">
        <v>3483</v>
      </c>
      <c r="G31" s="77">
        <v>68100</v>
      </c>
      <c r="H31" s="77">
        <v>8680</v>
      </c>
      <c r="I31" s="77">
        <v>9992</v>
      </c>
      <c r="J31" s="77">
        <v>1455</v>
      </c>
      <c r="K31" s="77">
        <v>4724</v>
      </c>
      <c r="L31" s="77">
        <v>156</v>
      </c>
      <c r="M31" s="78">
        <v>3657</v>
      </c>
      <c r="O31" s="2"/>
      <c r="P31" s="2"/>
    </row>
    <row r="32" spans="1:16" ht="15" customHeight="1" x14ac:dyDescent="0.25">
      <c r="A32" s="99" t="s">
        <v>79</v>
      </c>
      <c r="C32" s="76">
        <v>451901</v>
      </c>
      <c r="D32" s="77">
        <v>407041</v>
      </c>
      <c r="E32" s="77">
        <v>98713</v>
      </c>
      <c r="F32" s="77">
        <v>3903</v>
      </c>
      <c r="G32" s="77">
        <v>267526</v>
      </c>
      <c r="H32" s="77">
        <v>36899</v>
      </c>
      <c r="I32" s="77">
        <v>44860</v>
      </c>
      <c r="J32" s="77">
        <v>8727</v>
      </c>
      <c r="K32" s="77">
        <v>16322</v>
      </c>
      <c r="L32" s="77">
        <v>3900</v>
      </c>
      <c r="M32" s="78">
        <v>15911</v>
      </c>
      <c r="O32" s="2"/>
    </row>
    <row r="33" spans="1:15" ht="15" customHeight="1" x14ac:dyDescent="0.25">
      <c r="A33" s="99" t="s">
        <v>80</v>
      </c>
      <c r="C33" s="76">
        <v>1337055</v>
      </c>
      <c r="D33" s="77">
        <v>1068153</v>
      </c>
      <c r="E33" s="77">
        <v>205805</v>
      </c>
      <c r="F33" s="77">
        <v>38685</v>
      </c>
      <c r="G33" s="77">
        <v>682696</v>
      </c>
      <c r="H33" s="77">
        <v>140967</v>
      </c>
      <c r="I33" s="77">
        <v>268902</v>
      </c>
      <c r="J33" s="77">
        <v>14966</v>
      </c>
      <c r="K33" s="77">
        <v>201433</v>
      </c>
      <c r="L33" s="77">
        <v>6983</v>
      </c>
      <c r="M33" s="78">
        <v>45520</v>
      </c>
      <c r="O33" s="2"/>
    </row>
    <row r="34" spans="1:15" ht="15" customHeight="1" x14ac:dyDescent="0.25">
      <c r="A34" s="95" t="s">
        <v>81</v>
      </c>
      <c r="B34" s="10"/>
      <c r="C34" s="96">
        <v>1224335</v>
      </c>
      <c r="D34" s="97">
        <v>1047874</v>
      </c>
      <c r="E34" s="97">
        <v>246124</v>
      </c>
      <c r="F34" s="97">
        <v>75199</v>
      </c>
      <c r="G34" s="97">
        <v>611487</v>
      </c>
      <c r="H34" s="97">
        <v>115064</v>
      </c>
      <c r="I34" s="97">
        <v>176461</v>
      </c>
      <c r="J34" s="97">
        <v>19233</v>
      </c>
      <c r="K34" s="97">
        <v>106397</v>
      </c>
      <c r="L34" s="97">
        <v>2847</v>
      </c>
      <c r="M34" s="98">
        <v>47984</v>
      </c>
      <c r="O34" s="2"/>
    </row>
    <row r="35" spans="1:15" ht="15" customHeight="1" x14ac:dyDescent="0.25">
      <c r="A35" s="99" t="s">
        <v>82</v>
      </c>
      <c r="C35" s="76">
        <v>329610</v>
      </c>
      <c r="D35" s="77">
        <v>284292</v>
      </c>
      <c r="E35" s="77">
        <v>63803</v>
      </c>
      <c r="F35" s="77">
        <v>19714</v>
      </c>
      <c r="G35" s="77">
        <v>177458</v>
      </c>
      <c r="H35" s="77">
        <v>23317</v>
      </c>
      <c r="I35" s="77">
        <v>45318</v>
      </c>
      <c r="J35" s="77">
        <v>4932</v>
      </c>
      <c r="K35" s="77">
        <v>25475</v>
      </c>
      <c r="L35" s="77">
        <v>778</v>
      </c>
      <c r="M35" s="78">
        <v>14133</v>
      </c>
      <c r="O35" s="2"/>
    </row>
    <row r="36" spans="1:15" ht="15" customHeight="1" x14ac:dyDescent="0.25">
      <c r="A36" s="99" t="s">
        <v>83</v>
      </c>
      <c r="C36" s="76">
        <v>413063</v>
      </c>
      <c r="D36" s="77">
        <v>336801</v>
      </c>
      <c r="E36" s="77">
        <v>75068</v>
      </c>
      <c r="F36" s="77">
        <v>33181</v>
      </c>
      <c r="G36" s="77">
        <v>190738</v>
      </c>
      <c r="H36" s="77">
        <v>37814</v>
      </c>
      <c r="I36" s="77">
        <v>76262</v>
      </c>
      <c r="J36" s="77">
        <v>6523</v>
      </c>
      <c r="K36" s="77">
        <v>50147</v>
      </c>
      <c r="L36" s="77">
        <v>873</v>
      </c>
      <c r="M36" s="78">
        <v>18719</v>
      </c>
      <c r="O36" s="2"/>
    </row>
    <row r="37" spans="1:15" ht="15" customHeight="1" x14ac:dyDescent="0.25">
      <c r="A37" s="99" t="s">
        <v>84</v>
      </c>
      <c r="C37" s="76">
        <v>481662</v>
      </c>
      <c r="D37" s="77">
        <v>426781</v>
      </c>
      <c r="E37" s="77">
        <v>107253</v>
      </c>
      <c r="F37" s="77">
        <v>22304</v>
      </c>
      <c r="G37" s="77">
        <v>243291</v>
      </c>
      <c r="H37" s="77">
        <v>53933</v>
      </c>
      <c r="I37" s="77">
        <v>54881</v>
      </c>
      <c r="J37" s="77">
        <v>7778</v>
      </c>
      <c r="K37" s="77">
        <v>30775</v>
      </c>
      <c r="L37" s="77">
        <v>1196</v>
      </c>
      <c r="M37" s="78">
        <v>15132</v>
      </c>
      <c r="O37" s="2"/>
    </row>
    <row r="38" spans="1:15" ht="15" customHeight="1" x14ac:dyDescent="0.25">
      <c r="A38" s="95" t="s">
        <v>85</v>
      </c>
      <c r="B38" s="10"/>
      <c r="C38" s="96">
        <v>466566</v>
      </c>
      <c r="D38" s="97">
        <v>416150</v>
      </c>
      <c r="E38" s="97">
        <v>97314</v>
      </c>
      <c r="F38" s="97">
        <v>24670</v>
      </c>
      <c r="G38" s="97">
        <v>282129</v>
      </c>
      <c r="H38" s="97">
        <v>12037</v>
      </c>
      <c r="I38" s="97">
        <v>50416</v>
      </c>
      <c r="J38" s="97">
        <v>7294</v>
      </c>
      <c r="K38" s="97">
        <v>26314</v>
      </c>
      <c r="L38" s="97">
        <v>695</v>
      </c>
      <c r="M38" s="98">
        <v>16113</v>
      </c>
      <c r="O38" s="2"/>
    </row>
    <row r="39" spans="1:15" ht="15" customHeight="1" x14ac:dyDescent="0.25">
      <c r="A39" s="99" t="s">
        <v>86</v>
      </c>
      <c r="C39" s="76">
        <v>100765</v>
      </c>
      <c r="D39" s="77">
        <v>85909</v>
      </c>
      <c r="E39" s="77">
        <v>18752</v>
      </c>
      <c r="F39" s="77">
        <v>5771</v>
      </c>
      <c r="G39" s="77">
        <v>59626</v>
      </c>
      <c r="H39" s="77">
        <v>1760</v>
      </c>
      <c r="I39" s="77">
        <v>14856</v>
      </c>
      <c r="J39" s="77">
        <v>1780</v>
      </c>
      <c r="K39" s="77">
        <v>8246</v>
      </c>
      <c r="L39" s="77">
        <v>127</v>
      </c>
      <c r="M39" s="78">
        <v>4703</v>
      </c>
      <c r="O39" s="2"/>
    </row>
    <row r="40" spans="1:15" ht="15" customHeight="1" x14ac:dyDescent="0.25">
      <c r="A40" s="99" t="s">
        <v>87</v>
      </c>
      <c r="C40" s="76">
        <v>101606</v>
      </c>
      <c r="D40" s="77">
        <v>89642</v>
      </c>
      <c r="E40" s="77">
        <v>22116</v>
      </c>
      <c r="F40" s="77">
        <v>7190</v>
      </c>
      <c r="G40" s="77">
        <v>58074</v>
      </c>
      <c r="H40" s="77">
        <v>2262</v>
      </c>
      <c r="I40" s="77">
        <v>11964</v>
      </c>
      <c r="J40" s="77">
        <v>1518</v>
      </c>
      <c r="K40" s="77">
        <v>7309</v>
      </c>
      <c r="L40" s="77">
        <v>121</v>
      </c>
      <c r="M40" s="78">
        <v>3016</v>
      </c>
      <c r="O40" s="2"/>
    </row>
    <row r="41" spans="1:15" ht="15" customHeight="1" x14ac:dyDescent="0.25">
      <c r="A41" s="99" t="s">
        <v>88</v>
      </c>
      <c r="C41" s="76">
        <v>168771</v>
      </c>
      <c r="D41" s="77">
        <v>155740</v>
      </c>
      <c r="E41" s="77">
        <v>32890</v>
      </c>
      <c r="F41" s="77">
        <v>10087</v>
      </c>
      <c r="G41" s="77">
        <v>107211</v>
      </c>
      <c r="H41" s="77">
        <v>5552</v>
      </c>
      <c r="I41" s="77">
        <v>13031</v>
      </c>
      <c r="J41" s="77">
        <v>1395</v>
      </c>
      <c r="K41" s="77">
        <v>6968</v>
      </c>
      <c r="L41" s="77">
        <v>339</v>
      </c>
      <c r="M41" s="78">
        <v>4329</v>
      </c>
      <c r="O41" s="2"/>
    </row>
    <row r="42" spans="1:15" ht="15" customHeight="1" thickBot="1" x14ac:dyDescent="0.3">
      <c r="A42" s="142" t="s">
        <v>89</v>
      </c>
      <c r="C42" s="143">
        <v>95424</v>
      </c>
      <c r="D42" s="144">
        <v>84859</v>
      </c>
      <c r="E42" s="144">
        <v>23556</v>
      </c>
      <c r="F42" s="144">
        <v>1622</v>
      </c>
      <c r="G42" s="144">
        <v>57218</v>
      </c>
      <c r="H42" s="144">
        <v>2463</v>
      </c>
      <c r="I42" s="144">
        <v>10565</v>
      </c>
      <c r="J42" s="144">
        <v>2601</v>
      </c>
      <c r="K42" s="144">
        <v>3791</v>
      </c>
      <c r="L42" s="144">
        <v>108</v>
      </c>
      <c r="M42" s="145">
        <v>4065</v>
      </c>
      <c r="O42" s="2"/>
    </row>
    <row r="43" spans="1:15" ht="15" customHeight="1" x14ac:dyDescent="0.25">
      <c r="A43" s="149" t="s">
        <v>14</v>
      </c>
    </row>
    <row r="44" spans="1:15" ht="15" customHeight="1" x14ac:dyDescent="0.25"/>
    <row r="46" spans="1:15" ht="24" customHeight="1" x14ac:dyDescent="0.25">
      <c r="C46" s="2"/>
    </row>
    <row r="48" spans="1:15" ht="24" customHeight="1" x14ac:dyDescent="0.25">
      <c r="C48" s="2"/>
    </row>
  </sheetData>
  <mergeCells count="16">
    <mergeCell ref="A5:A8"/>
    <mergeCell ref="C6:C8"/>
    <mergeCell ref="D6:H6"/>
    <mergeCell ref="I6:M6"/>
    <mergeCell ref="D7:D8"/>
    <mergeCell ref="E7:E8"/>
    <mergeCell ref="F7:F8"/>
    <mergeCell ref="G7:G8"/>
    <mergeCell ref="L7:L8"/>
    <mergeCell ref="M7:M8"/>
    <mergeCell ref="C5:M5"/>
    <mergeCell ref="C3:I3"/>
    <mergeCell ref="H7:H8"/>
    <mergeCell ref="I7:I8"/>
    <mergeCell ref="J7:J8"/>
    <mergeCell ref="K7:K8"/>
  </mergeCells>
  <pageMargins left="0.511811024" right="0.511811024" top="0.78740157499999996" bottom="0.78740157499999996" header="0.31496062000000002" footer="0.31496062000000002"/>
  <pageSetup paperSize="9" scale="7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867CA4-A2D8-41E1-B9B1-48C44746831F}">
  <dimension ref="A1:P46"/>
  <sheetViews>
    <sheetView showGridLines="0" tabSelected="1" zoomScaleNormal="100" workbookViewId="0">
      <selection activeCell="C14" sqref="C14"/>
    </sheetView>
  </sheetViews>
  <sheetFormatPr defaultRowHeight="24" customHeight="1" x14ac:dyDescent="0.25"/>
  <cols>
    <col min="1" max="1" width="24.7109375" style="1" customWidth="1"/>
    <col min="2" max="2" width="1.7109375" style="1" customWidth="1"/>
    <col min="3" max="3" width="13.7109375" style="1" customWidth="1"/>
    <col min="4" max="4" width="12.7109375" style="1" customWidth="1"/>
    <col min="5" max="5" width="13.7109375" style="1" customWidth="1"/>
    <col min="6" max="6" width="12.7109375" style="1" customWidth="1"/>
    <col min="7" max="7" width="15.7109375" style="1" customWidth="1"/>
    <col min="8" max="10" width="13.7109375" style="1" customWidth="1"/>
    <col min="11" max="11" width="12.7109375" style="1" customWidth="1"/>
    <col min="12" max="12" width="13.7109375" style="1" customWidth="1"/>
    <col min="13" max="13" width="15.7109375" style="1" customWidth="1"/>
    <col min="14" max="16384" width="9.140625" style="1"/>
  </cols>
  <sheetData>
    <row r="1" spans="1:16" ht="24" customHeight="1" x14ac:dyDescent="0.25">
      <c r="A1" s="18" t="s">
        <v>0</v>
      </c>
      <c r="M1" s="9" t="s">
        <v>1</v>
      </c>
    </row>
    <row r="2" spans="1:16" ht="9.9499999999999993" customHeight="1" thickBot="1" x14ac:dyDescent="0.3"/>
    <row r="3" spans="1:16" ht="24" customHeight="1" thickBot="1" x14ac:dyDescent="0.3">
      <c r="A3" s="48">
        <v>15</v>
      </c>
      <c r="B3" s="5"/>
      <c r="C3" s="206" t="s">
        <v>116</v>
      </c>
      <c r="D3" s="207"/>
      <c r="E3" s="207"/>
      <c r="F3" s="207"/>
      <c r="G3" s="207"/>
      <c r="H3" s="207"/>
      <c r="I3" s="207"/>
      <c r="J3" s="208"/>
      <c r="K3" s="6"/>
      <c r="L3" s="6"/>
      <c r="M3" s="6"/>
    </row>
    <row r="4" spans="1:16" ht="9.9499999999999993" customHeight="1" thickBot="1" x14ac:dyDescent="0.3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</row>
    <row r="5" spans="1:16" ht="24" customHeight="1" x14ac:dyDescent="0.25">
      <c r="A5" s="221" t="s">
        <v>56</v>
      </c>
      <c r="B5" s="5"/>
      <c r="C5" s="188" t="s">
        <v>117</v>
      </c>
      <c r="D5" s="189"/>
      <c r="E5" s="189"/>
      <c r="F5" s="189"/>
      <c r="G5" s="189"/>
      <c r="H5" s="189"/>
      <c r="I5" s="189"/>
      <c r="J5" s="189"/>
      <c r="K5" s="189"/>
      <c r="L5" s="189"/>
      <c r="M5" s="190"/>
    </row>
    <row r="6" spans="1:16" ht="24" customHeight="1" x14ac:dyDescent="0.25">
      <c r="A6" s="222"/>
      <c r="B6" s="5"/>
      <c r="C6" s="194" t="s">
        <v>6</v>
      </c>
      <c r="D6" s="196" t="s">
        <v>7</v>
      </c>
      <c r="E6" s="196"/>
      <c r="F6" s="196"/>
      <c r="G6" s="196"/>
      <c r="H6" s="196"/>
      <c r="I6" s="196" t="s">
        <v>8</v>
      </c>
      <c r="J6" s="196"/>
      <c r="K6" s="196"/>
      <c r="L6" s="196"/>
      <c r="M6" s="197"/>
    </row>
    <row r="7" spans="1:16" ht="24" customHeight="1" x14ac:dyDescent="0.25">
      <c r="A7" s="222"/>
      <c r="B7" s="5"/>
      <c r="C7" s="194"/>
      <c r="D7" s="198" t="s">
        <v>6</v>
      </c>
      <c r="E7" s="198" t="s">
        <v>9</v>
      </c>
      <c r="F7" s="198" t="s">
        <v>10</v>
      </c>
      <c r="G7" s="198" t="s">
        <v>11</v>
      </c>
      <c r="H7" s="198" t="s">
        <v>12</v>
      </c>
      <c r="I7" s="198" t="s">
        <v>6</v>
      </c>
      <c r="J7" s="198" t="s">
        <v>9</v>
      </c>
      <c r="K7" s="198" t="s">
        <v>10</v>
      </c>
      <c r="L7" s="198" t="s">
        <v>13</v>
      </c>
      <c r="M7" s="200" t="s">
        <v>11</v>
      </c>
    </row>
    <row r="8" spans="1:16" ht="24" customHeight="1" thickBot="1" x14ac:dyDescent="0.3">
      <c r="A8" s="223"/>
      <c r="B8" s="5"/>
      <c r="C8" s="195"/>
      <c r="D8" s="199"/>
      <c r="E8" s="199"/>
      <c r="F8" s="199"/>
      <c r="G8" s="199"/>
      <c r="H8" s="199"/>
      <c r="I8" s="199"/>
      <c r="J8" s="199"/>
      <c r="K8" s="199"/>
      <c r="L8" s="199"/>
      <c r="M8" s="201"/>
    </row>
    <row r="9" spans="1:16" ht="9.9499999999999993" customHeight="1" thickBot="1" x14ac:dyDescent="0.3">
      <c r="A9" s="3"/>
      <c r="C9" s="3"/>
      <c r="D9" s="4"/>
      <c r="E9" s="4"/>
      <c r="F9" s="4"/>
      <c r="G9" s="4"/>
      <c r="H9" s="4"/>
      <c r="I9" s="4"/>
      <c r="J9" s="4"/>
      <c r="K9" s="4"/>
      <c r="L9" s="4"/>
      <c r="M9" s="4"/>
    </row>
    <row r="10" spans="1:16" ht="15" customHeight="1" x14ac:dyDescent="0.25">
      <c r="A10" s="91" t="s">
        <v>57</v>
      </c>
      <c r="B10" s="10"/>
      <c r="C10" s="100">
        <v>1853.0886069220996</v>
      </c>
      <c r="D10" s="101">
        <v>1890.2120313175037</v>
      </c>
      <c r="E10" s="101">
        <v>1788.8657423636469</v>
      </c>
      <c r="F10" s="101">
        <v>1061.2067044850844</v>
      </c>
      <c r="G10" s="101">
        <v>1718.635751518977</v>
      </c>
      <c r="H10" s="101">
        <v>3869.3304376755577</v>
      </c>
      <c r="I10" s="101">
        <v>1596.4220070850831</v>
      </c>
      <c r="J10" s="101">
        <v>2163.2084034619393</v>
      </c>
      <c r="K10" s="101">
        <v>1276.7128010041004</v>
      </c>
      <c r="L10" s="101">
        <v>389.92621652164092</v>
      </c>
      <c r="M10" s="102">
        <v>2132.2845092200755</v>
      </c>
      <c r="O10" s="2"/>
    </row>
    <row r="11" spans="1:16" ht="15" customHeight="1" x14ac:dyDescent="0.25">
      <c r="A11" s="95" t="s">
        <v>58</v>
      </c>
      <c r="B11" s="10"/>
      <c r="C11" s="103">
        <v>1623.2343764704854</v>
      </c>
      <c r="D11" s="104">
        <v>1637.7864507423515</v>
      </c>
      <c r="E11" s="104">
        <v>1776.4584460774697</v>
      </c>
      <c r="F11" s="104">
        <v>994.70892080622127</v>
      </c>
      <c r="G11" s="104">
        <v>1550.0393717317213</v>
      </c>
      <c r="H11" s="104">
        <v>3749.5982433547952</v>
      </c>
      <c r="I11" s="104">
        <v>1499.5697260044349</v>
      </c>
      <c r="J11" s="104">
        <v>2167.8236850998464</v>
      </c>
      <c r="K11" s="104">
        <v>1067.6329644007599</v>
      </c>
      <c r="L11" s="104">
        <v>364.26359116022093</v>
      </c>
      <c r="M11" s="105">
        <v>1633.6067046889204</v>
      </c>
      <c r="O11" s="2"/>
    </row>
    <row r="12" spans="1:16" ht="15" customHeight="1" x14ac:dyDescent="0.25">
      <c r="A12" s="99" t="s">
        <v>59</v>
      </c>
      <c r="C12" s="86">
        <v>1521.5427966861052</v>
      </c>
      <c r="D12" s="87">
        <v>1518.5711179004466</v>
      </c>
      <c r="E12" s="87">
        <v>1665.6524168385765</v>
      </c>
      <c r="F12" s="87">
        <v>1002.4309848484849</v>
      </c>
      <c r="G12" s="87">
        <v>1469.359499448007</v>
      </c>
      <c r="H12" s="87">
        <v>3851.4857887874837</v>
      </c>
      <c r="I12" s="87">
        <v>1556.0554567352235</v>
      </c>
      <c r="J12" s="87">
        <v>2248.2050141110067</v>
      </c>
      <c r="K12" s="87">
        <v>1048.3290466926069</v>
      </c>
      <c r="L12" s="87">
        <v>396.57848484848483</v>
      </c>
      <c r="M12" s="88">
        <v>1936.2835924617198</v>
      </c>
      <c r="O12" s="2"/>
      <c r="P12" s="16"/>
    </row>
    <row r="13" spans="1:16" ht="15" customHeight="1" x14ac:dyDescent="0.25">
      <c r="A13" s="99" t="s">
        <v>60</v>
      </c>
      <c r="C13" s="86">
        <v>1508.1613942199986</v>
      </c>
      <c r="D13" s="87">
        <v>1517.2245724696356</v>
      </c>
      <c r="E13" s="87">
        <v>1724.8206677658698</v>
      </c>
      <c r="F13" s="87">
        <v>901.96341708542707</v>
      </c>
      <c r="G13" s="87">
        <v>1420.9736466317063</v>
      </c>
      <c r="H13" s="87">
        <v>3569.4137992831538</v>
      </c>
      <c r="I13" s="87">
        <v>1400.6395389048992</v>
      </c>
      <c r="J13" s="87">
        <v>2057.1266666666666</v>
      </c>
      <c r="K13" s="87">
        <v>938.11820987654323</v>
      </c>
      <c r="L13" s="87">
        <v>346.38333333333338</v>
      </c>
      <c r="M13" s="88">
        <v>1766.5451032448379</v>
      </c>
      <c r="O13" s="2"/>
      <c r="P13" s="16"/>
    </row>
    <row r="14" spans="1:16" ht="15" customHeight="1" x14ac:dyDescent="0.25">
      <c r="A14" s="99" t="s">
        <v>61</v>
      </c>
      <c r="C14" s="86">
        <v>1766.3801192835067</v>
      </c>
      <c r="D14" s="87">
        <v>1782.4614521038936</v>
      </c>
      <c r="E14" s="87">
        <v>1869.0860740971357</v>
      </c>
      <c r="F14" s="87">
        <v>1146.3275516866158</v>
      </c>
      <c r="G14" s="87">
        <v>1707.6693559826938</v>
      </c>
      <c r="H14" s="87">
        <v>4083.2964595103576</v>
      </c>
      <c r="I14" s="87">
        <v>1699.0843507294023</v>
      </c>
      <c r="J14" s="87">
        <v>2176.9611519078476</v>
      </c>
      <c r="K14" s="87">
        <v>1186.9814246913579</v>
      </c>
      <c r="L14" s="87">
        <v>346.25466666666665</v>
      </c>
      <c r="M14" s="88">
        <v>2025.2920531227567</v>
      </c>
      <c r="O14" s="2"/>
      <c r="P14" s="16"/>
    </row>
    <row r="15" spans="1:16" ht="15" customHeight="1" x14ac:dyDescent="0.25">
      <c r="A15" s="99" t="s">
        <v>62</v>
      </c>
      <c r="C15" s="86">
        <v>1595.4878067732004</v>
      </c>
      <c r="D15" s="87">
        <v>1596.1112784363986</v>
      </c>
      <c r="E15" s="87">
        <v>1799.410086281277</v>
      </c>
      <c r="F15" s="87">
        <v>926.80833333333339</v>
      </c>
      <c r="G15" s="87">
        <v>1524.6965216473072</v>
      </c>
      <c r="H15" s="87">
        <v>4421.0060416666665</v>
      </c>
      <c r="I15" s="87">
        <v>1588.7663730569948</v>
      </c>
      <c r="J15" s="87">
        <v>2077.2922580645159</v>
      </c>
      <c r="K15" s="87">
        <v>1060.1344973544974</v>
      </c>
      <c r="L15" s="87">
        <v>437.41954545454541</v>
      </c>
      <c r="M15" s="88">
        <v>1853.7821311475411</v>
      </c>
      <c r="O15" s="2"/>
      <c r="P15" s="16"/>
    </row>
    <row r="16" spans="1:16" ht="15" customHeight="1" x14ac:dyDescent="0.25">
      <c r="A16" s="99" t="s">
        <v>63</v>
      </c>
      <c r="C16" s="86">
        <v>1690.115978750433</v>
      </c>
      <c r="D16" s="87">
        <v>1702.7179551732575</v>
      </c>
      <c r="E16" s="87">
        <v>1834.2550595391706</v>
      </c>
      <c r="F16" s="87">
        <v>952.06078223495695</v>
      </c>
      <c r="G16" s="87">
        <v>1570.0662605308103</v>
      </c>
      <c r="H16" s="87">
        <v>3643.5564627399935</v>
      </c>
      <c r="I16" s="87">
        <v>1575.7262441811258</v>
      </c>
      <c r="J16" s="87">
        <v>2152.7457284079082</v>
      </c>
      <c r="K16" s="87">
        <v>989.24294038668097</v>
      </c>
      <c r="L16" s="87">
        <v>368.16297872340425</v>
      </c>
      <c r="M16" s="88">
        <v>1895.9157165948275</v>
      </c>
      <c r="O16" s="2"/>
      <c r="P16" s="16"/>
    </row>
    <row r="17" spans="1:16" ht="15" customHeight="1" x14ac:dyDescent="0.25">
      <c r="A17" s="99" t="s">
        <v>64</v>
      </c>
      <c r="C17" s="86">
        <v>1699.5437350222526</v>
      </c>
      <c r="D17" s="87">
        <v>1719.1574612656336</v>
      </c>
      <c r="E17" s="87">
        <v>1760.1702071346374</v>
      </c>
      <c r="F17" s="87">
        <v>993.38082568807351</v>
      </c>
      <c r="G17" s="87">
        <v>1516.9971220338982</v>
      </c>
      <c r="H17" s="87">
        <v>3948.4609941520466</v>
      </c>
      <c r="I17" s="87">
        <v>1482.9030515463917</v>
      </c>
      <c r="J17" s="87">
        <v>1994.9199999999998</v>
      </c>
      <c r="K17" s="87">
        <v>946.52544973544968</v>
      </c>
      <c r="L17" s="87">
        <v>320.56</v>
      </c>
      <c r="M17" s="88">
        <v>1759.4407746478873</v>
      </c>
      <c r="O17" s="2"/>
      <c r="P17" s="16"/>
    </row>
    <row r="18" spans="1:16" ht="15" customHeight="1" x14ac:dyDescent="0.25">
      <c r="A18" s="99" t="s">
        <v>65</v>
      </c>
      <c r="C18" s="86">
        <v>1542.5232165855191</v>
      </c>
      <c r="D18" s="87">
        <v>1548.2603432601356</v>
      </c>
      <c r="E18" s="87">
        <v>1702.5034803001877</v>
      </c>
      <c r="F18" s="87">
        <v>968.23130876068376</v>
      </c>
      <c r="G18" s="87">
        <v>1506.5434461706457</v>
      </c>
      <c r="H18" s="87">
        <v>3318.4027853881275</v>
      </c>
      <c r="I18" s="87">
        <v>1452.9360073068892</v>
      </c>
      <c r="J18" s="87">
        <v>2082.556968641115</v>
      </c>
      <c r="K18" s="87">
        <v>1006.9265739710789</v>
      </c>
      <c r="L18" s="87">
        <v>322.66653846153844</v>
      </c>
      <c r="M18" s="88">
        <v>1807.5500284090908</v>
      </c>
      <c r="O18" s="2"/>
      <c r="P18" s="16"/>
    </row>
    <row r="19" spans="1:16" ht="15" customHeight="1" x14ac:dyDescent="0.25">
      <c r="A19" s="95" t="s">
        <v>66</v>
      </c>
      <c r="B19" s="10"/>
      <c r="C19" s="103">
        <v>1626.4719120303996</v>
      </c>
      <c r="D19" s="104">
        <v>1640.2425332884723</v>
      </c>
      <c r="E19" s="104">
        <v>1662.8800813051389</v>
      </c>
      <c r="F19" s="104">
        <v>907.81125483055143</v>
      </c>
      <c r="G19" s="104">
        <v>1548.4877494117416</v>
      </c>
      <c r="H19" s="104">
        <v>3185.2805691744611</v>
      </c>
      <c r="I19" s="104">
        <v>1470.7278972854774</v>
      </c>
      <c r="J19" s="104">
        <v>2142.3132858232157</v>
      </c>
      <c r="K19" s="104">
        <v>1078.3956599622879</v>
      </c>
      <c r="L19" s="104">
        <v>406.31861894024803</v>
      </c>
      <c r="M19" s="105">
        <v>1639.9181355487062</v>
      </c>
      <c r="O19" s="2"/>
      <c r="P19" s="16"/>
    </row>
    <row r="20" spans="1:16" ht="15" customHeight="1" x14ac:dyDescent="0.25">
      <c r="A20" s="99" t="s">
        <v>67</v>
      </c>
      <c r="C20" s="86">
        <v>1550.6035260841604</v>
      </c>
      <c r="D20" s="87">
        <v>1552.5150995832396</v>
      </c>
      <c r="E20" s="87">
        <v>1751.948240543014</v>
      </c>
      <c r="F20" s="87">
        <v>909.77273590880304</v>
      </c>
      <c r="G20" s="87">
        <v>1441.5141582085553</v>
      </c>
      <c r="H20" s="87">
        <v>3214.9994161676645</v>
      </c>
      <c r="I20" s="87">
        <v>1521.7556103476152</v>
      </c>
      <c r="J20" s="87">
        <v>2195.4810426540284</v>
      </c>
      <c r="K20" s="87">
        <v>988.89795263559961</v>
      </c>
      <c r="L20" s="87">
        <v>380.22823943661973</v>
      </c>
      <c r="M20" s="88">
        <v>1847.9167207040298</v>
      </c>
      <c r="O20" s="2"/>
      <c r="P20" s="16"/>
    </row>
    <row r="21" spans="1:16" ht="15" customHeight="1" x14ac:dyDescent="0.25">
      <c r="A21" s="99" t="s">
        <v>68</v>
      </c>
      <c r="C21" s="86">
        <v>1502.6554307408387</v>
      </c>
      <c r="D21" s="87">
        <v>1506.5956240526084</v>
      </c>
      <c r="E21" s="87">
        <v>1591.5518967283906</v>
      </c>
      <c r="F21" s="87">
        <v>928.62828912466841</v>
      </c>
      <c r="G21" s="87">
        <v>1450.2731103609808</v>
      </c>
      <c r="H21" s="87">
        <v>3555.2598630136986</v>
      </c>
      <c r="I21" s="87">
        <v>1433.4068227228206</v>
      </c>
      <c r="J21" s="87">
        <v>1909.2455716162942</v>
      </c>
      <c r="K21" s="87">
        <v>1083.8712958626072</v>
      </c>
      <c r="L21" s="87">
        <v>357.67820754716979</v>
      </c>
      <c r="M21" s="88">
        <v>1819.6979713603816</v>
      </c>
      <c r="O21" s="2"/>
      <c r="P21" s="16"/>
    </row>
    <row r="22" spans="1:16" ht="15" customHeight="1" x14ac:dyDescent="0.25">
      <c r="A22" s="99" t="s">
        <v>69</v>
      </c>
      <c r="C22" s="86">
        <v>1549.1943254544547</v>
      </c>
      <c r="D22" s="87">
        <v>1566.7696567752369</v>
      </c>
      <c r="E22" s="87">
        <v>1603.36085531651</v>
      </c>
      <c r="F22" s="87">
        <v>883.30047226173542</v>
      </c>
      <c r="G22" s="87">
        <v>1499.2770735877446</v>
      </c>
      <c r="H22" s="87">
        <v>2973.5057971366173</v>
      </c>
      <c r="I22" s="87">
        <v>1318.4549553374015</v>
      </c>
      <c r="J22" s="87">
        <v>1812.1214952681387</v>
      </c>
      <c r="K22" s="87">
        <v>975.44572424979719</v>
      </c>
      <c r="L22" s="87">
        <v>446.41848888888893</v>
      </c>
      <c r="M22" s="88">
        <v>1777.158031212485</v>
      </c>
      <c r="O22" s="2"/>
      <c r="P22" s="16"/>
    </row>
    <row r="23" spans="1:16" ht="15" customHeight="1" x14ac:dyDescent="0.25">
      <c r="A23" s="99" t="s">
        <v>70</v>
      </c>
      <c r="C23" s="86">
        <v>1565.8141276006447</v>
      </c>
      <c r="D23" s="87">
        <v>1578.0197550204052</v>
      </c>
      <c r="E23" s="87">
        <v>1644.2205962544137</v>
      </c>
      <c r="F23" s="87">
        <v>876.74803070923713</v>
      </c>
      <c r="G23" s="87">
        <v>1504.0150286352341</v>
      </c>
      <c r="H23" s="87">
        <v>2802.8012680756397</v>
      </c>
      <c r="I23" s="87">
        <v>1387.8387137559002</v>
      </c>
      <c r="J23" s="87">
        <v>2142.8087322404372</v>
      </c>
      <c r="K23" s="87">
        <v>975.47499487529899</v>
      </c>
      <c r="L23" s="87">
        <v>436.73923076923074</v>
      </c>
      <c r="M23" s="88">
        <v>1776.4872017121456</v>
      </c>
      <c r="O23" s="2"/>
      <c r="P23" s="16"/>
    </row>
    <row r="24" spans="1:16" ht="15" customHeight="1" x14ac:dyDescent="0.25">
      <c r="A24" s="99" t="s">
        <v>71</v>
      </c>
      <c r="C24" s="86">
        <v>1534.2669956757368</v>
      </c>
      <c r="D24" s="87">
        <v>1548.9869461188148</v>
      </c>
      <c r="E24" s="87">
        <v>1613.0655494573009</v>
      </c>
      <c r="F24" s="87">
        <v>900.62269341662659</v>
      </c>
      <c r="G24" s="87">
        <v>1539.059471020408</v>
      </c>
      <c r="H24" s="87">
        <v>2740.7643988191089</v>
      </c>
      <c r="I24" s="87">
        <v>1358.8358507135017</v>
      </c>
      <c r="J24" s="87">
        <v>1954.7195725388601</v>
      </c>
      <c r="K24" s="87">
        <v>1045.2503176880507</v>
      </c>
      <c r="L24" s="87">
        <v>391.58024390243907</v>
      </c>
      <c r="M24" s="88">
        <v>1874.184635067114</v>
      </c>
      <c r="O24" s="2"/>
      <c r="P24" s="16"/>
    </row>
    <row r="25" spans="1:16" ht="15" customHeight="1" x14ac:dyDescent="0.25">
      <c r="A25" s="99" t="s">
        <v>72</v>
      </c>
      <c r="C25" s="86">
        <v>1709.7658546624507</v>
      </c>
      <c r="D25" s="87">
        <v>1728.6627174894641</v>
      </c>
      <c r="E25" s="87">
        <v>1681.6755339565823</v>
      </c>
      <c r="F25" s="87">
        <v>923.87789886258838</v>
      </c>
      <c r="G25" s="87">
        <v>1589.7361427000042</v>
      </c>
      <c r="H25" s="87">
        <v>3200.3252258342923</v>
      </c>
      <c r="I25" s="87">
        <v>1564.997037570866</v>
      </c>
      <c r="J25" s="87">
        <v>2178.4158876811593</v>
      </c>
      <c r="K25" s="87">
        <v>1070.4785429447854</v>
      </c>
      <c r="L25" s="87">
        <v>406.52367847411443</v>
      </c>
      <c r="M25" s="88">
        <v>1909.5810892018778</v>
      </c>
      <c r="O25" s="2"/>
      <c r="P25" s="16"/>
    </row>
    <row r="26" spans="1:16" ht="15" customHeight="1" x14ac:dyDescent="0.25">
      <c r="A26" s="99" t="s">
        <v>73</v>
      </c>
      <c r="C26" s="86">
        <v>1640.9868108569599</v>
      </c>
      <c r="D26" s="87">
        <v>1636.6726435486446</v>
      </c>
      <c r="E26" s="87">
        <v>1631.2075232868121</v>
      </c>
      <c r="F26" s="87">
        <v>953.88846965699202</v>
      </c>
      <c r="G26" s="87">
        <v>1511.4762935203096</v>
      </c>
      <c r="H26" s="87">
        <v>2805.8312034383953</v>
      </c>
      <c r="I26" s="87">
        <v>1718.2435580965196</v>
      </c>
      <c r="J26" s="87">
        <v>2046.1525934718102</v>
      </c>
      <c r="K26" s="87">
        <v>1092.6889213300892</v>
      </c>
      <c r="L26" s="87">
        <v>382.09227848101267</v>
      </c>
      <c r="M26" s="88">
        <v>1828.1886745762711</v>
      </c>
      <c r="O26" s="2"/>
      <c r="P26" s="16"/>
    </row>
    <row r="27" spans="1:16" ht="15" customHeight="1" x14ac:dyDescent="0.25">
      <c r="A27" s="99" t="s">
        <v>74</v>
      </c>
      <c r="C27" s="86">
        <v>1676.0736291968401</v>
      </c>
      <c r="D27" s="87">
        <v>1669.8367981823428</v>
      </c>
      <c r="E27" s="87">
        <v>1672.481133764898</v>
      </c>
      <c r="F27" s="87">
        <v>929.89864308681661</v>
      </c>
      <c r="G27" s="87">
        <v>1509.8295494716026</v>
      </c>
      <c r="H27" s="87">
        <v>2924.3378343313375</v>
      </c>
      <c r="I27" s="87">
        <v>1741.2828487933637</v>
      </c>
      <c r="J27" s="87">
        <v>2037.5857855547281</v>
      </c>
      <c r="K27" s="87">
        <v>1217.89556892779</v>
      </c>
      <c r="L27" s="87">
        <v>404.07900000000001</v>
      </c>
      <c r="M27" s="88">
        <v>2057.5316965584097</v>
      </c>
      <c r="O27" s="2"/>
      <c r="P27" s="16"/>
    </row>
    <row r="28" spans="1:16" ht="15" customHeight="1" x14ac:dyDescent="0.25">
      <c r="A28" s="99" t="s">
        <v>75</v>
      </c>
      <c r="C28" s="86">
        <v>1763.3997728671347</v>
      </c>
      <c r="D28" s="87">
        <v>1744.0213434445382</v>
      </c>
      <c r="E28" s="87">
        <v>1720.2059246601468</v>
      </c>
      <c r="F28" s="87">
        <v>928.03982289241981</v>
      </c>
      <c r="G28" s="87">
        <v>1645.0208495021509</v>
      </c>
      <c r="H28" s="87">
        <v>3778.8064285714286</v>
      </c>
      <c r="I28" s="87">
        <v>1945.3991134556077</v>
      </c>
      <c r="J28" s="87">
        <v>2336.0054425689582</v>
      </c>
      <c r="K28" s="87">
        <v>1189.8624167165369</v>
      </c>
      <c r="L28" s="87">
        <v>400.13807500000001</v>
      </c>
      <c r="M28" s="88">
        <v>2351.0140731911602</v>
      </c>
      <c r="O28" s="2"/>
      <c r="P28" s="16"/>
    </row>
    <row r="29" spans="1:16" ht="15" customHeight="1" x14ac:dyDescent="0.25">
      <c r="A29" s="95" t="s">
        <v>76</v>
      </c>
      <c r="B29" s="10"/>
      <c r="C29" s="103">
        <v>1997.733341096442</v>
      </c>
      <c r="D29" s="104">
        <v>2065.0481382066564</v>
      </c>
      <c r="E29" s="104">
        <v>1878.696232037925</v>
      </c>
      <c r="F29" s="104">
        <v>1194.5687188216148</v>
      </c>
      <c r="G29" s="104">
        <v>1827.6625747533619</v>
      </c>
      <c r="H29" s="104">
        <v>4119.7609430082011</v>
      </c>
      <c r="I29" s="104">
        <v>1598.2652821108386</v>
      </c>
      <c r="J29" s="104">
        <v>2211.2320967983023</v>
      </c>
      <c r="K29" s="104">
        <v>1414.1521265091928</v>
      </c>
      <c r="L29" s="104">
        <v>391.5729201331115</v>
      </c>
      <c r="M29" s="105">
        <v>2007.1299383351768</v>
      </c>
      <c r="O29" s="2"/>
      <c r="P29" s="16"/>
    </row>
    <row r="30" spans="1:16" ht="15" customHeight="1" x14ac:dyDescent="0.25">
      <c r="A30" s="99" t="s">
        <v>77</v>
      </c>
      <c r="C30" s="86">
        <v>1799.8908207941013</v>
      </c>
      <c r="D30" s="87">
        <v>1812.6718756295711</v>
      </c>
      <c r="E30" s="87">
        <v>1687.6319971834243</v>
      </c>
      <c r="F30" s="87">
        <v>1000.5065957446809</v>
      </c>
      <c r="G30" s="87">
        <v>1638.588270530566</v>
      </c>
      <c r="H30" s="87">
        <v>3853.8595750683394</v>
      </c>
      <c r="I30" s="87">
        <v>1654.044161339179</v>
      </c>
      <c r="J30" s="87">
        <v>1936.5070492593038</v>
      </c>
      <c r="K30" s="87">
        <v>1073.0165614019677</v>
      </c>
      <c r="L30" s="87">
        <v>387.96679918450559</v>
      </c>
      <c r="M30" s="88">
        <v>2049.3615065366935</v>
      </c>
      <c r="O30" s="2"/>
      <c r="P30" s="16"/>
    </row>
    <row r="31" spans="1:16" ht="15" customHeight="1" x14ac:dyDescent="0.25">
      <c r="A31" s="99" t="s">
        <v>78</v>
      </c>
      <c r="C31" s="86">
        <v>1875.2342740344454</v>
      </c>
      <c r="D31" s="87">
        <v>1900.0376289816061</v>
      </c>
      <c r="E31" s="87">
        <v>1789.5712127879303</v>
      </c>
      <c r="F31" s="87">
        <v>1021.1448636233132</v>
      </c>
      <c r="G31" s="87">
        <v>1711.3415389133627</v>
      </c>
      <c r="H31" s="87">
        <v>4016.5796555299535</v>
      </c>
      <c r="I31" s="87">
        <v>1620.7119365492397</v>
      </c>
      <c r="J31" s="87">
        <v>2088.1730378006873</v>
      </c>
      <c r="K31" s="87">
        <v>1127.6269877222692</v>
      </c>
      <c r="L31" s="87">
        <v>412.92134615384617</v>
      </c>
      <c r="M31" s="88">
        <v>2123.1983264971291</v>
      </c>
      <c r="O31" s="2"/>
      <c r="P31" s="16"/>
    </row>
    <row r="32" spans="1:16" ht="15" customHeight="1" x14ac:dyDescent="0.25">
      <c r="A32" s="99" t="s">
        <v>79</v>
      </c>
      <c r="C32" s="86">
        <v>2031.0536363938118</v>
      </c>
      <c r="D32" s="87">
        <v>2065.3018027176622</v>
      </c>
      <c r="E32" s="87">
        <v>1970.5623078014041</v>
      </c>
      <c r="F32" s="87">
        <v>1179.511665385601</v>
      </c>
      <c r="G32" s="87">
        <v>1841.3626607881104</v>
      </c>
      <c r="H32" s="87">
        <v>4036.0544396867126</v>
      </c>
      <c r="I32" s="87">
        <v>1720.3000057958091</v>
      </c>
      <c r="J32" s="87">
        <v>2410.5797204079295</v>
      </c>
      <c r="K32" s="87">
        <v>1119.5393162602622</v>
      </c>
      <c r="L32" s="87">
        <v>389.62603846153849</v>
      </c>
      <c r="M32" s="88">
        <v>2284.1346722393314</v>
      </c>
      <c r="O32" s="2"/>
      <c r="P32" s="16"/>
    </row>
    <row r="33" spans="1:16" ht="15" customHeight="1" x14ac:dyDescent="0.25">
      <c r="A33" s="99" t="s">
        <v>80</v>
      </c>
      <c r="C33" s="86">
        <v>2130.8078192445337</v>
      </c>
      <c r="D33" s="87">
        <v>2249.9074526308495</v>
      </c>
      <c r="E33" s="87">
        <v>1980.7369310269428</v>
      </c>
      <c r="F33" s="87">
        <v>1282.6700454956701</v>
      </c>
      <c r="G33" s="87">
        <v>1971.6984433627852</v>
      </c>
      <c r="H33" s="87">
        <v>4255.670475785113</v>
      </c>
      <c r="I33" s="87">
        <v>1657.7111866404864</v>
      </c>
      <c r="J33" s="87">
        <v>2259.3669550982227</v>
      </c>
      <c r="K33" s="87">
        <v>1483.3026112404621</v>
      </c>
      <c r="L33" s="87">
        <v>392.68993126163542</v>
      </c>
      <c r="M33" s="88">
        <v>2425.7451445518454</v>
      </c>
      <c r="O33" s="2"/>
      <c r="P33" s="16"/>
    </row>
    <row r="34" spans="1:16" ht="15" customHeight="1" x14ac:dyDescent="0.25">
      <c r="A34" s="95" t="s">
        <v>81</v>
      </c>
      <c r="B34" s="10"/>
      <c r="C34" s="103">
        <v>1829.0074715530311</v>
      </c>
      <c r="D34" s="104">
        <v>1902.7770389569739</v>
      </c>
      <c r="E34" s="104">
        <v>1768.6071323397964</v>
      </c>
      <c r="F34" s="104">
        <v>1068.3999232702565</v>
      </c>
      <c r="G34" s="104">
        <v>1716.2482988191082</v>
      </c>
      <c r="H34" s="104">
        <v>3726.3418249843567</v>
      </c>
      <c r="I34" s="104">
        <v>1390.9434705905564</v>
      </c>
      <c r="J34" s="104">
        <v>2117.8731243175789</v>
      </c>
      <c r="K34" s="104">
        <v>1086.550871829093</v>
      </c>
      <c r="L34" s="104">
        <v>378.6119142957499</v>
      </c>
      <c r="M34" s="105">
        <v>1834.5815424699938</v>
      </c>
      <c r="O34" s="2"/>
      <c r="P34" s="16"/>
    </row>
    <row r="35" spans="1:16" ht="15" customHeight="1" x14ac:dyDescent="0.25">
      <c r="A35" s="99" t="s">
        <v>82</v>
      </c>
      <c r="C35" s="86">
        <v>1782.0092338217892</v>
      </c>
      <c r="D35" s="87">
        <v>1836.6500038692611</v>
      </c>
      <c r="E35" s="87">
        <v>1730.5241690829585</v>
      </c>
      <c r="F35" s="87">
        <v>1024.1470589428832</v>
      </c>
      <c r="G35" s="87">
        <v>1708.5323312558464</v>
      </c>
      <c r="H35" s="87">
        <v>3789.05964660977</v>
      </c>
      <c r="I35" s="87">
        <v>1439.2329904232313</v>
      </c>
      <c r="J35" s="87">
        <v>1971.581901865369</v>
      </c>
      <c r="K35" s="87">
        <v>1071.1059623159961</v>
      </c>
      <c r="L35" s="87">
        <v>362.85616966580972</v>
      </c>
      <c r="M35" s="88">
        <v>1976.2677584376991</v>
      </c>
      <c r="O35" s="2"/>
      <c r="P35" s="16"/>
    </row>
    <row r="36" spans="1:16" ht="15" customHeight="1" x14ac:dyDescent="0.25">
      <c r="A36" s="99" t="s">
        <v>83</v>
      </c>
      <c r="C36" s="86">
        <v>1799.1623231080976</v>
      </c>
      <c r="D36" s="87">
        <v>1895.4862562759613</v>
      </c>
      <c r="E36" s="87">
        <v>1781.1508770714554</v>
      </c>
      <c r="F36" s="87">
        <v>1102.1079895120702</v>
      </c>
      <c r="G36" s="87">
        <v>1733.9434387484403</v>
      </c>
      <c r="H36" s="87">
        <v>3633.4765890939866</v>
      </c>
      <c r="I36" s="87">
        <v>1373.7604582885317</v>
      </c>
      <c r="J36" s="87">
        <v>2057.0169124635904</v>
      </c>
      <c r="K36" s="87">
        <v>1096.6821101960238</v>
      </c>
      <c r="L36" s="87">
        <v>361.47546391752581</v>
      </c>
      <c r="M36" s="88">
        <v>1925.1516047865805</v>
      </c>
      <c r="O36" s="2"/>
      <c r="P36" s="16"/>
    </row>
    <row r="37" spans="1:16" ht="15" customHeight="1" x14ac:dyDescent="0.25">
      <c r="A37" s="99" t="s">
        <v>84</v>
      </c>
      <c r="C37" s="86">
        <v>1900.932484958332</v>
      </c>
      <c r="D37" s="87">
        <v>1952.5799354235546</v>
      </c>
      <c r="E37" s="87">
        <v>1782.4824875761051</v>
      </c>
      <c r="F37" s="87">
        <v>1057.3675354196557</v>
      </c>
      <c r="G37" s="87">
        <v>1708.0035407803823</v>
      </c>
      <c r="H37" s="87">
        <v>3764.3373858305672</v>
      </c>
      <c r="I37" s="87">
        <v>1499.2971183105262</v>
      </c>
      <c r="J37" s="87">
        <v>2261.6727359218307</v>
      </c>
      <c r="K37" s="87">
        <v>1082.8273254264825</v>
      </c>
      <c r="L37" s="87">
        <v>401.36951505016725</v>
      </c>
      <c r="M37" s="88">
        <v>2041.2097363203807</v>
      </c>
      <c r="O37" s="2"/>
      <c r="P37" s="16"/>
    </row>
    <row r="38" spans="1:16" ht="15" customHeight="1" x14ac:dyDescent="0.25">
      <c r="A38" s="95" t="s">
        <v>85</v>
      </c>
      <c r="B38" s="10"/>
      <c r="C38" s="103">
        <v>1691.8395087790614</v>
      </c>
      <c r="D38" s="104">
        <v>1719.0797879370416</v>
      </c>
      <c r="E38" s="104">
        <v>1800.5303126990977</v>
      </c>
      <c r="F38" s="104">
        <v>1055.0396404539927</v>
      </c>
      <c r="G38" s="104">
        <v>1663.6135963335919</v>
      </c>
      <c r="H38" s="104">
        <v>3721.5899850461078</v>
      </c>
      <c r="I38" s="104">
        <v>1466.9894181016277</v>
      </c>
      <c r="J38" s="104">
        <v>2107.2292747463671</v>
      </c>
      <c r="K38" s="104">
        <v>1172.6234551949533</v>
      </c>
      <c r="L38" s="104">
        <v>379.31929496402881</v>
      </c>
      <c r="M38" s="105">
        <v>1704.8077740341128</v>
      </c>
      <c r="O38" s="2"/>
      <c r="P38" s="16"/>
    </row>
    <row r="39" spans="1:16" ht="15" customHeight="1" x14ac:dyDescent="0.25">
      <c r="A39" s="99" t="s">
        <v>86</v>
      </c>
      <c r="C39" s="86">
        <v>1605.7233442167419</v>
      </c>
      <c r="D39" s="87">
        <v>1632.9569757534136</v>
      </c>
      <c r="E39" s="87">
        <v>1793.9060548208192</v>
      </c>
      <c r="F39" s="87">
        <v>1047.1847911973662</v>
      </c>
      <c r="G39" s="87">
        <v>1583.2014562439203</v>
      </c>
      <c r="H39" s="87">
        <v>3524.4892215909094</v>
      </c>
      <c r="I39" s="87">
        <v>1448.2372071890145</v>
      </c>
      <c r="J39" s="87">
        <v>1934.8387415730338</v>
      </c>
      <c r="K39" s="87">
        <v>1173.4635301964588</v>
      </c>
      <c r="L39" s="87">
        <v>351.31921259842522</v>
      </c>
      <c r="M39" s="88">
        <v>1775.462721667021</v>
      </c>
      <c r="O39" s="2"/>
    </row>
    <row r="40" spans="1:16" ht="15" customHeight="1" x14ac:dyDescent="0.25">
      <c r="A40" s="99" t="s">
        <v>87</v>
      </c>
      <c r="C40" s="86">
        <v>1649.47173710214</v>
      </c>
      <c r="D40" s="87">
        <v>1667.4752377233888</v>
      </c>
      <c r="E40" s="87">
        <v>1805.5740228793636</v>
      </c>
      <c r="F40" s="87">
        <v>1083.0434408901251</v>
      </c>
      <c r="G40" s="87">
        <v>1615.3739449667667</v>
      </c>
      <c r="H40" s="87">
        <v>3512.5691202475682</v>
      </c>
      <c r="I40" s="87">
        <v>1514.5779053828153</v>
      </c>
      <c r="J40" s="87">
        <v>2010.7929314888011</v>
      </c>
      <c r="K40" s="87">
        <v>1252.2379176357915</v>
      </c>
      <c r="L40" s="87">
        <v>441.80966942148763</v>
      </c>
      <c r="M40" s="88">
        <v>1943.6208488063662</v>
      </c>
      <c r="O40" s="2"/>
    </row>
    <row r="41" spans="1:16" ht="15" customHeight="1" x14ac:dyDescent="0.25">
      <c r="A41" s="99" t="s">
        <v>88</v>
      </c>
      <c r="C41" s="86">
        <v>1667.3230892155641</v>
      </c>
      <c r="D41" s="87">
        <v>1683.7724899190957</v>
      </c>
      <c r="E41" s="87">
        <v>1728.4791483733657</v>
      </c>
      <c r="F41" s="87">
        <v>1028.7049459700604</v>
      </c>
      <c r="G41" s="87">
        <v>1623.0220257249723</v>
      </c>
      <c r="H41" s="87">
        <v>3782.1842939481267</v>
      </c>
      <c r="I41" s="87">
        <v>1470.7280722891564</v>
      </c>
      <c r="J41" s="87">
        <v>1919.4018064516129</v>
      </c>
      <c r="K41" s="87">
        <v>1063.7074770378874</v>
      </c>
      <c r="L41" s="87">
        <v>355.11483775811206</v>
      </c>
      <c r="M41" s="88">
        <v>2068.6519658119655</v>
      </c>
      <c r="O41" s="2"/>
    </row>
    <row r="42" spans="1:16" ht="15" customHeight="1" thickBot="1" x14ac:dyDescent="0.3">
      <c r="A42" s="142" t="s">
        <v>89</v>
      </c>
      <c r="C42" s="146">
        <v>1934.6560688086852</v>
      </c>
      <c r="D42" s="147">
        <v>1925.5801986825202</v>
      </c>
      <c r="E42" s="147">
        <v>1901.6694782645609</v>
      </c>
      <c r="F42" s="147">
        <v>1122.6235326757092</v>
      </c>
      <c r="G42" s="147">
        <v>1872.4287708413435</v>
      </c>
      <c r="H42" s="147">
        <v>3917.8071741778322</v>
      </c>
      <c r="I42" s="147">
        <v>2007.5542479886419</v>
      </c>
      <c r="J42" s="147">
        <v>2382.2253671664744</v>
      </c>
      <c r="K42" s="147">
        <v>1217.4921366394092</v>
      </c>
      <c r="L42" s="147">
        <v>418.20805555555557</v>
      </c>
      <c r="M42" s="148">
        <v>2546.8544378843785</v>
      </c>
      <c r="O42" s="2"/>
    </row>
    <row r="43" spans="1:16" ht="15" customHeight="1" x14ac:dyDescent="0.25">
      <c r="A43" s="149" t="s">
        <v>14</v>
      </c>
      <c r="O43" s="2"/>
    </row>
    <row r="44" spans="1:16" ht="15" customHeight="1" x14ac:dyDescent="0.25">
      <c r="O44" s="2"/>
    </row>
    <row r="45" spans="1:16" ht="15" customHeight="1" x14ac:dyDescent="0.25">
      <c r="A45" s="7"/>
    </row>
    <row r="46" spans="1:16" ht="15" customHeight="1" x14ac:dyDescent="0.25"/>
  </sheetData>
  <mergeCells count="16">
    <mergeCell ref="A5:A8"/>
    <mergeCell ref="C6:C8"/>
    <mergeCell ref="D6:H6"/>
    <mergeCell ref="I6:M6"/>
    <mergeCell ref="D7:D8"/>
    <mergeCell ref="E7:E8"/>
    <mergeCell ref="F7:F8"/>
    <mergeCell ref="G7:G8"/>
    <mergeCell ref="C5:M5"/>
    <mergeCell ref="L7:L8"/>
    <mergeCell ref="M7:M8"/>
    <mergeCell ref="C3:J3"/>
    <mergeCell ref="H7:H8"/>
    <mergeCell ref="I7:I8"/>
    <mergeCell ref="J7:J8"/>
    <mergeCell ref="K7:K8"/>
  </mergeCells>
  <pageMargins left="0.511811024" right="0.511811024" top="0.78740157499999996" bottom="0.78740157499999996" header="0.31496062000000002" footer="0.31496062000000002"/>
  <pageSetup paperSize="9" scale="7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52601F-C952-42A4-A23B-29598A84A22A}">
  <dimension ref="A1:Q24"/>
  <sheetViews>
    <sheetView showGridLines="0" tabSelected="1" zoomScaleNormal="100" workbookViewId="0">
      <selection activeCell="C14" sqref="C14"/>
    </sheetView>
  </sheetViews>
  <sheetFormatPr defaultRowHeight="24" customHeight="1" x14ac:dyDescent="0.25"/>
  <cols>
    <col min="1" max="1" width="46.7109375" style="1" customWidth="1"/>
    <col min="2" max="2" width="1.7109375" style="1" customWidth="1"/>
    <col min="3" max="3" width="13" style="1" customWidth="1"/>
    <col min="4" max="5" width="7.7109375" style="1" customWidth="1"/>
    <col min="6" max="6" width="8.42578125" style="1" bestFit="1" customWidth="1"/>
    <col min="7" max="7" width="11.7109375" style="1" customWidth="1"/>
    <col min="8" max="9" width="7.7109375" style="1" customWidth="1"/>
    <col min="10" max="10" width="11.7109375" style="1" customWidth="1"/>
    <col min="11" max="12" width="7.7109375" style="1" customWidth="1"/>
    <col min="13" max="15" width="12.7109375" style="1" customWidth="1"/>
    <col min="16" max="16384" width="9.140625" style="1"/>
  </cols>
  <sheetData>
    <row r="1" spans="1:17" ht="24" customHeight="1" x14ac:dyDescent="0.25">
      <c r="A1" s="18" t="s">
        <v>0</v>
      </c>
      <c r="O1" s="9" t="s">
        <v>1</v>
      </c>
    </row>
    <row r="2" spans="1:17" ht="9.9499999999999993" customHeight="1" thickBot="1" x14ac:dyDescent="0.3"/>
    <row r="3" spans="1:17" ht="24" customHeight="1" thickBot="1" x14ac:dyDescent="0.3">
      <c r="A3" s="48">
        <v>16</v>
      </c>
      <c r="B3" s="5"/>
      <c r="C3" s="206" t="s">
        <v>118</v>
      </c>
      <c r="D3" s="207"/>
      <c r="E3" s="207"/>
      <c r="F3" s="207"/>
      <c r="G3" s="207"/>
      <c r="H3" s="207"/>
      <c r="I3" s="207"/>
      <c r="J3" s="207"/>
      <c r="K3" s="207"/>
      <c r="L3" s="207"/>
      <c r="M3" s="208"/>
      <c r="N3" s="6"/>
      <c r="O3" s="6"/>
    </row>
    <row r="4" spans="1:17" ht="9.9499999999999993" customHeight="1" thickBot="1" x14ac:dyDescent="0.3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</row>
    <row r="5" spans="1:17" ht="24" customHeight="1" x14ac:dyDescent="0.25">
      <c r="A5" s="209" t="s">
        <v>20</v>
      </c>
      <c r="B5" s="5"/>
      <c r="C5" s="237" t="s">
        <v>107</v>
      </c>
      <c r="D5" s="213"/>
      <c r="E5" s="213"/>
      <c r="F5" s="213"/>
      <c r="G5" s="213"/>
      <c r="H5" s="213"/>
      <c r="I5" s="213"/>
      <c r="J5" s="213"/>
      <c r="K5" s="213"/>
      <c r="L5" s="213"/>
      <c r="M5" s="212" t="s">
        <v>119</v>
      </c>
      <c r="N5" s="213"/>
      <c r="O5" s="214"/>
    </row>
    <row r="6" spans="1:17" ht="24" customHeight="1" x14ac:dyDescent="0.25">
      <c r="A6" s="210"/>
      <c r="B6" s="5"/>
      <c r="C6" s="220" t="s">
        <v>6</v>
      </c>
      <c r="D6" s="215"/>
      <c r="E6" s="215"/>
      <c r="F6" s="215"/>
      <c r="G6" s="215" t="s">
        <v>21</v>
      </c>
      <c r="H6" s="215"/>
      <c r="I6" s="215"/>
      <c r="J6" s="215" t="s">
        <v>22</v>
      </c>
      <c r="K6" s="215"/>
      <c r="L6" s="215"/>
      <c r="M6" s="215" t="s">
        <v>6</v>
      </c>
      <c r="N6" s="215" t="s">
        <v>21</v>
      </c>
      <c r="O6" s="218" t="s">
        <v>22</v>
      </c>
    </row>
    <row r="7" spans="1:17" ht="24" customHeight="1" thickBot="1" x14ac:dyDescent="0.3">
      <c r="A7" s="211"/>
      <c r="B7" s="5"/>
      <c r="C7" s="50" t="s">
        <v>23</v>
      </c>
      <c r="D7" s="51" t="s">
        <v>24</v>
      </c>
      <c r="E7" s="52" t="s">
        <v>25</v>
      </c>
      <c r="F7" s="52" t="s">
        <v>26</v>
      </c>
      <c r="G7" s="51" t="s">
        <v>23</v>
      </c>
      <c r="H7" s="51" t="s">
        <v>24</v>
      </c>
      <c r="I7" s="52" t="s">
        <v>25</v>
      </c>
      <c r="J7" s="51" t="s">
        <v>23</v>
      </c>
      <c r="K7" s="51" t="s">
        <v>24</v>
      </c>
      <c r="L7" s="52" t="s">
        <v>25</v>
      </c>
      <c r="M7" s="216"/>
      <c r="N7" s="216"/>
      <c r="O7" s="219"/>
    </row>
    <row r="8" spans="1:17" ht="9.9499999999999993" customHeight="1" thickBot="1" x14ac:dyDescent="0.3">
      <c r="A8" s="3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</row>
    <row r="9" spans="1:17" ht="21" customHeight="1" x14ac:dyDescent="0.25">
      <c r="A9" s="37" t="s">
        <v>101</v>
      </c>
      <c r="B9" s="10"/>
      <c r="C9" s="247">
        <v>5868512</v>
      </c>
      <c r="D9" s="39"/>
      <c r="E9" s="39"/>
      <c r="F9" s="40">
        <v>-1.495726710918599E-2</v>
      </c>
      <c r="G9" s="41">
        <v>3583088</v>
      </c>
      <c r="H9" s="39"/>
      <c r="I9" s="39"/>
      <c r="J9" s="41">
        <v>2285424</v>
      </c>
      <c r="K9" s="39"/>
      <c r="L9" s="39"/>
      <c r="M9" s="42">
        <v>1853.0951649208523</v>
      </c>
      <c r="N9" s="42">
        <v>2024.4137132495769</v>
      </c>
      <c r="O9" s="43">
        <v>1584.5019259008393</v>
      </c>
      <c r="Q9" s="2"/>
    </row>
    <row r="10" spans="1:17" ht="21" customHeight="1" x14ac:dyDescent="0.25">
      <c r="A10" s="25" t="s">
        <v>28</v>
      </c>
      <c r="B10" s="10"/>
      <c r="C10" s="248">
        <v>5126974</v>
      </c>
      <c r="D10" s="44">
        <v>0.87364122285172119</v>
      </c>
      <c r="E10" s="45"/>
      <c r="F10" s="46">
        <v>-1.7159425290661501E-2</v>
      </c>
      <c r="G10" s="28">
        <v>3010366</v>
      </c>
      <c r="H10" s="44">
        <v>0.84015966116377827</v>
      </c>
      <c r="I10" s="45"/>
      <c r="J10" s="28">
        <v>2116608</v>
      </c>
      <c r="K10" s="44">
        <v>0.92613361896960911</v>
      </c>
      <c r="L10" s="45"/>
      <c r="M10" s="27">
        <v>1890.2157886952423</v>
      </c>
      <c r="N10" s="27">
        <v>2105.7289441981475</v>
      </c>
      <c r="O10" s="47">
        <v>1583.7001391849601</v>
      </c>
      <c r="Q10" s="2"/>
    </row>
    <row r="11" spans="1:17" ht="21" customHeight="1" x14ac:dyDescent="0.25">
      <c r="A11" s="19" t="s">
        <v>9</v>
      </c>
      <c r="C11" s="249">
        <v>1184204</v>
      </c>
      <c r="D11" s="11">
        <v>0.20178948258093363</v>
      </c>
      <c r="E11" s="11">
        <v>0.23097523022351976</v>
      </c>
      <c r="F11" s="15">
        <v>-7.8353681552893351E-2</v>
      </c>
      <c r="G11" s="12">
        <v>622968</v>
      </c>
      <c r="H11" s="11">
        <v>0.17386343846425206</v>
      </c>
      <c r="I11" s="11">
        <v>0.20694095003730442</v>
      </c>
      <c r="J11" s="12">
        <v>561236</v>
      </c>
      <c r="K11" s="11">
        <v>0.24557193763607979</v>
      </c>
      <c r="L11" s="11">
        <v>0.26515821540880502</v>
      </c>
      <c r="M11" s="13">
        <v>1788.8657423636469</v>
      </c>
      <c r="N11" s="13">
        <v>1913.4410731690873</v>
      </c>
      <c r="O11" s="21">
        <v>1650.5880041551147</v>
      </c>
      <c r="Q11" s="2"/>
    </row>
    <row r="12" spans="1:17" ht="21" customHeight="1" x14ac:dyDescent="0.25">
      <c r="A12" s="19" t="s">
        <v>10</v>
      </c>
      <c r="C12" s="249">
        <v>222114</v>
      </c>
      <c r="D12" s="11">
        <v>3.7848435855630864E-2</v>
      </c>
      <c r="E12" s="11">
        <v>4.3322630463895465E-2</v>
      </c>
      <c r="F12" s="15">
        <v>1.5229772101909678E-2</v>
      </c>
      <c r="G12" s="12">
        <v>181388</v>
      </c>
      <c r="H12" s="11">
        <v>5.0623372911857034E-2</v>
      </c>
      <c r="I12" s="11">
        <v>6.0254467396987609E-2</v>
      </c>
      <c r="J12" s="12">
        <v>40726</v>
      </c>
      <c r="K12" s="11">
        <v>1.7819888125791977E-2</v>
      </c>
      <c r="L12" s="11">
        <v>1.9241163219641994E-2</v>
      </c>
      <c r="M12" s="13">
        <v>1061.2067044850842</v>
      </c>
      <c r="N12" s="13">
        <v>1088.8389233576643</v>
      </c>
      <c r="O12" s="21">
        <v>938.13660388940718</v>
      </c>
      <c r="Q12" s="2"/>
    </row>
    <row r="13" spans="1:17" ht="21" customHeight="1" x14ac:dyDescent="0.25">
      <c r="A13" s="19" t="s">
        <v>11</v>
      </c>
      <c r="C13" s="249">
        <v>3282411</v>
      </c>
      <c r="D13" s="11">
        <v>0.55932594156747062</v>
      </c>
      <c r="E13" s="11">
        <v>0.64022384353811823</v>
      </c>
      <c r="F13" s="15">
        <v>2.3323319594215075E-3</v>
      </c>
      <c r="G13" s="12">
        <v>1824574</v>
      </c>
      <c r="H13" s="11">
        <v>0.50921830555096614</v>
      </c>
      <c r="I13" s="11">
        <v>0.60609706593816171</v>
      </c>
      <c r="J13" s="12">
        <v>1457837</v>
      </c>
      <c r="K13" s="11">
        <v>0.63788469885675481</v>
      </c>
      <c r="L13" s="11">
        <v>0.688760979831882</v>
      </c>
      <c r="M13" s="13">
        <v>1718.638668161909</v>
      </c>
      <c r="N13" s="13">
        <v>1875.8074538440205</v>
      </c>
      <c r="O13" s="21">
        <v>1521.9321228024808</v>
      </c>
      <c r="Q13" s="2"/>
    </row>
    <row r="14" spans="1:17" ht="21" customHeight="1" x14ac:dyDescent="0.25">
      <c r="A14" s="19" t="s">
        <v>12</v>
      </c>
      <c r="C14" s="249">
        <v>438245</v>
      </c>
      <c r="D14" s="11">
        <v>7.4677362847686085E-2</v>
      </c>
      <c r="E14" s="11">
        <v>8.547829577446657E-2</v>
      </c>
      <c r="F14" s="15">
        <v>2.2289177162249096E-4</v>
      </c>
      <c r="G14" s="12">
        <v>381436</v>
      </c>
      <c r="H14" s="11">
        <v>0.10645454423670309</v>
      </c>
      <c r="I14" s="11">
        <v>0.12670751662754628</v>
      </c>
      <c r="J14" s="12">
        <v>56809</v>
      </c>
      <c r="K14" s="11">
        <v>2.4857094350982576E-2</v>
      </c>
      <c r="L14" s="11">
        <v>2.6839641539671021E-2</v>
      </c>
      <c r="M14" s="13">
        <v>3869.3376994603477</v>
      </c>
      <c r="N14" s="13">
        <v>4003.1628803783597</v>
      </c>
      <c r="O14" s="21">
        <v>2970.7874396662501</v>
      </c>
      <c r="Q14" s="2"/>
    </row>
    <row r="15" spans="1:17" ht="21" customHeight="1" x14ac:dyDescent="0.25">
      <c r="A15" s="30" t="s">
        <v>29</v>
      </c>
      <c r="B15" s="10"/>
      <c r="C15" s="248">
        <v>741538</v>
      </c>
      <c r="D15" s="44">
        <v>0.12635877714827881</v>
      </c>
      <c r="E15" s="45"/>
      <c r="F15" s="46">
        <v>5.4239593284011178E-4</v>
      </c>
      <c r="G15" s="28">
        <v>572722</v>
      </c>
      <c r="H15" s="44">
        <v>0.15984033883622173</v>
      </c>
      <c r="I15" s="45"/>
      <c r="J15" s="28">
        <v>168816</v>
      </c>
      <c r="K15" s="44">
        <v>7.3866381030390865E-2</v>
      </c>
      <c r="L15" s="45"/>
      <c r="M15" s="27">
        <v>1596.4441599081908</v>
      </c>
      <c r="N15" s="27">
        <v>1597.0011002720341</v>
      </c>
      <c r="O15" s="47">
        <v>1594.5546944602409</v>
      </c>
      <c r="Q15" s="2"/>
    </row>
    <row r="16" spans="1:17" ht="21" customHeight="1" x14ac:dyDescent="0.25">
      <c r="A16" s="19" t="s">
        <v>9</v>
      </c>
      <c r="C16" s="249">
        <v>83537</v>
      </c>
      <c r="D16" s="11">
        <v>1.4234783877071394E-2</v>
      </c>
      <c r="E16" s="11">
        <v>0.11265370082180549</v>
      </c>
      <c r="F16" s="14">
        <v>-2.3712689619708738E-2</v>
      </c>
      <c r="G16" s="12">
        <v>56555</v>
      </c>
      <c r="H16" s="11">
        <v>1.57838713422612E-2</v>
      </c>
      <c r="I16" s="11">
        <v>9.8747734502952572E-2</v>
      </c>
      <c r="J16" s="12">
        <v>26982</v>
      </c>
      <c r="K16" s="11">
        <v>1.180612437779598E-2</v>
      </c>
      <c r="L16" s="11">
        <v>0.15983082172305943</v>
      </c>
      <c r="M16" s="13">
        <v>2163.2084034619393</v>
      </c>
      <c r="N16" s="13">
        <v>2205.3209099107066</v>
      </c>
      <c r="O16" s="21">
        <v>2074.9394537098806</v>
      </c>
      <c r="Q16" s="2"/>
    </row>
    <row r="17" spans="1:17" ht="21" customHeight="1" x14ac:dyDescent="0.25">
      <c r="A17" s="19" t="s">
        <v>10</v>
      </c>
      <c r="C17" s="249">
        <v>431417</v>
      </c>
      <c r="D17" s="11">
        <v>7.351386518422387E-2</v>
      </c>
      <c r="E17" s="11">
        <v>0.58178677289633163</v>
      </c>
      <c r="F17" s="15">
        <v>5.5166595193258949E-3</v>
      </c>
      <c r="G17" s="12">
        <v>349424</v>
      </c>
      <c r="H17" s="11">
        <v>9.7520351160786445E-2</v>
      </c>
      <c r="I17" s="11">
        <v>0.61011101372044374</v>
      </c>
      <c r="J17" s="12">
        <v>81993</v>
      </c>
      <c r="K17" s="11">
        <v>3.5876493814714472E-2</v>
      </c>
      <c r="L17" s="11">
        <v>0.48569448393517201</v>
      </c>
      <c r="M17" s="13">
        <v>1276.7327605309945</v>
      </c>
      <c r="N17" s="13">
        <v>1310.2515005838179</v>
      </c>
      <c r="O17" s="21">
        <v>1133.8882222872685</v>
      </c>
      <c r="Q17" s="2"/>
    </row>
    <row r="18" spans="1:17" ht="21" customHeight="1" x14ac:dyDescent="0.25">
      <c r="A18" s="19" t="s">
        <v>13</v>
      </c>
      <c r="C18" s="249">
        <v>17696</v>
      </c>
      <c r="D18" s="11">
        <v>3.0154151512342482E-3</v>
      </c>
      <c r="E18" s="11">
        <v>2.3863915267997055E-2</v>
      </c>
      <c r="F18" s="15">
        <v>-1.0012865693349027E-2</v>
      </c>
      <c r="G18" s="12">
        <v>15143</v>
      </c>
      <c r="H18" s="11">
        <v>4.2262428385794601E-3</v>
      </c>
      <c r="I18" s="11">
        <v>2.6440402149734078E-2</v>
      </c>
      <c r="J18" s="12">
        <v>2553</v>
      </c>
      <c r="K18" s="11">
        <v>1.1170793690798732E-3</v>
      </c>
      <c r="L18" s="11">
        <v>1.5122974125675292E-2</v>
      </c>
      <c r="M18" s="13">
        <v>389.92405628390594</v>
      </c>
      <c r="N18" s="13">
        <v>395.38512844218451</v>
      </c>
      <c r="O18" s="21">
        <v>357.53196239717977</v>
      </c>
      <c r="Q18" s="2"/>
    </row>
    <row r="19" spans="1:17" ht="21" customHeight="1" thickBot="1" x14ac:dyDescent="0.3">
      <c r="A19" s="118" t="s">
        <v>11</v>
      </c>
      <c r="C19" s="250">
        <v>208888</v>
      </c>
      <c r="D19" s="120">
        <v>3.5594712935749298E-2</v>
      </c>
      <c r="E19" s="120">
        <v>0.28169561101386575</v>
      </c>
      <c r="F19" s="121">
        <v>1.1646353445260438E-3</v>
      </c>
      <c r="G19" s="122">
        <v>151600</v>
      </c>
      <c r="H19" s="120">
        <v>4.2309873494594606E-2</v>
      </c>
      <c r="I19" s="120">
        <v>0.26470084962686957</v>
      </c>
      <c r="J19" s="122">
        <v>57288</v>
      </c>
      <c r="K19" s="120">
        <v>2.5066683468800539E-2</v>
      </c>
      <c r="L19" s="120">
        <v>0.33935172021609328</v>
      </c>
      <c r="M19" s="123">
        <v>2132.2993929761406</v>
      </c>
      <c r="N19" s="123">
        <v>2151.0231052110817</v>
      </c>
      <c r="O19" s="124">
        <v>2082.7512367336963</v>
      </c>
      <c r="Q19" s="2"/>
    </row>
    <row r="20" spans="1:17" ht="15" customHeight="1" x14ac:dyDescent="0.25">
      <c r="A20" s="149" t="s">
        <v>14</v>
      </c>
    </row>
    <row r="21" spans="1:17" ht="15" customHeight="1" x14ac:dyDescent="0.25">
      <c r="A21" s="158" t="s">
        <v>172</v>
      </c>
      <c r="C21" s="115"/>
    </row>
    <row r="22" spans="1:17" ht="24" customHeight="1" x14ac:dyDescent="0.25">
      <c r="A22" s="179" t="s">
        <v>120</v>
      </c>
      <c r="B22" s="179"/>
      <c r="C22" s="179"/>
      <c r="D22" s="179"/>
    </row>
    <row r="23" spans="1:17" ht="24" customHeight="1" x14ac:dyDescent="0.25">
      <c r="A23" s="179" t="s">
        <v>121</v>
      </c>
      <c r="B23" s="179"/>
      <c r="C23" s="179"/>
      <c r="D23" s="179"/>
      <c r="E23" s="179"/>
      <c r="F23" s="179"/>
      <c r="G23" s="179"/>
    </row>
    <row r="24" spans="1:17" ht="24" customHeight="1" x14ac:dyDescent="0.25">
      <c r="A24" s="205" t="s">
        <v>122</v>
      </c>
      <c r="B24" s="205"/>
      <c r="C24" s="205"/>
      <c r="D24" s="205"/>
      <c r="E24" s="205"/>
      <c r="F24" s="205"/>
      <c r="G24" s="205"/>
      <c r="H24" s="205"/>
      <c r="I24" s="205"/>
      <c r="J24" s="205"/>
    </row>
  </sheetData>
  <mergeCells count="11">
    <mergeCell ref="A24:J24"/>
    <mergeCell ref="C3:M3"/>
    <mergeCell ref="A5:A7"/>
    <mergeCell ref="C5:L5"/>
    <mergeCell ref="M5:O5"/>
    <mergeCell ref="C6:F6"/>
    <mergeCell ref="G6:I6"/>
    <mergeCell ref="J6:L6"/>
    <mergeCell ref="M6:M7"/>
    <mergeCell ref="N6:N7"/>
    <mergeCell ref="O6:O7"/>
  </mergeCells>
  <pageMargins left="0.511811024" right="0.511811024" top="0.78740157499999996" bottom="0.78740157499999996" header="0.31496062000000002" footer="0.31496062000000002"/>
  <pageSetup paperSize="9" scale="75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A5F867-1E20-4762-A5A9-CD204BD346F0}">
  <dimension ref="A1:Q24"/>
  <sheetViews>
    <sheetView showGridLines="0" tabSelected="1" zoomScaleNormal="100" workbookViewId="0">
      <selection activeCell="C14" sqref="C14"/>
    </sheetView>
  </sheetViews>
  <sheetFormatPr defaultRowHeight="24" customHeight="1" x14ac:dyDescent="0.25"/>
  <cols>
    <col min="1" max="1" width="46.7109375" style="1" customWidth="1"/>
    <col min="2" max="2" width="1.7109375" style="1" customWidth="1"/>
    <col min="3" max="3" width="12.7109375" style="1" customWidth="1"/>
    <col min="4" max="5" width="11.5703125" style="1" customWidth="1"/>
    <col min="6" max="6" width="10.140625" style="1" bestFit="1" customWidth="1"/>
    <col min="7" max="7" width="11.7109375" style="1" customWidth="1"/>
    <col min="8" max="8" width="10.140625" style="1" bestFit="1" customWidth="1"/>
    <col min="9" max="9" width="10.140625" style="1" customWidth="1"/>
    <col min="10" max="10" width="11.7109375" style="1" customWidth="1"/>
    <col min="11" max="12" width="10.140625" style="1" bestFit="1" customWidth="1"/>
    <col min="13" max="15" width="12.7109375" style="1" customWidth="1"/>
    <col min="16" max="16384" width="9.140625" style="1"/>
  </cols>
  <sheetData>
    <row r="1" spans="1:17" ht="24" customHeight="1" x14ac:dyDescent="0.25">
      <c r="A1" s="18" t="s">
        <v>0</v>
      </c>
      <c r="O1" s="9" t="s">
        <v>1</v>
      </c>
    </row>
    <row r="2" spans="1:17" ht="9.9499999999999993" customHeight="1" thickBot="1" x14ac:dyDescent="0.3"/>
    <row r="3" spans="1:17" ht="24" customHeight="1" thickBot="1" x14ac:dyDescent="0.3">
      <c r="A3" s="48">
        <v>17</v>
      </c>
      <c r="B3" s="5"/>
      <c r="C3" s="206" t="s">
        <v>123</v>
      </c>
      <c r="D3" s="207"/>
      <c r="E3" s="207"/>
      <c r="F3" s="207"/>
      <c r="G3" s="207"/>
      <c r="H3" s="207"/>
      <c r="I3" s="207"/>
      <c r="J3" s="207"/>
      <c r="K3" s="207"/>
      <c r="L3" s="207"/>
      <c r="M3" s="208"/>
      <c r="N3" s="6"/>
      <c r="O3" s="6"/>
    </row>
    <row r="4" spans="1:17" ht="9.9499999999999993" customHeight="1" thickBot="1" x14ac:dyDescent="0.3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</row>
    <row r="5" spans="1:17" ht="24" customHeight="1" x14ac:dyDescent="0.25">
      <c r="A5" s="209" t="s">
        <v>20</v>
      </c>
      <c r="B5" s="5"/>
      <c r="C5" s="237" t="s">
        <v>107</v>
      </c>
      <c r="D5" s="213"/>
      <c r="E5" s="213"/>
      <c r="F5" s="213"/>
      <c r="G5" s="213"/>
      <c r="H5" s="213"/>
      <c r="I5" s="213"/>
      <c r="J5" s="213"/>
      <c r="K5" s="213"/>
      <c r="L5" s="213"/>
      <c r="M5" s="212" t="s">
        <v>119</v>
      </c>
      <c r="N5" s="213"/>
      <c r="O5" s="214"/>
    </row>
    <row r="6" spans="1:17" ht="24" customHeight="1" x14ac:dyDescent="0.25">
      <c r="A6" s="210"/>
      <c r="B6" s="5"/>
      <c r="C6" s="220" t="s">
        <v>6</v>
      </c>
      <c r="D6" s="215"/>
      <c r="E6" s="215"/>
      <c r="F6" s="215"/>
      <c r="G6" s="215" t="s">
        <v>35</v>
      </c>
      <c r="H6" s="215"/>
      <c r="I6" s="215"/>
      <c r="J6" s="215" t="s">
        <v>36</v>
      </c>
      <c r="K6" s="215"/>
      <c r="L6" s="215"/>
      <c r="M6" s="215" t="s">
        <v>6</v>
      </c>
      <c r="N6" s="215" t="s">
        <v>35</v>
      </c>
      <c r="O6" s="218" t="s">
        <v>36</v>
      </c>
    </row>
    <row r="7" spans="1:17" ht="24" customHeight="1" thickBot="1" x14ac:dyDescent="0.3">
      <c r="A7" s="211"/>
      <c r="B7" s="5"/>
      <c r="C7" s="50" t="s">
        <v>23</v>
      </c>
      <c r="D7" s="51" t="s">
        <v>24</v>
      </c>
      <c r="E7" s="52" t="s">
        <v>25</v>
      </c>
      <c r="F7" s="52" t="s">
        <v>26</v>
      </c>
      <c r="G7" s="51" t="s">
        <v>23</v>
      </c>
      <c r="H7" s="51" t="s">
        <v>24</v>
      </c>
      <c r="I7" s="52" t="s">
        <v>25</v>
      </c>
      <c r="J7" s="51" t="s">
        <v>23</v>
      </c>
      <c r="K7" s="51" t="s">
        <v>24</v>
      </c>
      <c r="L7" s="52" t="s">
        <v>25</v>
      </c>
      <c r="M7" s="216"/>
      <c r="N7" s="216"/>
      <c r="O7" s="219"/>
    </row>
    <row r="8" spans="1:17" ht="9.9499999999999993" customHeight="1" thickBot="1" x14ac:dyDescent="0.3">
      <c r="A8" s="3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</row>
    <row r="9" spans="1:17" ht="21" customHeight="1" x14ac:dyDescent="0.25">
      <c r="A9" s="37" t="s">
        <v>101</v>
      </c>
      <c r="B9" s="10"/>
      <c r="C9" s="247">
        <v>5868558</v>
      </c>
      <c r="D9" s="39"/>
      <c r="E9" s="39"/>
      <c r="F9" s="40">
        <v>-1.5621149534385759E-2</v>
      </c>
      <c r="G9" s="41">
        <v>5276815</v>
      </c>
      <c r="H9" s="39"/>
      <c r="I9" s="39"/>
      <c r="J9" s="41">
        <v>591743</v>
      </c>
      <c r="K9" s="39"/>
      <c r="L9" s="39"/>
      <c r="M9" s="42">
        <v>1853.0897418786694</v>
      </c>
      <c r="N9" s="42">
        <v>1912.7664861796368</v>
      </c>
      <c r="O9" s="43">
        <v>1320.9277399986142</v>
      </c>
      <c r="Q9" s="2"/>
    </row>
    <row r="10" spans="1:17" ht="21" customHeight="1" x14ac:dyDescent="0.25">
      <c r="A10" s="25" t="s">
        <v>28</v>
      </c>
      <c r="B10" s="10"/>
      <c r="C10" s="248">
        <v>5127011</v>
      </c>
      <c r="D10" s="44">
        <v>0.87364067970360015</v>
      </c>
      <c r="E10" s="45"/>
      <c r="F10" s="46">
        <v>-1.8135996704113144E-2</v>
      </c>
      <c r="G10" s="28">
        <v>4556768</v>
      </c>
      <c r="H10" s="44">
        <v>0.86354514986786535</v>
      </c>
      <c r="I10" s="45"/>
      <c r="J10" s="28">
        <v>570243</v>
      </c>
      <c r="K10" s="44">
        <v>0.9636666593436678</v>
      </c>
      <c r="L10" s="45"/>
      <c r="M10" s="27">
        <v>1890.2107492611194</v>
      </c>
      <c r="N10" s="27">
        <v>1960.3755799263865</v>
      </c>
      <c r="O10" s="47">
        <v>1329.5289783302906</v>
      </c>
      <c r="Q10" s="2"/>
    </row>
    <row r="11" spans="1:17" ht="21" customHeight="1" x14ac:dyDescent="0.25">
      <c r="A11" s="19" t="s">
        <v>9</v>
      </c>
      <c r="C11" s="249">
        <v>1184204</v>
      </c>
      <c r="D11" s="11">
        <v>0.20178790087786472</v>
      </c>
      <c r="E11" s="11">
        <v>0.23097356334909366</v>
      </c>
      <c r="F11" s="15">
        <v>-8.1474544304116048E-2</v>
      </c>
      <c r="G11" s="12">
        <v>1058269</v>
      </c>
      <c r="H11" s="11">
        <v>0.20055071098759383</v>
      </c>
      <c r="I11" s="11">
        <v>0.23224114108947394</v>
      </c>
      <c r="J11" s="12">
        <v>125935</v>
      </c>
      <c r="K11" s="11">
        <v>0.21282043049093949</v>
      </c>
      <c r="L11" s="11">
        <v>0.22084444701644737</v>
      </c>
      <c r="M11" s="13">
        <v>1788.8657423636469</v>
      </c>
      <c r="N11" s="13">
        <v>1826.2632001031873</v>
      </c>
      <c r="O11" s="21">
        <v>1474.6038596101164</v>
      </c>
      <c r="Q11" s="2"/>
    </row>
    <row r="12" spans="1:17" ht="21" customHeight="1" x14ac:dyDescent="0.25">
      <c r="A12" s="19" t="s">
        <v>10</v>
      </c>
      <c r="C12" s="249">
        <v>222114</v>
      </c>
      <c r="D12" s="11">
        <v>3.784813918512861E-2</v>
      </c>
      <c r="E12" s="11">
        <v>4.3322317818315581E-2</v>
      </c>
      <c r="F12" s="15">
        <v>1.6608761526605953E-2</v>
      </c>
      <c r="G12" s="12">
        <v>194584</v>
      </c>
      <c r="H12" s="11">
        <v>3.6875274194755739E-2</v>
      </c>
      <c r="I12" s="11">
        <v>4.2702195942387236E-2</v>
      </c>
      <c r="J12" s="12">
        <v>27530</v>
      </c>
      <c r="K12" s="11">
        <v>4.6523575268317498E-2</v>
      </c>
      <c r="L12" s="11">
        <v>4.827766408355736E-2</v>
      </c>
      <c r="M12" s="13">
        <v>1061.2067044850842</v>
      </c>
      <c r="N12" s="13">
        <v>1103.1587843296468</v>
      </c>
      <c r="O12" s="21">
        <v>764.68641736287691</v>
      </c>
      <c r="Q12" s="2"/>
    </row>
    <row r="13" spans="1:17" ht="21" customHeight="1" x14ac:dyDescent="0.25">
      <c r="A13" s="19" t="s">
        <v>11</v>
      </c>
      <c r="C13" s="249">
        <v>3282450</v>
      </c>
      <c r="D13" s="11">
        <v>0.55932820294184704</v>
      </c>
      <c r="E13" s="11">
        <v>0.640226830018504</v>
      </c>
      <c r="F13" s="15">
        <v>2.2141465463545451E-3</v>
      </c>
      <c r="G13" s="12">
        <v>2865672</v>
      </c>
      <c r="H13" s="11">
        <v>0.54306849870613239</v>
      </c>
      <c r="I13" s="11">
        <v>0.62888257642258727</v>
      </c>
      <c r="J13" s="12">
        <v>416778</v>
      </c>
      <c r="K13" s="11">
        <v>0.70432265358441082</v>
      </c>
      <c r="L13" s="11">
        <v>0.73087788889999528</v>
      </c>
      <c r="M13" s="13">
        <v>1718.6340736705818</v>
      </c>
      <c r="N13" s="13">
        <v>1776.1739222283641</v>
      </c>
      <c r="O13" s="21">
        <v>1323.0029873457811</v>
      </c>
      <c r="Q13" s="2"/>
    </row>
    <row r="14" spans="1:17" ht="21" customHeight="1" x14ac:dyDescent="0.25">
      <c r="A14" s="19" t="s">
        <v>12</v>
      </c>
      <c r="C14" s="249">
        <v>438243</v>
      </c>
      <c r="D14" s="11">
        <v>7.4676436698759729E-2</v>
      </c>
      <c r="E14" s="11">
        <v>8.547728881408681E-2</v>
      </c>
      <c r="F14" s="11">
        <v>9.9999999999999995E-7</v>
      </c>
      <c r="G14" s="12">
        <v>438243</v>
      </c>
      <c r="H14" s="11">
        <v>8.3050665979383403E-2</v>
      </c>
      <c r="I14" s="11">
        <v>9.6174086545551582E-2</v>
      </c>
      <c r="J14" s="12">
        <v>0</v>
      </c>
      <c r="K14" s="11">
        <v>0</v>
      </c>
      <c r="L14" s="11">
        <v>0</v>
      </c>
      <c r="M14" s="13">
        <v>3869.3374569131738</v>
      </c>
      <c r="N14" s="13">
        <v>3869.3374569131738</v>
      </c>
      <c r="O14" s="21">
        <v>0</v>
      </c>
      <c r="Q14" s="2"/>
    </row>
    <row r="15" spans="1:17" ht="21" customHeight="1" x14ac:dyDescent="0.25">
      <c r="A15" s="30" t="s">
        <v>29</v>
      </c>
      <c r="B15" s="10"/>
      <c r="C15" s="248">
        <v>741547</v>
      </c>
      <c r="D15" s="44">
        <v>0.1263593202963999</v>
      </c>
      <c r="E15" s="45"/>
      <c r="F15" s="46">
        <v>5.9754008034840211E-4</v>
      </c>
      <c r="G15" s="28">
        <v>720047</v>
      </c>
      <c r="H15" s="44">
        <v>0.13645485013213463</v>
      </c>
      <c r="I15" s="45"/>
      <c r="J15" s="28">
        <v>21500</v>
      </c>
      <c r="K15" s="44">
        <v>3.6333340656332223E-2</v>
      </c>
      <c r="L15" s="45"/>
      <c r="M15" s="27">
        <v>1596.4373473832409</v>
      </c>
      <c r="N15" s="27">
        <v>1611.4756053146532</v>
      </c>
      <c r="O15" s="47">
        <v>1092.7976958139536</v>
      </c>
      <c r="Q15" s="2"/>
    </row>
    <row r="16" spans="1:17" ht="21" customHeight="1" x14ac:dyDescent="0.25">
      <c r="A16" s="19" t="s">
        <v>9</v>
      </c>
      <c r="C16" s="249">
        <v>83537</v>
      </c>
      <c r="D16" s="11">
        <v>1.4234672299396206E-2</v>
      </c>
      <c r="E16" s="11">
        <v>0.11265233356752842</v>
      </c>
      <c r="F16" s="14">
        <v>-2.3472446940135172E-2</v>
      </c>
      <c r="G16" s="12">
        <v>82083</v>
      </c>
      <c r="H16" s="11">
        <v>1.5555406054599224E-2</v>
      </c>
      <c r="I16" s="11">
        <v>0.11399672521377077</v>
      </c>
      <c r="J16" s="12">
        <v>1454</v>
      </c>
      <c r="K16" s="11">
        <v>2.4571477820607931E-3</v>
      </c>
      <c r="L16" s="11">
        <v>6.7627906976744187E-2</v>
      </c>
      <c r="M16" s="13">
        <v>2163.2084034619393</v>
      </c>
      <c r="N16" s="13">
        <v>2175.0371917449411</v>
      </c>
      <c r="O16" s="21">
        <v>1495.4350687757908</v>
      </c>
      <c r="Q16" s="2"/>
    </row>
    <row r="17" spans="1:17" ht="21" customHeight="1" x14ac:dyDescent="0.25">
      <c r="A17" s="19" t="s">
        <v>10</v>
      </c>
      <c r="C17" s="249">
        <v>431428</v>
      </c>
      <c r="D17" s="11">
        <v>7.3515163350179033E-2</v>
      </c>
      <c r="E17" s="11">
        <v>0.58179454572670375</v>
      </c>
      <c r="F17" s="15">
        <v>5.6003050378914399E-3</v>
      </c>
      <c r="G17" s="12">
        <v>421970</v>
      </c>
      <c r="H17" s="11">
        <v>7.9966798153810581E-2</v>
      </c>
      <c r="I17" s="11">
        <v>0.58603118963067691</v>
      </c>
      <c r="J17" s="12">
        <v>9458</v>
      </c>
      <c r="K17" s="11">
        <v>1.5983290043143729E-2</v>
      </c>
      <c r="L17" s="11">
        <v>0.43990697674418605</v>
      </c>
      <c r="M17" s="13">
        <v>1276.717377592553</v>
      </c>
      <c r="N17" s="13">
        <v>1288.1288715311514</v>
      </c>
      <c r="O17" s="21">
        <v>767.59197081835487</v>
      </c>
      <c r="Q17" s="2"/>
    </row>
    <row r="18" spans="1:17" ht="21" customHeight="1" x14ac:dyDescent="0.25">
      <c r="A18" s="19" t="s">
        <v>13</v>
      </c>
      <c r="C18" s="249">
        <v>17692</v>
      </c>
      <c r="D18" s="11">
        <v>3.014709916814318E-3</v>
      </c>
      <c r="E18" s="11">
        <v>2.385823150791521E-2</v>
      </c>
      <c r="F18" s="15">
        <v>-1.0016227407531719E-2</v>
      </c>
      <c r="G18" s="12">
        <v>17692</v>
      </c>
      <c r="H18" s="11">
        <v>3.3527800387165366E-3</v>
      </c>
      <c r="I18" s="11">
        <v>2.4570618306860526E-2</v>
      </c>
      <c r="J18" s="12">
        <v>0</v>
      </c>
      <c r="K18" s="12">
        <v>0</v>
      </c>
      <c r="L18" s="11">
        <v>0</v>
      </c>
      <c r="M18" s="13">
        <v>389.9554476599593</v>
      </c>
      <c r="N18" s="13">
        <v>389.9554476599593</v>
      </c>
      <c r="O18" s="21">
        <v>0</v>
      </c>
      <c r="Q18" s="2"/>
    </row>
    <row r="19" spans="1:17" ht="21" customHeight="1" thickBot="1" x14ac:dyDescent="0.3">
      <c r="A19" s="118" t="s">
        <v>11</v>
      </c>
      <c r="C19" s="250">
        <v>208890</v>
      </c>
      <c r="D19" s="120">
        <v>3.559477473001034E-2</v>
      </c>
      <c r="E19" s="120">
        <v>0.28169488919785257</v>
      </c>
      <c r="F19" s="121">
        <v>1.1713030746705044E-3</v>
      </c>
      <c r="G19" s="122">
        <v>198302</v>
      </c>
      <c r="H19" s="120">
        <v>3.7579865885008286E-2</v>
      </c>
      <c r="I19" s="120">
        <v>0.27540146684869182</v>
      </c>
      <c r="J19" s="122">
        <v>10588</v>
      </c>
      <c r="K19" s="120">
        <v>1.7892902831127704E-2</v>
      </c>
      <c r="L19" s="120">
        <v>0.49246511627906975</v>
      </c>
      <c r="M19" s="123">
        <v>2132.2929229738138</v>
      </c>
      <c r="N19" s="123">
        <v>2175.2365869734044</v>
      </c>
      <c r="O19" s="124">
        <v>1328.0036843596524</v>
      </c>
      <c r="Q19" s="2"/>
    </row>
    <row r="20" spans="1:17" ht="15" customHeight="1" x14ac:dyDescent="0.25">
      <c r="A20" s="149" t="s">
        <v>14</v>
      </c>
    </row>
    <row r="21" spans="1:17" ht="15" customHeight="1" x14ac:dyDescent="0.25">
      <c r="A21" s="7" t="s">
        <v>124</v>
      </c>
      <c r="C21" s="115"/>
    </row>
    <row r="22" spans="1:17" ht="24" customHeight="1" x14ac:dyDescent="0.25">
      <c r="A22" s="179" t="s">
        <v>120</v>
      </c>
      <c r="B22" s="179"/>
      <c r="C22" s="179"/>
      <c r="D22" s="179"/>
    </row>
    <row r="23" spans="1:17" ht="24" customHeight="1" x14ac:dyDescent="0.25">
      <c r="A23" s="179" t="s">
        <v>121</v>
      </c>
      <c r="B23" s="179"/>
      <c r="C23" s="179"/>
      <c r="D23" s="179"/>
      <c r="E23" s="179"/>
      <c r="F23" s="179"/>
      <c r="G23" s="179"/>
    </row>
    <row r="24" spans="1:17" ht="24" customHeight="1" x14ac:dyDescent="0.25">
      <c r="A24" s="205" t="s">
        <v>122</v>
      </c>
      <c r="B24" s="205"/>
      <c r="C24" s="205"/>
      <c r="D24" s="205"/>
      <c r="E24" s="205"/>
      <c r="F24" s="205"/>
      <c r="G24" s="205"/>
      <c r="H24" s="205"/>
      <c r="I24" s="205"/>
      <c r="J24" s="205"/>
    </row>
  </sheetData>
  <mergeCells count="11">
    <mergeCell ref="A24:J24"/>
    <mergeCell ref="C3:M3"/>
    <mergeCell ref="A5:A7"/>
    <mergeCell ref="C5:L5"/>
    <mergeCell ref="M5:O5"/>
    <mergeCell ref="C6:F6"/>
    <mergeCell ref="G6:I6"/>
    <mergeCell ref="J6:L6"/>
    <mergeCell ref="M6:M7"/>
    <mergeCell ref="N6:N7"/>
    <mergeCell ref="O6:O7"/>
  </mergeCells>
  <pageMargins left="0.511811024" right="0.511811024" top="0.78740157499999996" bottom="0.78740157499999996" header="0.31496062000000002" footer="0.31496062000000002"/>
  <pageSetup paperSize="9" scale="65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8CBA25-46B9-4089-9196-D7723F5DBF33}">
  <dimension ref="A1:Q37"/>
  <sheetViews>
    <sheetView showGridLines="0" tabSelected="1" topLeftCell="A5" zoomScaleNormal="100" workbookViewId="0">
      <selection activeCell="C14" sqref="C14"/>
    </sheetView>
  </sheetViews>
  <sheetFormatPr defaultRowHeight="24" customHeight="1" x14ac:dyDescent="0.25"/>
  <cols>
    <col min="1" max="1" width="24.7109375" style="1" customWidth="1"/>
    <col min="2" max="2" width="1.7109375" style="1" customWidth="1"/>
    <col min="3" max="3" width="13.7109375" style="1" customWidth="1"/>
    <col min="4" max="4" width="16.28515625" style="1" customWidth="1"/>
    <col min="5" max="5" width="13.7109375" style="1" customWidth="1"/>
    <col min="6" max="6" width="12.7109375" style="1" customWidth="1"/>
    <col min="7" max="7" width="15.7109375" style="1" customWidth="1"/>
    <col min="8" max="10" width="13.7109375" style="1" customWidth="1"/>
    <col min="11" max="11" width="12.7109375" style="1" customWidth="1"/>
    <col min="12" max="12" width="13.7109375" style="1" customWidth="1"/>
    <col min="13" max="13" width="15.7109375" style="1" customWidth="1"/>
    <col min="14" max="16384" width="9.140625" style="1"/>
  </cols>
  <sheetData>
    <row r="1" spans="1:17" ht="24" customHeight="1" x14ac:dyDescent="0.25">
      <c r="A1" s="18" t="s">
        <v>0</v>
      </c>
      <c r="M1" s="9" t="s">
        <v>1</v>
      </c>
    </row>
    <row r="2" spans="1:17" ht="9.9499999999999993" customHeight="1" thickBot="1" x14ac:dyDescent="0.3"/>
    <row r="3" spans="1:17" ht="24" customHeight="1" thickBot="1" x14ac:dyDescent="0.3">
      <c r="A3" s="48">
        <v>18</v>
      </c>
      <c r="B3" s="5"/>
      <c r="C3" s="206" t="s">
        <v>125</v>
      </c>
      <c r="D3" s="207"/>
      <c r="E3" s="207"/>
      <c r="F3" s="207"/>
      <c r="G3" s="207"/>
      <c r="H3" s="207"/>
      <c r="I3" s="207"/>
      <c r="J3" s="208"/>
      <c r="K3" s="6"/>
      <c r="L3" s="6"/>
      <c r="M3" s="6"/>
    </row>
    <row r="4" spans="1:17" ht="9.9499999999999993" customHeight="1" thickBot="1" x14ac:dyDescent="0.3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</row>
    <row r="5" spans="1:17" ht="24" customHeight="1" x14ac:dyDescent="0.25">
      <c r="A5" s="238" t="s">
        <v>126</v>
      </c>
      <c r="B5" s="5"/>
      <c r="C5" s="188" t="s">
        <v>107</v>
      </c>
      <c r="D5" s="189"/>
      <c r="E5" s="189"/>
      <c r="F5" s="189"/>
      <c r="G5" s="189"/>
      <c r="H5" s="189"/>
      <c r="I5" s="189"/>
      <c r="J5" s="189"/>
      <c r="K5" s="189"/>
      <c r="L5" s="189"/>
      <c r="M5" s="190"/>
    </row>
    <row r="6" spans="1:17" ht="24" customHeight="1" x14ac:dyDescent="0.25">
      <c r="A6" s="239"/>
      <c r="B6" s="5"/>
      <c r="C6" s="194" t="s">
        <v>6</v>
      </c>
      <c r="D6" s="196" t="s">
        <v>7</v>
      </c>
      <c r="E6" s="196"/>
      <c r="F6" s="196"/>
      <c r="G6" s="196"/>
      <c r="H6" s="196"/>
      <c r="I6" s="196" t="s">
        <v>8</v>
      </c>
      <c r="J6" s="196"/>
      <c r="K6" s="196"/>
      <c r="L6" s="196"/>
      <c r="M6" s="197"/>
    </row>
    <row r="7" spans="1:17" ht="24" customHeight="1" x14ac:dyDescent="0.25">
      <c r="A7" s="239"/>
      <c r="B7" s="5"/>
      <c r="C7" s="194"/>
      <c r="D7" s="198" t="s">
        <v>6</v>
      </c>
      <c r="E7" s="198" t="s">
        <v>9</v>
      </c>
      <c r="F7" s="198" t="s">
        <v>10</v>
      </c>
      <c r="G7" s="198" t="s">
        <v>11</v>
      </c>
      <c r="H7" s="198" t="s">
        <v>12</v>
      </c>
      <c r="I7" s="198" t="s">
        <v>6</v>
      </c>
      <c r="J7" s="198" t="s">
        <v>9</v>
      </c>
      <c r="K7" s="198" t="s">
        <v>10</v>
      </c>
      <c r="L7" s="198" t="s">
        <v>13</v>
      </c>
      <c r="M7" s="200" t="s">
        <v>11</v>
      </c>
    </row>
    <row r="8" spans="1:17" ht="24" customHeight="1" thickBot="1" x14ac:dyDescent="0.3">
      <c r="A8" s="240"/>
      <c r="B8" s="5"/>
      <c r="C8" s="195"/>
      <c r="D8" s="199"/>
      <c r="E8" s="199"/>
      <c r="F8" s="199"/>
      <c r="G8" s="199"/>
      <c r="H8" s="199"/>
      <c r="I8" s="199"/>
      <c r="J8" s="199"/>
      <c r="K8" s="199"/>
      <c r="L8" s="199"/>
      <c r="M8" s="201"/>
    </row>
    <row r="9" spans="1:17" ht="9.9499999999999993" customHeight="1" thickBot="1" x14ac:dyDescent="0.3">
      <c r="A9" s="3"/>
      <c r="C9" s="3"/>
      <c r="D9" s="4"/>
      <c r="E9" s="4"/>
      <c r="F9" s="4"/>
      <c r="G9" s="4"/>
      <c r="H9" s="4"/>
      <c r="I9" s="4"/>
      <c r="J9" s="4"/>
      <c r="K9" s="4"/>
      <c r="L9" s="4"/>
      <c r="M9" s="4"/>
    </row>
    <row r="10" spans="1:17" ht="18" customHeight="1" x14ac:dyDescent="0.25">
      <c r="A10" s="129" t="s">
        <v>127</v>
      </c>
      <c r="B10" s="125"/>
      <c r="C10" s="241">
        <v>575870</v>
      </c>
      <c r="D10" s="127">
        <v>234648</v>
      </c>
      <c r="E10" s="127">
        <v>3715</v>
      </c>
      <c r="F10" s="127">
        <v>194293</v>
      </c>
      <c r="G10" s="127">
        <v>31043</v>
      </c>
      <c r="H10" s="127">
        <v>5597</v>
      </c>
      <c r="I10" s="127">
        <v>341222</v>
      </c>
      <c r="J10" s="127">
        <v>646</v>
      </c>
      <c r="K10" s="127">
        <v>318906</v>
      </c>
      <c r="L10" s="127">
        <v>17477</v>
      </c>
      <c r="M10" s="128">
        <v>4193</v>
      </c>
      <c r="O10" s="2"/>
    </row>
    <row r="11" spans="1:17" ht="18" customHeight="1" x14ac:dyDescent="0.25">
      <c r="A11" s="130" t="s">
        <v>128</v>
      </c>
      <c r="B11" s="125"/>
      <c r="C11" s="242">
        <v>2809453</v>
      </c>
      <c r="D11" s="151">
        <v>2716516</v>
      </c>
      <c r="E11" s="151">
        <v>660278</v>
      </c>
      <c r="F11" s="151">
        <v>214</v>
      </c>
      <c r="G11" s="151">
        <v>2036941</v>
      </c>
      <c r="H11" s="151">
        <v>19083</v>
      </c>
      <c r="I11" s="151">
        <v>92937</v>
      </c>
      <c r="J11" s="151">
        <v>23906</v>
      </c>
      <c r="K11" s="151">
        <v>159</v>
      </c>
      <c r="L11" s="151">
        <v>8</v>
      </c>
      <c r="M11" s="126">
        <v>68864</v>
      </c>
      <c r="N11" s="116"/>
      <c r="O11" s="116"/>
      <c r="P11" s="116"/>
      <c r="Q11" s="116"/>
    </row>
    <row r="12" spans="1:17" ht="18" customHeight="1" x14ac:dyDescent="0.25">
      <c r="A12" s="131" t="s">
        <v>129</v>
      </c>
      <c r="B12" s="125"/>
      <c r="C12" s="242">
        <v>1557046</v>
      </c>
      <c r="D12" s="151">
        <v>1335354</v>
      </c>
      <c r="E12" s="151">
        <v>429743</v>
      </c>
      <c r="F12" s="151">
        <v>25292</v>
      </c>
      <c r="G12" s="151">
        <v>782196</v>
      </c>
      <c r="H12" s="151">
        <v>98123</v>
      </c>
      <c r="I12" s="151">
        <v>221692</v>
      </c>
      <c r="J12" s="151">
        <v>45887</v>
      </c>
      <c r="K12" s="151">
        <v>96287</v>
      </c>
      <c r="L12" s="151">
        <v>166</v>
      </c>
      <c r="M12" s="126">
        <v>79352</v>
      </c>
      <c r="N12" s="116"/>
      <c r="O12" s="116"/>
      <c r="P12" s="116"/>
      <c r="Q12" s="116"/>
    </row>
    <row r="13" spans="1:17" ht="18" customHeight="1" x14ac:dyDescent="0.25">
      <c r="A13" s="130" t="s">
        <v>130</v>
      </c>
      <c r="B13" s="125"/>
      <c r="C13" s="242">
        <v>477341</v>
      </c>
      <c r="D13" s="151">
        <v>423518</v>
      </c>
      <c r="E13" s="151">
        <v>64414</v>
      </c>
      <c r="F13" s="151">
        <v>2306</v>
      </c>
      <c r="G13" s="151">
        <v>246190</v>
      </c>
      <c r="H13" s="151">
        <v>110608</v>
      </c>
      <c r="I13" s="151">
        <v>53823</v>
      </c>
      <c r="J13" s="151">
        <v>8446</v>
      </c>
      <c r="K13" s="151">
        <v>15836</v>
      </c>
      <c r="L13" s="151">
        <v>25</v>
      </c>
      <c r="M13" s="126">
        <v>29516</v>
      </c>
      <c r="N13" s="116"/>
      <c r="O13" s="116"/>
      <c r="P13" s="116"/>
      <c r="Q13" s="116"/>
    </row>
    <row r="14" spans="1:17" ht="18" customHeight="1" x14ac:dyDescent="0.25">
      <c r="A14" s="130" t="s">
        <v>131</v>
      </c>
      <c r="B14" s="125"/>
      <c r="C14" s="242">
        <v>237405</v>
      </c>
      <c r="D14" s="151">
        <v>217000</v>
      </c>
      <c r="E14" s="151">
        <v>19448</v>
      </c>
      <c r="F14" s="151">
        <v>7</v>
      </c>
      <c r="G14" s="151">
        <v>114361</v>
      </c>
      <c r="H14" s="151">
        <v>83184</v>
      </c>
      <c r="I14" s="151">
        <v>20405</v>
      </c>
      <c r="J14" s="151">
        <v>3283</v>
      </c>
      <c r="K14" s="151">
        <v>207</v>
      </c>
      <c r="L14" s="151">
        <v>15</v>
      </c>
      <c r="M14" s="126">
        <v>16900</v>
      </c>
      <c r="N14" s="116"/>
      <c r="O14" s="116"/>
      <c r="P14" s="116"/>
      <c r="Q14" s="116"/>
    </row>
    <row r="15" spans="1:17" ht="18" customHeight="1" x14ac:dyDescent="0.25">
      <c r="A15" s="130" t="s">
        <v>132</v>
      </c>
      <c r="B15" s="125"/>
      <c r="C15" s="242">
        <v>198812</v>
      </c>
      <c r="D15" s="151">
        <v>188135</v>
      </c>
      <c r="E15" s="151">
        <v>6605</v>
      </c>
      <c r="F15" s="151">
        <v>2</v>
      </c>
      <c r="G15" s="151">
        <v>65003</v>
      </c>
      <c r="H15" s="151">
        <v>116525</v>
      </c>
      <c r="I15" s="151">
        <v>10677</v>
      </c>
      <c r="J15" s="151">
        <v>1368</v>
      </c>
      <c r="K15" s="151">
        <v>25</v>
      </c>
      <c r="L15" s="151">
        <v>4</v>
      </c>
      <c r="M15" s="126">
        <v>9280</v>
      </c>
      <c r="N15" s="116"/>
      <c r="O15" s="116"/>
      <c r="P15" s="116"/>
      <c r="Q15" s="116"/>
    </row>
    <row r="16" spans="1:17" ht="18" customHeight="1" x14ac:dyDescent="0.25">
      <c r="A16" s="131" t="s">
        <v>133</v>
      </c>
      <c r="B16" s="125"/>
      <c r="C16" s="242">
        <v>12668</v>
      </c>
      <c r="D16" s="151">
        <v>11866</v>
      </c>
      <c r="E16" s="151">
        <v>1</v>
      </c>
      <c r="F16" s="176">
        <v>0</v>
      </c>
      <c r="G16" s="151">
        <v>6738</v>
      </c>
      <c r="H16" s="151">
        <v>5127</v>
      </c>
      <c r="I16" s="151">
        <v>802</v>
      </c>
      <c r="J16" s="151">
        <v>1</v>
      </c>
      <c r="K16" s="151">
        <v>11</v>
      </c>
      <c r="L16" s="151">
        <v>3</v>
      </c>
      <c r="M16" s="126">
        <v>787</v>
      </c>
      <c r="O16" s="2"/>
    </row>
    <row r="17" spans="1:17" ht="18" customHeight="1" thickBot="1" x14ac:dyDescent="0.3">
      <c r="A17" s="134" t="s">
        <v>6</v>
      </c>
      <c r="B17" s="125"/>
      <c r="C17" s="243">
        <v>5868595</v>
      </c>
      <c r="D17" s="132">
        <v>5127037</v>
      </c>
      <c r="E17" s="132">
        <v>1184204</v>
      </c>
      <c r="F17" s="132">
        <v>222114</v>
      </c>
      <c r="G17" s="132">
        <v>3282472</v>
      </c>
      <c r="H17" s="132">
        <v>438247</v>
      </c>
      <c r="I17" s="132">
        <v>741558</v>
      </c>
      <c r="J17" s="132">
        <v>83537</v>
      </c>
      <c r="K17" s="132">
        <v>431431</v>
      </c>
      <c r="L17" s="132">
        <v>17698</v>
      </c>
      <c r="M17" s="133">
        <v>208892</v>
      </c>
      <c r="O17" s="2"/>
    </row>
    <row r="18" spans="1:17" ht="15" customHeight="1" x14ac:dyDescent="0.25">
      <c r="A18" s="149" t="s">
        <v>14</v>
      </c>
    </row>
    <row r="19" spans="1:17" ht="15" customHeight="1" x14ac:dyDescent="0.25">
      <c r="A19" s="7" t="s">
        <v>134</v>
      </c>
    </row>
    <row r="20" spans="1:17" ht="24" customHeight="1" thickBot="1" x14ac:dyDescent="0.3"/>
    <row r="21" spans="1:17" ht="24" customHeight="1" thickBot="1" x14ac:dyDescent="0.3">
      <c r="A21" s="48">
        <v>19</v>
      </c>
      <c r="B21" s="5"/>
      <c r="C21" s="206" t="s">
        <v>135</v>
      </c>
      <c r="D21" s="207"/>
      <c r="E21" s="207"/>
      <c r="F21" s="207"/>
      <c r="G21" s="207"/>
      <c r="H21" s="207"/>
      <c r="I21" s="207"/>
      <c r="J21" s="208"/>
      <c r="K21" s="6"/>
      <c r="L21" s="6"/>
      <c r="M21" s="6"/>
    </row>
    <row r="22" spans="1:17" ht="9.9499999999999993" customHeight="1" thickBot="1" x14ac:dyDescent="0.3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</row>
    <row r="23" spans="1:17" ht="24" customHeight="1" x14ac:dyDescent="0.25">
      <c r="A23" s="238" t="s">
        <v>126</v>
      </c>
      <c r="B23" s="5"/>
      <c r="C23" s="188" t="s">
        <v>107</v>
      </c>
      <c r="D23" s="189"/>
      <c r="E23" s="189"/>
      <c r="F23" s="189"/>
      <c r="G23" s="189"/>
      <c r="H23" s="189"/>
      <c r="I23" s="189"/>
      <c r="J23" s="189"/>
      <c r="K23" s="189"/>
      <c r="L23" s="189"/>
      <c r="M23" s="190"/>
    </row>
    <row r="24" spans="1:17" ht="24" customHeight="1" x14ac:dyDescent="0.25">
      <c r="A24" s="239"/>
      <c r="B24" s="5"/>
      <c r="C24" s="194" t="s">
        <v>6</v>
      </c>
      <c r="D24" s="196" t="s">
        <v>7</v>
      </c>
      <c r="E24" s="196"/>
      <c r="F24" s="196"/>
      <c r="G24" s="196"/>
      <c r="H24" s="196"/>
      <c r="I24" s="196" t="s">
        <v>8</v>
      </c>
      <c r="J24" s="196"/>
      <c r="K24" s="196"/>
      <c r="L24" s="196"/>
      <c r="M24" s="197"/>
    </row>
    <row r="25" spans="1:17" ht="24" customHeight="1" x14ac:dyDescent="0.25">
      <c r="A25" s="239"/>
      <c r="B25" s="5"/>
      <c r="C25" s="194"/>
      <c r="D25" s="198" t="s">
        <v>6</v>
      </c>
      <c r="E25" s="198" t="s">
        <v>9</v>
      </c>
      <c r="F25" s="198" t="s">
        <v>10</v>
      </c>
      <c r="G25" s="198" t="s">
        <v>11</v>
      </c>
      <c r="H25" s="198" t="s">
        <v>12</v>
      </c>
      <c r="I25" s="198" t="s">
        <v>6</v>
      </c>
      <c r="J25" s="198" t="s">
        <v>9</v>
      </c>
      <c r="K25" s="198" t="s">
        <v>10</v>
      </c>
      <c r="L25" s="198" t="s">
        <v>13</v>
      </c>
      <c r="M25" s="200" t="s">
        <v>11</v>
      </c>
    </row>
    <row r="26" spans="1:17" ht="24" customHeight="1" x14ac:dyDescent="0.25">
      <c r="A26" s="240"/>
      <c r="B26" s="5"/>
      <c r="C26" s="195"/>
      <c r="D26" s="199"/>
      <c r="E26" s="199"/>
      <c r="F26" s="199"/>
      <c r="G26" s="199"/>
      <c r="H26" s="199"/>
      <c r="I26" s="199"/>
      <c r="J26" s="199"/>
      <c r="K26" s="199"/>
      <c r="L26" s="199"/>
      <c r="M26" s="201"/>
    </row>
    <row r="27" spans="1:17" ht="9.9499999999999993" customHeight="1" thickBot="1" x14ac:dyDescent="0.3">
      <c r="A27" s="3"/>
      <c r="C27" s="3"/>
      <c r="D27" s="4"/>
      <c r="E27" s="4"/>
      <c r="F27" s="4"/>
      <c r="G27" s="4"/>
      <c r="H27" s="4"/>
      <c r="I27" s="4"/>
      <c r="J27" s="4"/>
      <c r="K27" s="4"/>
      <c r="L27" s="4"/>
      <c r="M27" s="4"/>
    </row>
    <row r="28" spans="1:17" ht="18" customHeight="1" x14ac:dyDescent="0.25">
      <c r="A28" s="129" t="s">
        <v>127</v>
      </c>
      <c r="B28" s="125"/>
      <c r="C28" s="244">
        <v>881.60399664854924</v>
      </c>
      <c r="D28" s="135">
        <v>868.15388475503744</v>
      </c>
      <c r="E28" s="135">
        <v>548.80688559892326</v>
      </c>
      <c r="F28" s="135">
        <v>915.51588096328737</v>
      </c>
      <c r="G28" s="135">
        <v>600.60610475791634</v>
      </c>
      <c r="H28" s="135">
        <v>919.92367339646239</v>
      </c>
      <c r="I28" s="135">
        <v>890.85322986208394</v>
      </c>
      <c r="J28" s="135">
        <v>543.06037151702787</v>
      </c>
      <c r="K28" s="135">
        <v>924.10993562366343</v>
      </c>
      <c r="L28" s="135">
        <v>362.72153287177434</v>
      </c>
      <c r="M28" s="136">
        <v>616.36452182208438</v>
      </c>
      <c r="O28" s="2"/>
    </row>
    <row r="29" spans="1:17" ht="18" customHeight="1" x14ac:dyDescent="0.25">
      <c r="A29" s="130" t="s">
        <v>128</v>
      </c>
      <c r="B29" s="125"/>
      <c r="C29" s="245">
        <v>1347.8718023935619</v>
      </c>
      <c r="D29" s="152">
        <v>1349.1384176349411</v>
      </c>
      <c r="E29" s="152">
        <v>1445.5602676902759</v>
      </c>
      <c r="F29" s="152">
        <v>1517.2197196261684</v>
      </c>
      <c r="G29" s="152">
        <v>1317.134202286664</v>
      </c>
      <c r="H29" s="152">
        <v>1427.1923245820888</v>
      </c>
      <c r="I29" s="152">
        <v>1310.8490819587462</v>
      </c>
      <c r="J29" s="152">
        <v>1478.3615903957166</v>
      </c>
      <c r="K29" s="152">
        <v>1518</v>
      </c>
      <c r="L29" s="152">
        <v>1518</v>
      </c>
      <c r="M29" s="137">
        <v>1252.1950939532992</v>
      </c>
      <c r="N29" s="116"/>
      <c r="O29" s="116"/>
      <c r="P29" s="116"/>
      <c r="Q29" s="116"/>
    </row>
    <row r="30" spans="1:17" ht="18" customHeight="1" x14ac:dyDescent="0.25">
      <c r="A30" s="131" t="s">
        <v>129</v>
      </c>
      <c r="B30" s="125"/>
      <c r="C30" s="245">
        <v>1819.3826722396125</v>
      </c>
      <c r="D30" s="152">
        <v>1801.024210995736</v>
      </c>
      <c r="E30" s="152">
        <v>1882.6373524408775</v>
      </c>
      <c r="F30" s="152">
        <v>1964.8820069587221</v>
      </c>
      <c r="G30" s="152">
        <v>1712.0982612286434</v>
      </c>
      <c r="H30" s="152">
        <v>2110.2336173985714</v>
      </c>
      <c r="I30" s="152">
        <v>1929.9642207657469</v>
      </c>
      <c r="J30" s="152">
        <v>1965.7696883648964</v>
      </c>
      <c r="K30" s="152">
        <v>2086.1979626533175</v>
      </c>
      <c r="L30" s="152">
        <v>1928.9098192771087</v>
      </c>
      <c r="M30" s="137">
        <v>1719.6845962294587</v>
      </c>
      <c r="N30" s="116"/>
      <c r="O30" s="116"/>
      <c r="P30" s="116"/>
      <c r="Q30" s="116"/>
    </row>
    <row r="31" spans="1:17" ht="18" customHeight="1" x14ac:dyDescent="0.25">
      <c r="A31" s="130" t="s">
        <v>130</v>
      </c>
      <c r="B31" s="125"/>
      <c r="C31" s="245">
        <v>3141.5228874536228</v>
      </c>
      <c r="D31" s="152">
        <v>3139.113123338323</v>
      </c>
      <c r="E31" s="152">
        <v>3385.5514880305527</v>
      </c>
      <c r="F31" s="152">
        <v>3364.1184301821336</v>
      </c>
      <c r="G31" s="152">
        <v>2956.4823682927822</v>
      </c>
      <c r="H31" s="152">
        <v>3397.4029624439463</v>
      </c>
      <c r="I31" s="152">
        <v>3160.4846413243413</v>
      </c>
      <c r="J31" s="152">
        <v>3485.9998792327729</v>
      </c>
      <c r="K31" s="152">
        <v>3389.9794790351098</v>
      </c>
      <c r="L31" s="152">
        <v>3693.2267999999999</v>
      </c>
      <c r="M31" s="137">
        <v>2943.7581030627457</v>
      </c>
      <c r="N31" s="116"/>
      <c r="O31" s="116"/>
      <c r="P31" s="116"/>
      <c r="Q31" s="116"/>
    </row>
    <row r="32" spans="1:17" ht="18" customHeight="1" x14ac:dyDescent="0.25">
      <c r="A32" s="130" t="s">
        <v>131</v>
      </c>
      <c r="B32" s="125"/>
      <c r="C32" s="245">
        <v>4410.3976514395235</v>
      </c>
      <c r="D32" s="152">
        <v>4401.3786685714285</v>
      </c>
      <c r="E32" s="152">
        <v>4849.6939356232006</v>
      </c>
      <c r="F32" s="152">
        <v>5540.6842857142856</v>
      </c>
      <c r="G32" s="152">
        <v>4190.7545001355356</v>
      </c>
      <c r="H32" s="152">
        <v>4586.0341320446241</v>
      </c>
      <c r="I32" s="152">
        <v>4506.3113629012487</v>
      </c>
      <c r="J32" s="152">
        <v>5068.5075114224792</v>
      </c>
      <c r="K32" s="152">
        <v>5011.3125603864728</v>
      </c>
      <c r="L32" s="152">
        <v>5479.1953333333331</v>
      </c>
      <c r="M32" s="137">
        <v>4390.0499153846149</v>
      </c>
      <c r="N32" s="116"/>
      <c r="O32" s="116"/>
      <c r="P32" s="116"/>
      <c r="Q32" s="116"/>
    </row>
    <row r="33" spans="1:17" ht="18" customHeight="1" x14ac:dyDescent="0.25">
      <c r="A33" s="130" t="s">
        <v>132</v>
      </c>
      <c r="B33" s="125"/>
      <c r="C33" s="245">
        <v>5604.2256507655466</v>
      </c>
      <c r="D33" s="152">
        <v>5590.867681398995</v>
      </c>
      <c r="E33" s="152">
        <v>6119.5102498107499</v>
      </c>
      <c r="F33" s="152">
        <v>6808.1350000000002</v>
      </c>
      <c r="G33" s="152">
        <v>5384.32656369706</v>
      </c>
      <c r="H33" s="152">
        <v>5676.0998081956659</v>
      </c>
      <c r="I33" s="152">
        <v>5839.6009028753397</v>
      </c>
      <c r="J33" s="152">
        <v>6375.5569371345036</v>
      </c>
      <c r="K33" s="152">
        <v>6578.0652</v>
      </c>
      <c r="L33" s="152">
        <v>6632.7425000000003</v>
      </c>
      <c r="M33" s="137">
        <v>5758.2623221982758</v>
      </c>
      <c r="N33" s="116"/>
      <c r="O33" s="116"/>
      <c r="P33" s="116"/>
      <c r="Q33" s="116"/>
    </row>
    <row r="34" spans="1:17" ht="18" customHeight="1" x14ac:dyDescent="0.25">
      <c r="A34" s="131" t="s">
        <v>133</v>
      </c>
      <c r="B34" s="125"/>
      <c r="C34" s="245">
        <v>6857.9734227976005</v>
      </c>
      <c r="D34" s="152">
        <v>6835.2851508511721</v>
      </c>
      <c r="E34" s="152">
        <v>8157.4</v>
      </c>
      <c r="F34" s="177">
        <v>0</v>
      </c>
      <c r="G34" s="152">
        <v>6455.2385440783619</v>
      </c>
      <c r="H34" s="152">
        <v>7334.4916890969389</v>
      </c>
      <c r="I34" s="152">
        <v>7193.6580049875311</v>
      </c>
      <c r="J34" s="152">
        <v>7710.5</v>
      </c>
      <c r="K34" s="152">
        <v>9878.5209090909102</v>
      </c>
      <c r="L34" s="184">
        <v>9412.4499999999989</v>
      </c>
      <c r="M34" s="137">
        <v>7147.0166963151205</v>
      </c>
      <c r="O34" s="2"/>
    </row>
    <row r="35" spans="1:17" ht="18" customHeight="1" thickBot="1" x14ac:dyDescent="0.3">
      <c r="A35" s="134" t="s">
        <v>6</v>
      </c>
      <c r="B35" s="125"/>
      <c r="C35" s="246">
        <v>1853.0886069220996</v>
      </c>
      <c r="D35" s="138">
        <v>1890.2120313175037</v>
      </c>
      <c r="E35" s="138">
        <v>1788.8657423636469</v>
      </c>
      <c r="F35" s="138">
        <v>1061.2067044850842</v>
      </c>
      <c r="G35" s="138">
        <v>1718.6357515189773</v>
      </c>
      <c r="H35" s="138">
        <v>3869.3304376755573</v>
      </c>
      <c r="I35" s="138">
        <v>1596.4220070850831</v>
      </c>
      <c r="J35" s="138">
        <v>2163.2084034619388</v>
      </c>
      <c r="K35" s="138">
        <v>1276.7128010041004</v>
      </c>
      <c r="L35" s="138">
        <v>389.92621652164087</v>
      </c>
      <c r="M35" s="180">
        <v>2132.2845092200755</v>
      </c>
      <c r="O35" s="2"/>
    </row>
    <row r="36" spans="1:17" ht="15" customHeight="1" x14ac:dyDescent="0.25">
      <c r="A36" s="149" t="s">
        <v>14</v>
      </c>
    </row>
    <row r="37" spans="1:17" ht="15" customHeight="1" x14ac:dyDescent="0.25">
      <c r="A37" s="7" t="s">
        <v>134</v>
      </c>
    </row>
  </sheetData>
  <mergeCells count="32">
    <mergeCell ref="M25:M26"/>
    <mergeCell ref="F25:F26"/>
    <mergeCell ref="G25:G26"/>
    <mergeCell ref="H25:H26"/>
    <mergeCell ref="I25:I26"/>
    <mergeCell ref="J25:J26"/>
    <mergeCell ref="K25:K26"/>
    <mergeCell ref="C3:J3"/>
    <mergeCell ref="C21:J21"/>
    <mergeCell ref="A23:A26"/>
    <mergeCell ref="C23:M23"/>
    <mergeCell ref="C24:C26"/>
    <mergeCell ref="D24:H24"/>
    <mergeCell ref="I24:M24"/>
    <mergeCell ref="D25:D26"/>
    <mergeCell ref="E25:E26"/>
    <mergeCell ref="H7:H8"/>
    <mergeCell ref="I7:I8"/>
    <mergeCell ref="J7:J8"/>
    <mergeCell ref="K7:K8"/>
    <mergeCell ref="L7:L8"/>
    <mergeCell ref="M7:M8"/>
    <mergeCell ref="L25:L26"/>
    <mergeCell ref="A5:A8"/>
    <mergeCell ref="C5:M5"/>
    <mergeCell ref="C6:C8"/>
    <mergeCell ref="D6:H6"/>
    <mergeCell ref="I6:M6"/>
    <mergeCell ref="D7:D8"/>
    <mergeCell ref="E7:E8"/>
    <mergeCell ref="F7:F8"/>
    <mergeCell ref="G7:G8"/>
  </mergeCells>
  <pageMargins left="0.511811024" right="0.511811024" top="0.78740157499999996" bottom="0.78740157499999996" header="0.31496062000000002" footer="0.31496062000000002"/>
  <pageSetup paperSize="9" scale="70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24E32F-5530-451B-BA11-0B23A4009B45}">
  <sheetPr>
    <tabColor rgb="FFFF0000"/>
  </sheetPr>
  <dimension ref="A1:AE29"/>
  <sheetViews>
    <sheetView workbookViewId="0">
      <selection activeCell="N4" sqref="N4"/>
    </sheetView>
  </sheetViews>
  <sheetFormatPr defaultRowHeight="15" x14ac:dyDescent="0.25"/>
  <sheetData>
    <row r="1" spans="1:31" x14ac:dyDescent="0.25">
      <c r="A1" t="s">
        <v>136</v>
      </c>
      <c r="E1" t="s">
        <v>137</v>
      </c>
      <c r="M1" t="s">
        <v>138</v>
      </c>
      <c r="T1" t="s">
        <v>139</v>
      </c>
    </row>
    <row r="2" spans="1:31" x14ac:dyDescent="0.25">
      <c r="U2" s="157" t="s">
        <v>140</v>
      </c>
      <c r="V2" s="183" t="s">
        <v>98</v>
      </c>
      <c r="W2" s="183" t="s">
        <v>99</v>
      </c>
      <c r="AA2" t="s">
        <v>141</v>
      </c>
      <c r="AB2" t="s">
        <v>142</v>
      </c>
    </row>
    <row r="3" spans="1:31" x14ac:dyDescent="0.25">
      <c r="A3" t="s">
        <v>21</v>
      </c>
      <c r="B3">
        <f>'03'!G9</f>
        <v>209748</v>
      </c>
      <c r="E3" t="s">
        <v>59</v>
      </c>
      <c r="F3" s="17">
        <f>'08'!$C$12</f>
        <v>1852.0993646944714</v>
      </c>
      <c r="G3" t="s">
        <v>143</v>
      </c>
      <c r="I3" t="s">
        <v>59</v>
      </c>
      <c r="J3" s="36">
        <f>'07'!$C$12</f>
        <v>2062</v>
      </c>
      <c r="M3" t="s">
        <v>144</v>
      </c>
      <c r="N3" s="114">
        <f>'13'!D33</f>
        <v>12521.789544830001</v>
      </c>
      <c r="Q3" t="s">
        <v>59</v>
      </c>
      <c r="R3" s="36">
        <f>'14'!D12+'14'!I12</f>
        <v>68077</v>
      </c>
      <c r="T3" t="s">
        <v>7</v>
      </c>
      <c r="U3">
        <f>'09'!G10/100</f>
        <v>0.39250300306866032</v>
      </c>
      <c r="V3">
        <f>'09'!J10/100</f>
        <v>0.11591201973408373</v>
      </c>
      <c r="W3">
        <f>'09'!M10/100</f>
        <v>0.49158497719725597</v>
      </c>
      <c r="Z3" t="s">
        <v>7</v>
      </c>
      <c r="AA3">
        <f>'16'!G10</f>
        <v>3010366</v>
      </c>
      <c r="AB3">
        <f>'16'!J10</f>
        <v>2116608</v>
      </c>
      <c r="AD3" s="117">
        <f>AA3/SUM(AA$3:AA$4)</f>
        <v>0.84015966116377827</v>
      </c>
      <c r="AE3" s="117">
        <f>AB3/SUM(AB$3:AB$4)</f>
        <v>0.92613361896960911</v>
      </c>
    </row>
    <row r="4" spans="1:31" x14ac:dyDescent="0.25">
      <c r="A4" t="s">
        <v>22</v>
      </c>
      <c r="B4">
        <f>'03'!J9</f>
        <v>208592</v>
      </c>
      <c r="E4" t="s">
        <v>60</v>
      </c>
      <c r="F4" s="17">
        <f>'08'!$C$13</f>
        <v>1934.0604632152588</v>
      </c>
      <c r="G4" t="s">
        <v>145</v>
      </c>
      <c r="I4" t="s">
        <v>60</v>
      </c>
      <c r="J4" s="36">
        <f>'07'!$C$13</f>
        <v>1835</v>
      </c>
      <c r="M4" t="s">
        <v>146</v>
      </c>
      <c r="N4" s="114">
        <f>'13'!I33</f>
        <v>1419.8094219100001</v>
      </c>
      <c r="Q4" t="s">
        <v>60</v>
      </c>
      <c r="R4" s="36">
        <f>'14'!D13+'14'!I13</f>
        <v>13391</v>
      </c>
      <c r="T4" t="s">
        <v>8</v>
      </c>
      <c r="U4">
        <f>'09'!G15/100</f>
        <v>0.52078049440330054</v>
      </c>
      <c r="V4">
        <f>'09'!J15/100</f>
        <v>0.17936491833214974</v>
      </c>
      <c r="W4">
        <f>'09'!M15/100</f>
        <v>0.29985458726454972</v>
      </c>
      <c r="Z4" t="s">
        <v>8</v>
      </c>
      <c r="AA4">
        <f>'16'!G15</f>
        <v>572722</v>
      </c>
      <c r="AB4">
        <f>'16'!J15</f>
        <v>168816</v>
      </c>
      <c r="AD4" s="117">
        <f>AA4/SUM(AA$3:AA$4)</f>
        <v>0.15984033883622173</v>
      </c>
      <c r="AE4" s="117">
        <f>AB4/SUM(AB$3:AB$4)</f>
        <v>7.3866381030390865E-2</v>
      </c>
    </row>
    <row r="5" spans="1:31" x14ac:dyDescent="0.25">
      <c r="E5" t="s">
        <v>61</v>
      </c>
      <c r="F5" s="17">
        <f>'08'!$C$14</f>
        <v>1933.9049608262112</v>
      </c>
      <c r="G5" t="s">
        <v>147</v>
      </c>
      <c r="I5" t="s">
        <v>61</v>
      </c>
      <c r="J5" s="36">
        <f>'07'!$C$14</f>
        <v>2808</v>
      </c>
      <c r="N5" s="114"/>
      <c r="Q5" t="s">
        <v>61</v>
      </c>
      <c r="R5" s="36">
        <f>'14'!D14+'14'!I14</f>
        <v>50468</v>
      </c>
      <c r="AD5" s="117"/>
      <c r="AE5" s="117"/>
    </row>
    <row r="6" spans="1:31" x14ac:dyDescent="0.25">
      <c r="E6" t="s">
        <v>62</v>
      </c>
      <c r="F6" s="17">
        <f>'08'!$C$15</f>
        <v>2065.9986323024054</v>
      </c>
      <c r="G6" t="s">
        <v>148</v>
      </c>
      <c r="I6" t="s">
        <v>62</v>
      </c>
      <c r="J6" s="36">
        <f>'07'!$C$15</f>
        <v>1455</v>
      </c>
      <c r="Q6" t="s">
        <v>62</v>
      </c>
      <c r="R6" s="36">
        <f>'14'!D15+'14'!I15</f>
        <v>6821</v>
      </c>
    </row>
    <row r="7" spans="1:31" x14ac:dyDescent="0.25">
      <c r="E7" t="s">
        <v>63</v>
      </c>
      <c r="F7" s="17">
        <f>'08'!$C$16</f>
        <v>1960.6091738345544</v>
      </c>
      <c r="G7" t="s">
        <v>149</v>
      </c>
      <c r="I7" t="s">
        <v>63</v>
      </c>
      <c r="J7" s="36">
        <f>'07'!$C$16</f>
        <v>9417</v>
      </c>
      <c r="Q7" t="s">
        <v>63</v>
      </c>
      <c r="R7" s="36">
        <f>'14'!D16+'14'!I16</f>
        <v>95249</v>
      </c>
    </row>
    <row r="8" spans="1:31" x14ac:dyDescent="0.25">
      <c r="E8" t="s">
        <v>64</v>
      </c>
      <c r="F8" s="17">
        <f>'08'!$C$17</f>
        <v>2024.3205407801418</v>
      </c>
      <c r="G8" t="s">
        <v>150</v>
      </c>
      <c r="I8" t="s">
        <v>64</v>
      </c>
      <c r="J8" s="36">
        <f>'07'!$C$17</f>
        <v>1128</v>
      </c>
      <c r="Q8" t="s">
        <v>64</v>
      </c>
      <c r="R8" s="36">
        <f>'14'!D17+'14'!I17</f>
        <v>5842</v>
      </c>
    </row>
    <row r="9" spans="1:31" x14ac:dyDescent="0.25">
      <c r="E9" t="s">
        <v>65</v>
      </c>
      <c r="F9" s="17">
        <f>'08'!$C$18</f>
        <v>1901.7264616680709</v>
      </c>
      <c r="G9" t="s">
        <v>151</v>
      </c>
      <c r="I9" t="s">
        <v>65</v>
      </c>
      <c r="J9" s="36">
        <f>'07'!$C$18</f>
        <v>2374</v>
      </c>
      <c r="Q9" t="s">
        <v>65</v>
      </c>
      <c r="R9" s="36">
        <f>'14'!D18+'14'!I18</f>
        <v>31835</v>
      </c>
    </row>
    <row r="10" spans="1:31" x14ac:dyDescent="0.25">
      <c r="E10" t="s">
        <v>67</v>
      </c>
      <c r="F10" s="17">
        <f>'08'!$C$20</f>
        <v>1836.310217279726</v>
      </c>
      <c r="G10" t="s">
        <v>152</v>
      </c>
      <c r="I10" t="s">
        <v>67</v>
      </c>
      <c r="J10" s="36">
        <f>'07'!$C$20</f>
        <v>5845</v>
      </c>
      <c r="Q10" t="s">
        <v>67</v>
      </c>
      <c r="R10" s="36">
        <f>'14'!D20+'14'!I20</f>
        <v>99524</v>
      </c>
    </row>
    <row r="11" spans="1:31" x14ac:dyDescent="0.25">
      <c r="E11" t="s">
        <v>68</v>
      </c>
      <c r="F11" s="17">
        <f>'08'!$C$21</f>
        <v>1719.1961429961086</v>
      </c>
      <c r="G11" t="s">
        <v>153</v>
      </c>
      <c r="I11" t="s">
        <v>68</v>
      </c>
      <c r="J11" s="36">
        <f>'07'!$C$21</f>
        <v>6168</v>
      </c>
      <c r="Q11" t="s">
        <v>68</v>
      </c>
      <c r="R11" s="36">
        <f>'14'!D21+'14'!I21</f>
        <v>94825</v>
      </c>
    </row>
    <row r="12" spans="1:31" x14ac:dyDescent="0.25">
      <c r="E12" t="s">
        <v>69</v>
      </c>
      <c r="F12" s="17">
        <f>'08'!$C$22</f>
        <v>1768.9578665833183</v>
      </c>
      <c r="G12" t="s">
        <v>154</v>
      </c>
      <c r="I12" t="s">
        <v>69</v>
      </c>
      <c r="J12" s="36">
        <f>'07'!$C$22</f>
        <v>11198</v>
      </c>
      <c r="Q12" t="s">
        <v>69</v>
      </c>
      <c r="R12" s="36">
        <f>'14'!D22+'14'!I22</f>
        <v>159752</v>
      </c>
    </row>
    <row r="13" spans="1:31" x14ac:dyDescent="0.25">
      <c r="E13" t="s">
        <v>70</v>
      </c>
      <c r="F13" s="17">
        <f>'08'!$C$23</f>
        <v>1777.5531694402418</v>
      </c>
      <c r="G13" t="s">
        <v>155</v>
      </c>
      <c r="I13" t="s">
        <v>70</v>
      </c>
      <c r="J13" s="36">
        <f>'07'!$C$23</f>
        <v>5288</v>
      </c>
      <c r="Q13" t="s">
        <v>70</v>
      </c>
      <c r="R13" s="36">
        <f>'14'!D23+'14'!I23</f>
        <v>92429</v>
      </c>
    </row>
    <row r="14" spans="1:31" x14ac:dyDescent="0.25">
      <c r="E14" t="s">
        <v>71</v>
      </c>
      <c r="F14" s="17">
        <f>'08'!$C$24</f>
        <v>1766.7237775147926</v>
      </c>
      <c r="G14" t="s">
        <v>156</v>
      </c>
      <c r="I14" t="s">
        <v>71</v>
      </c>
      <c r="J14" s="36">
        <f>'07'!$C$24</f>
        <v>8450</v>
      </c>
      <c r="Q14" t="s">
        <v>71</v>
      </c>
      <c r="R14" s="36">
        <f>'14'!D24+'14'!I24</f>
        <v>105914</v>
      </c>
    </row>
    <row r="15" spans="1:31" x14ac:dyDescent="0.25">
      <c r="E15" t="s">
        <v>72</v>
      </c>
      <c r="F15" s="17">
        <f>'08'!$C$25</f>
        <v>1816.7203458635031</v>
      </c>
      <c r="G15" t="s">
        <v>157</v>
      </c>
      <c r="I15" t="s">
        <v>72</v>
      </c>
      <c r="J15" s="36">
        <f>'07'!$C$25</f>
        <v>12982</v>
      </c>
      <c r="Q15" t="s">
        <v>72</v>
      </c>
      <c r="R15" s="36">
        <f>'14'!D25+'14'!I25</f>
        <v>180270</v>
      </c>
    </row>
    <row r="16" spans="1:31" x14ac:dyDescent="0.25">
      <c r="E16" t="s">
        <v>73</v>
      </c>
      <c r="F16" s="17">
        <f>'08'!$C$26</f>
        <v>1767.1494443053818</v>
      </c>
      <c r="G16" t="s">
        <v>158</v>
      </c>
      <c r="I16" t="s">
        <v>73</v>
      </c>
      <c r="J16" s="36">
        <f>'07'!$C$26</f>
        <v>3995</v>
      </c>
      <c r="Q16" t="s">
        <v>73</v>
      </c>
      <c r="R16" s="36">
        <f>'14'!D26+'14'!I26</f>
        <v>112444</v>
      </c>
    </row>
    <row r="17" spans="5:18" x14ac:dyDescent="0.25">
      <c r="E17" t="s">
        <v>74</v>
      </c>
      <c r="F17" s="17">
        <f>'08'!$C$27</f>
        <v>1763.4266896060751</v>
      </c>
      <c r="G17" t="s">
        <v>159</v>
      </c>
      <c r="I17" t="s">
        <v>74</v>
      </c>
      <c r="J17" s="36">
        <f>'07'!$C$27</f>
        <v>4214</v>
      </c>
      <c r="Q17" t="s">
        <v>74</v>
      </c>
      <c r="R17" s="36">
        <f>'14'!D27+'14'!I27</f>
        <v>60760</v>
      </c>
    </row>
    <row r="18" spans="5:18" x14ac:dyDescent="0.25">
      <c r="E18" t="s">
        <v>75</v>
      </c>
      <c r="F18" s="17">
        <f>'08'!$C$28</f>
        <v>1805.3154647241329</v>
      </c>
      <c r="G18" t="s">
        <v>160</v>
      </c>
      <c r="I18" t="s">
        <v>75</v>
      </c>
      <c r="J18" s="36">
        <f>'07'!$C$28</f>
        <v>22239</v>
      </c>
      <c r="Q18" t="s">
        <v>75</v>
      </c>
      <c r="R18" s="36">
        <f>'14'!D28+'14'!I28</f>
        <v>320121</v>
      </c>
    </row>
    <row r="19" spans="5:18" x14ac:dyDescent="0.25">
      <c r="E19" t="s">
        <v>77</v>
      </c>
      <c r="F19" s="17">
        <f>'08'!$C$30</f>
        <v>1851.1707439502663</v>
      </c>
      <c r="G19" t="s">
        <v>161</v>
      </c>
      <c r="I19" t="s">
        <v>77</v>
      </c>
      <c r="J19" s="36">
        <f>'07'!$C$30</f>
        <v>58391</v>
      </c>
      <c r="Q19" t="s">
        <v>77</v>
      </c>
      <c r="R19" s="36">
        <f>'14'!D30+'14'!I30</f>
        <v>778490</v>
      </c>
    </row>
    <row r="20" spans="5:18" x14ac:dyDescent="0.25">
      <c r="E20" t="s">
        <v>78</v>
      </c>
      <c r="F20" s="17">
        <f>'08'!$C$31</f>
        <v>1925.0846413743739</v>
      </c>
      <c r="G20" t="s">
        <v>162</v>
      </c>
      <c r="I20" t="s">
        <v>78</v>
      </c>
      <c r="J20" s="36">
        <f>'07'!$C$31</f>
        <v>6985</v>
      </c>
      <c r="Q20" t="s">
        <v>78</v>
      </c>
      <c r="R20" s="36">
        <f>'14'!D31+'14'!I31</f>
        <v>112526</v>
      </c>
    </row>
    <row r="21" spans="5:18" x14ac:dyDescent="0.25">
      <c r="E21" t="s">
        <v>79</v>
      </c>
      <c r="F21" s="17">
        <f>'08'!$C$32</f>
        <v>2058.9037974439043</v>
      </c>
      <c r="G21" t="s">
        <v>163</v>
      </c>
      <c r="I21" t="s">
        <v>79</v>
      </c>
      <c r="J21" s="36">
        <f>'07'!$C$32</f>
        <v>31063</v>
      </c>
      <c r="Q21" t="s">
        <v>79</v>
      </c>
      <c r="R21" s="36">
        <f>'14'!D32+'14'!I32</f>
        <v>451901</v>
      </c>
    </row>
    <row r="22" spans="5:18" x14ac:dyDescent="0.25">
      <c r="E22" t="s">
        <v>80</v>
      </c>
      <c r="F22" s="17">
        <f>'08'!$C$33</f>
        <v>2236.5514183480868</v>
      </c>
      <c r="G22" t="s">
        <v>164</v>
      </c>
      <c r="I22" t="s">
        <v>80</v>
      </c>
      <c r="J22" s="36">
        <f>'07'!$C$33</f>
        <v>99073</v>
      </c>
      <c r="Q22" t="s">
        <v>80</v>
      </c>
      <c r="R22" s="36">
        <f>'14'!D33+'14'!I33</f>
        <v>1337055</v>
      </c>
    </row>
    <row r="23" spans="5:18" x14ac:dyDescent="0.25">
      <c r="E23" t="s">
        <v>82</v>
      </c>
      <c r="F23" s="17">
        <f>'08'!$C$35</f>
        <v>1955.796669630789</v>
      </c>
      <c r="G23" t="s">
        <v>165</v>
      </c>
      <c r="I23" t="s">
        <v>82</v>
      </c>
      <c r="J23" s="36">
        <f>'07'!$C$35</f>
        <v>28114</v>
      </c>
      <c r="Q23" t="s">
        <v>82</v>
      </c>
      <c r="R23" s="36">
        <f>'14'!D35+'14'!I35</f>
        <v>329610</v>
      </c>
    </row>
    <row r="24" spans="5:18" x14ac:dyDescent="0.25">
      <c r="E24" t="s">
        <v>83</v>
      </c>
      <c r="F24" s="17">
        <f>'08'!$C$36</f>
        <v>1974.4352748136237</v>
      </c>
      <c r="G24" t="s">
        <v>166</v>
      </c>
      <c r="I24" t="s">
        <v>83</v>
      </c>
      <c r="J24" s="36">
        <f>'07'!$C$36</f>
        <v>27364</v>
      </c>
      <c r="Q24" t="s">
        <v>83</v>
      </c>
      <c r="R24" s="36">
        <f>'14'!D36+'14'!I36</f>
        <v>413063</v>
      </c>
    </row>
    <row r="25" spans="5:18" x14ac:dyDescent="0.25">
      <c r="E25" t="s">
        <v>84</v>
      </c>
      <c r="F25" s="17">
        <f>'08'!$C$37</f>
        <v>1947.1061180395338</v>
      </c>
      <c r="G25" t="s">
        <v>167</v>
      </c>
      <c r="I25" t="s">
        <v>84</v>
      </c>
      <c r="J25" s="36">
        <f>'07'!$C$37</f>
        <v>32074</v>
      </c>
      <c r="Q25" t="s">
        <v>84</v>
      </c>
      <c r="R25" s="36">
        <f>'14'!D37+'14'!I37</f>
        <v>481662</v>
      </c>
    </row>
    <row r="26" spans="5:18" x14ac:dyDescent="0.25">
      <c r="E26" t="s">
        <v>86</v>
      </c>
      <c r="F26" s="17">
        <f>'08'!$C$39</f>
        <v>1940.2583994249433</v>
      </c>
      <c r="G26" t="s">
        <v>168</v>
      </c>
      <c r="I26" t="s">
        <v>86</v>
      </c>
      <c r="J26" s="36">
        <f>'07'!$C$39</f>
        <v>8347</v>
      </c>
      <c r="Q26" t="s">
        <v>86</v>
      </c>
      <c r="R26" s="36">
        <f>'14'!D39+'14'!I39</f>
        <v>100765</v>
      </c>
    </row>
    <row r="27" spans="5:18" x14ac:dyDescent="0.25">
      <c r="E27" t="s">
        <v>87</v>
      </c>
      <c r="F27" s="17">
        <f>'08'!$C$40</f>
        <v>1971.8155993340733</v>
      </c>
      <c r="G27" t="s">
        <v>169</v>
      </c>
      <c r="I27" t="s">
        <v>87</v>
      </c>
      <c r="J27" s="36">
        <f>'07'!$C$40</f>
        <v>7208</v>
      </c>
      <c r="Q27" t="s">
        <v>87</v>
      </c>
      <c r="R27" s="36">
        <f>'14'!D40+'14'!I40</f>
        <v>101606</v>
      </c>
    </row>
    <row r="28" spans="5:18" x14ac:dyDescent="0.25">
      <c r="E28" t="s">
        <v>88</v>
      </c>
      <c r="F28" s="17">
        <f>'08'!$C$41</f>
        <v>1921.2981171887679</v>
      </c>
      <c r="G28" t="s">
        <v>170</v>
      </c>
      <c r="I28" t="s">
        <v>88</v>
      </c>
      <c r="J28" s="36">
        <f>'07'!$C$41</f>
        <v>12322</v>
      </c>
      <c r="Q28" t="s">
        <v>88</v>
      </c>
      <c r="R28" s="36">
        <f>'14'!D41+'14'!I41</f>
        <v>168771</v>
      </c>
    </row>
    <row r="29" spans="5:18" x14ac:dyDescent="0.25">
      <c r="E29" t="s">
        <v>89</v>
      </c>
      <c r="F29" s="17">
        <f>'08'!$C$42</f>
        <v>2057.1187342198282</v>
      </c>
      <c r="G29" t="s">
        <v>171</v>
      </c>
      <c r="I29" t="s">
        <v>89</v>
      </c>
      <c r="J29" s="36">
        <f>'07'!$C$42</f>
        <v>5941</v>
      </c>
      <c r="Q29" t="s">
        <v>89</v>
      </c>
      <c r="R29" s="36">
        <f>'14'!D42+'14'!I42</f>
        <v>95424</v>
      </c>
    </row>
  </sheetData>
  <phoneticPr fontId="9" type="noConversion"/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0D550C-B9B8-435F-954C-9AEE23E7CC97}">
  <dimension ref="A1:O35"/>
  <sheetViews>
    <sheetView showGridLines="0" tabSelected="1" zoomScaleNormal="100" workbookViewId="0">
      <selection activeCell="C14" sqref="C14"/>
    </sheetView>
  </sheetViews>
  <sheetFormatPr defaultRowHeight="24" customHeight="1" x14ac:dyDescent="0.25"/>
  <cols>
    <col min="1" max="1" width="12.7109375" style="1" customWidth="1"/>
    <col min="2" max="2" width="1.7109375" style="1" customWidth="1"/>
    <col min="3" max="13" width="15.7109375" style="1" customWidth="1"/>
    <col min="14" max="16384" width="9.140625" style="1"/>
  </cols>
  <sheetData>
    <row r="1" spans="1:15" ht="24" customHeight="1" x14ac:dyDescent="0.25">
      <c r="A1" s="8" t="s">
        <v>0</v>
      </c>
      <c r="M1" s="9" t="s">
        <v>1</v>
      </c>
    </row>
    <row r="2" spans="1:15" ht="9.9499999999999993" customHeight="1" thickBot="1" x14ac:dyDescent="0.3"/>
    <row r="3" spans="1:15" ht="24" customHeight="1" thickBot="1" x14ac:dyDescent="0.3">
      <c r="A3" s="49" t="s">
        <v>15</v>
      </c>
      <c r="B3" s="5"/>
      <c r="C3" s="202" t="s">
        <v>16</v>
      </c>
      <c r="D3" s="203"/>
      <c r="E3" s="203"/>
      <c r="F3" s="203"/>
      <c r="G3" s="203"/>
      <c r="H3" s="203"/>
      <c r="I3" s="204"/>
      <c r="J3" s="6"/>
      <c r="K3" s="6"/>
      <c r="L3" s="6"/>
      <c r="M3" s="6"/>
    </row>
    <row r="4" spans="1:15" ht="9.9499999999999993" customHeight="1" thickBot="1" x14ac:dyDescent="0.3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</row>
    <row r="5" spans="1:15" ht="24" customHeight="1" x14ac:dyDescent="0.25">
      <c r="A5" s="191" t="s">
        <v>4</v>
      </c>
      <c r="B5" s="5"/>
      <c r="C5" s="188" t="s">
        <v>17</v>
      </c>
      <c r="D5" s="189"/>
      <c r="E5" s="189"/>
      <c r="F5" s="189"/>
      <c r="G5" s="189"/>
      <c r="H5" s="189"/>
      <c r="I5" s="189"/>
      <c r="J5" s="189"/>
      <c r="K5" s="189"/>
      <c r="L5" s="189"/>
      <c r="M5" s="190"/>
    </row>
    <row r="6" spans="1:15" ht="24" customHeight="1" x14ac:dyDescent="0.25">
      <c r="A6" s="192"/>
      <c r="B6" s="5"/>
      <c r="C6" s="194" t="s">
        <v>6</v>
      </c>
      <c r="D6" s="196" t="s">
        <v>7</v>
      </c>
      <c r="E6" s="196"/>
      <c r="F6" s="196"/>
      <c r="G6" s="196"/>
      <c r="H6" s="196"/>
      <c r="I6" s="196" t="s">
        <v>8</v>
      </c>
      <c r="J6" s="196"/>
      <c r="K6" s="196"/>
      <c r="L6" s="196"/>
      <c r="M6" s="197"/>
    </row>
    <row r="7" spans="1:15" ht="24" customHeight="1" x14ac:dyDescent="0.25">
      <c r="A7" s="192"/>
      <c r="B7" s="5"/>
      <c r="C7" s="194"/>
      <c r="D7" s="198" t="s">
        <v>6</v>
      </c>
      <c r="E7" s="198" t="s">
        <v>9</v>
      </c>
      <c r="F7" s="198" t="s">
        <v>10</v>
      </c>
      <c r="G7" s="198" t="s">
        <v>11</v>
      </c>
      <c r="H7" s="198" t="s">
        <v>12</v>
      </c>
      <c r="I7" s="198" t="s">
        <v>6</v>
      </c>
      <c r="J7" s="198" t="s">
        <v>9</v>
      </c>
      <c r="K7" s="198" t="s">
        <v>10</v>
      </c>
      <c r="L7" s="198" t="s">
        <v>13</v>
      </c>
      <c r="M7" s="200" t="s">
        <v>11</v>
      </c>
    </row>
    <row r="8" spans="1:15" ht="24" customHeight="1" thickBot="1" x14ac:dyDescent="0.3">
      <c r="A8" s="193"/>
      <c r="B8" s="5"/>
      <c r="C8" s="195"/>
      <c r="D8" s="199"/>
      <c r="E8" s="199"/>
      <c r="F8" s="199"/>
      <c r="G8" s="199"/>
      <c r="H8" s="199"/>
      <c r="I8" s="199"/>
      <c r="J8" s="199"/>
      <c r="K8" s="199"/>
      <c r="L8" s="199"/>
      <c r="M8" s="201"/>
    </row>
    <row r="9" spans="1:15" ht="9.9499999999999993" customHeight="1" x14ac:dyDescent="0.25">
      <c r="A9" s="3"/>
      <c r="C9" s="3"/>
      <c r="D9" s="4"/>
      <c r="E9" s="4"/>
      <c r="F9" s="4"/>
      <c r="G9" s="4"/>
      <c r="H9" s="4"/>
      <c r="I9" s="4"/>
      <c r="J9" s="4"/>
      <c r="K9" s="4"/>
      <c r="L9" s="4"/>
      <c r="M9" s="4"/>
    </row>
    <row r="10" spans="1:15" ht="21" customHeight="1" x14ac:dyDescent="0.25">
      <c r="A10" s="54">
        <v>45200</v>
      </c>
      <c r="C10" s="66">
        <v>1787.0373873341241</v>
      </c>
      <c r="D10" s="67">
        <v>1778.560729307964</v>
      </c>
      <c r="E10" s="67">
        <v>1781.1274295572168</v>
      </c>
      <c r="F10" s="67">
        <v>1045.0540462427746</v>
      </c>
      <c r="G10" s="67">
        <v>1600.6009546313799</v>
      </c>
      <c r="H10" s="67">
        <v>4500.6035805626598</v>
      </c>
      <c r="I10" s="67">
        <v>1911.8251187335093</v>
      </c>
      <c r="J10" s="67">
        <v>2036.0661370740261</v>
      </c>
      <c r="K10" s="67">
        <v>1323.1074910974426</v>
      </c>
      <c r="L10" s="67">
        <v>509.88000000000005</v>
      </c>
      <c r="M10" s="68">
        <v>2356.924705882353</v>
      </c>
      <c r="O10" s="2"/>
    </row>
    <row r="11" spans="1:15" ht="21" customHeight="1" x14ac:dyDescent="0.25">
      <c r="A11" s="58">
        <v>45231</v>
      </c>
      <c r="C11" s="69">
        <v>1794.7525082526531</v>
      </c>
      <c r="D11" s="70">
        <v>1785.9661144376755</v>
      </c>
      <c r="E11" s="70">
        <v>1788.5857517794896</v>
      </c>
      <c r="F11" s="70">
        <v>1024.4047597665019</v>
      </c>
      <c r="G11" s="70">
        <v>1590.7996265455465</v>
      </c>
      <c r="H11" s="70">
        <v>4557.4834256926952</v>
      </c>
      <c r="I11" s="70">
        <v>1932.0906243225668</v>
      </c>
      <c r="J11" s="70">
        <v>2028.4526946107785</v>
      </c>
      <c r="K11" s="70">
        <v>1319.8256603773584</v>
      </c>
      <c r="L11" s="70">
        <v>622.16</v>
      </c>
      <c r="M11" s="71">
        <v>2267.5506206896553</v>
      </c>
      <c r="O11" s="2"/>
    </row>
    <row r="12" spans="1:15" ht="21" customHeight="1" x14ac:dyDescent="0.25">
      <c r="A12" s="58">
        <v>45261</v>
      </c>
      <c r="C12" s="69">
        <v>1798.1746642190265</v>
      </c>
      <c r="D12" s="70">
        <v>1789.1574833741688</v>
      </c>
      <c r="E12" s="70">
        <v>1791.0397841792562</v>
      </c>
      <c r="F12" s="70">
        <v>1043.4406463195692</v>
      </c>
      <c r="G12" s="70">
        <v>1581.9981873935262</v>
      </c>
      <c r="H12" s="70">
        <v>4616.7513174945998</v>
      </c>
      <c r="I12" s="70">
        <v>1949.6859613713827</v>
      </c>
      <c r="J12" s="70">
        <v>2037.0083352955025</v>
      </c>
      <c r="K12" s="70">
        <v>1327.7794123819517</v>
      </c>
      <c r="L12" s="70">
        <v>615.78</v>
      </c>
      <c r="M12" s="71">
        <v>2210.2761290322578</v>
      </c>
      <c r="O12" s="2"/>
    </row>
    <row r="13" spans="1:15" ht="21" customHeight="1" x14ac:dyDescent="0.25">
      <c r="A13" s="58">
        <v>45292</v>
      </c>
      <c r="C13" s="69">
        <v>1873.9461261424547</v>
      </c>
      <c r="D13" s="70">
        <v>1863.1394145404638</v>
      </c>
      <c r="E13" s="70">
        <v>1865.7872586768367</v>
      </c>
      <c r="F13" s="70">
        <v>1091.7464557640751</v>
      </c>
      <c r="G13" s="70">
        <v>1673.2302888122229</v>
      </c>
      <c r="H13" s="70">
        <v>4780.6921481481486</v>
      </c>
      <c r="I13" s="70">
        <v>2031.3137160175236</v>
      </c>
      <c r="J13" s="70">
        <v>2141.3920529561115</v>
      </c>
      <c r="K13" s="70">
        <v>1350.1786876533115</v>
      </c>
      <c r="L13" s="70">
        <v>592.18714285714293</v>
      </c>
      <c r="M13" s="71">
        <v>2404.7261647058822</v>
      </c>
      <c r="O13" s="2"/>
    </row>
    <row r="14" spans="1:15" ht="21" customHeight="1" x14ac:dyDescent="0.25">
      <c r="A14" s="58">
        <v>45323</v>
      </c>
      <c r="C14" s="69">
        <v>1862.1117253618042</v>
      </c>
      <c r="D14" s="70">
        <v>1853.160197153514</v>
      </c>
      <c r="E14" s="70">
        <v>1855.1933517585899</v>
      </c>
      <c r="F14" s="70">
        <v>1108.6243490054251</v>
      </c>
      <c r="G14" s="70">
        <v>1672.2351248551258</v>
      </c>
      <c r="H14" s="70">
        <v>4546.9229727187203</v>
      </c>
      <c r="I14" s="70">
        <v>1997.4485896088731</v>
      </c>
      <c r="J14" s="70">
        <v>2111.5219633470665</v>
      </c>
      <c r="K14" s="70">
        <v>1346.01950315165</v>
      </c>
      <c r="L14" s="70">
        <v>717.49571428571437</v>
      </c>
      <c r="M14" s="71">
        <v>2457.0433045977011</v>
      </c>
      <c r="O14" s="2"/>
    </row>
    <row r="15" spans="1:15" ht="21" customHeight="1" x14ac:dyDescent="0.25">
      <c r="A15" s="58">
        <v>45352</v>
      </c>
      <c r="C15" s="69">
        <v>1860.0974281072104</v>
      </c>
      <c r="D15" s="70">
        <v>1851.3964579435367</v>
      </c>
      <c r="E15" s="70">
        <v>1854.1027815661976</v>
      </c>
      <c r="F15" s="70">
        <v>1087.1269677419355</v>
      </c>
      <c r="G15" s="70">
        <v>1667.4347744945569</v>
      </c>
      <c r="H15" s="70">
        <v>4740.9827158098933</v>
      </c>
      <c r="I15" s="70">
        <v>1990.1142238577709</v>
      </c>
      <c r="J15" s="70">
        <v>2081.151487066531</v>
      </c>
      <c r="K15" s="70">
        <v>1354.2134158415843</v>
      </c>
      <c r="L15" s="70">
        <v>882.26166666666666</v>
      </c>
      <c r="M15" s="71">
        <v>2492.897604166667</v>
      </c>
      <c r="O15" s="2"/>
    </row>
    <row r="16" spans="1:15" ht="21" customHeight="1" x14ac:dyDescent="0.25">
      <c r="A16" s="58">
        <v>45383</v>
      </c>
      <c r="C16" s="69">
        <v>1861.8763664094483</v>
      </c>
      <c r="D16" s="70">
        <v>1853.5222841104546</v>
      </c>
      <c r="E16" s="70">
        <v>1855.7382986856028</v>
      </c>
      <c r="F16" s="70">
        <v>1102.446340629275</v>
      </c>
      <c r="G16" s="70">
        <v>1664.3680017384586</v>
      </c>
      <c r="H16" s="70">
        <v>4798.5484250635054</v>
      </c>
      <c r="I16" s="70">
        <v>1980.7049281615584</v>
      </c>
      <c r="J16" s="70">
        <v>2088.1952112071276</v>
      </c>
      <c r="K16" s="70">
        <v>1346.1513898601399</v>
      </c>
      <c r="L16" s="70">
        <v>842.02</v>
      </c>
      <c r="M16" s="71">
        <v>2433.9676283618583</v>
      </c>
      <c r="O16" s="2"/>
    </row>
    <row r="17" spans="1:15" ht="21" customHeight="1" x14ac:dyDescent="0.25">
      <c r="A17" s="58">
        <v>45413</v>
      </c>
      <c r="C17" s="69">
        <v>1863.3378906237222</v>
      </c>
      <c r="D17" s="70">
        <v>1856.1898049503222</v>
      </c>
      <c r="E17" s="70">
        <v>1859.045150640487</v>
      </c>
      <c r="F17" s="70">
        <v>1092.5155583038868</v>
      </c>
      <c r="G17" s="70">
        <v>1672.1044667462297</v>
      </c>
      <c r="H17" s="70">
        <v>4640.2715022624434</v>
      </c>
      <c r="I17" s="70">
        <v>1972.1312463522047</v>
      </c>
      <c r="J17" s="70">
        <v>2124.4569459347913</v>
      </c>
      <c r="K17" s="70">
        <v>1357.6335575942915</v>
      </c>
      <c r="L17" s="70">
        <v>1030.6022222222223</v>
      </c>
      <c r="M17" s="71">
        <v>2518.0133510638298</v>
      </c>
      <c r="O17" s="2"/>
    </row>
    <row r="18" spans="1:15" ht="21" customHeight="1" x14ac:dyDescent="0.25">
      <c r="A18" s="58">
        <v>45444</v>
      </c>
      <c r="C18" s="69">
        <v>1884.764800633779</v>
      </c>
      <c r="D18" s="70">
        <v>1879.3589453294808</v>
      </c>
      <c r="E18" s="70">
        <v>1884.771305932946</v>
      </c>
      <c r="F18" s="70">
        <v>1089.5569189371006</v>
      </c>
      <c r="G18" s="70">
        <v>1649.780639948287</v>
      </c>
      <c r="H18" s="70">
        <v>4621.4494382978719</v>
      </c>
      <c r="I18" s="70">
        <v>1973.2148956644528</v>
      </c>
      <c r="J18" s="70">
        <v>2120.4518712166569</v>
      </c>
      <c r="K18" s="70">
        <v>1306.5129821182945</v>
      </c>
      <c r="L18" s="70">
        <v>1642.6255555555554</v>
      </c>
      <c r="M18" s="71">
        <v>2452.9971171171169</v>
      </c>
      <c r="O18" s="2"/>
    </row>
    <row r="19" spans="1:15" ht="21" customHeight="1" x14ac:dyDescent="0.25">
      <c r="A19" s="58">
        <v>45474</v>
      </c>
      <c r="C19" s="69">
        <v>1869.6886952217749</v>
      </c>
      <c r="D19" s="70">
        <v>1863.4018464883134</v>
      </c>
      <c r="E19" s="70">
        <v>1868.1811520934207</v>
      </c>
      <c r="F19" s="70">
        <v>1069.6633037156703</v>
      </c>
      <c r="G19" s="70">
        <v>1677.2434939411426</v>
      </c>
      <c r="H19" s="70">
        <v>4864.0920606060599</v>
      </c>
      <c r="I19" s="70">
        <v>1978.1530915887852</v>
      </c>
      <c r="J19" s="70">
        <v>2118.9098963970932</v>
      </c>
      <c r="K19" s="70">
        <v>1301.0504519774011</v>
      </c>
      <c r="L19" s="70">
        <v>493.77499999999998</v>
      </c>
      <c r="M19" s="71">
        <v>2386.3645620437956</v>
      </c>
      <c r="O19" s="2"/>
    </row>
    <row r="20" spans="1:15" ht="21" customHeight="1" x14ac:dyDescent="0.25">
      <c r="A20" s="58">
        <v>45505</v>
      </c>
      <c r="C20" s="69">
        <v>1873.005316860007</v>
      </c>
      <c r="D20" s="70">
        <v>1867.2716708128121</v>
      </c>
      <c r="E20" s="70">
        <v>1874.147479105156</v>
      </c>
      <c r="F20" s="70">
        <v>1092.4720202413391</v>
      </c>
      <c r="G20" s="70">
        <v>1685.7968948430903</v>
      </c>
      <c r="H20" s="70">
        <v>4703.8353655514256</v>
      </c>
      <c r="I20" s="70">
        <v>1974.9726138709232</v>
      </c>
      <c r="J20" s="70">
        <v>2111.506240575136</v>
      </c>
      <c r="K20" s="70">
        <v>1342.8577321100918</v>
      </c>
      <c r="L20" s="70">
        <v>791.56600000000003</v>
      </c>
      <c r="M20" s="71">
        <v>2404.9413065326635</v>
      </c>
      <c r="O20" s="2"/>
    </row>
    <row r="21" spans="1:15" ht="21" customHeight="1" x14ac:dyDescent="0.25">
      <c r="A21" s="58">
        <v>45536</v>
      </c>
      <c r="C21" s="69">
        <v>1896.1541702556351</v>
      </c>
      <c r="D21" s="70">
        <v>1891.3504697700673</v>
      </c>
      <c r="E21" s="70">
        <v>1898.6109028529354</v>
      </c>
      <c r="F21" s="70">
        <v>1111.8569695243521</v>
      </c>
      <c r="G21" s="70">
        <v>1693.1140371068557</v>
      </c>
      <c r="H21" s="70">
        <v>4820.3368793342579</v>
      </c>
      <c r="I21" s="70">
        <v>1980.2196002236512</v>
      </c>
      <c r="J21" s="70">
        <v>2136.3332806840449</v>
      </c>
      <c r="K21" s="70">
        <v>1327.5044279311157</v>
      </c>
      <c r="L21" s="70">
        <v>677.22625000000005</v>
      </c>
      <c r="M21" s="71">
        <v>2376.4042780748664</v>
      </c>
      <c r="O21" s="2"/>
    </row>
    <row r="22" spans="1:15" ht="21" customHeight="1" x14ac:dyDescent="0.25">
      <c r="A22" s="58">
        <v>45566</v>
      </c>
      <c r="C22" s="69">
        <v>1883.1679938737673</v>
      </c>
      <c r="D22" s="70">
        <v>1877.1253061300031</v>
      </c>
      <c r="E22" s="70">
        <v>1881.3239022478185</v>
      </c>
      <c r="F22" s="70">
        <v>1088.4489782429084</v>
      </c>
      <c r="G22" s="70">
        <v>1771.4939130434784</v>
      </c>
      <c r="H22" s="70">
        <v>4876.7620606531882</v>
      </c>
      <c r="I22" s="70">
        <v>1984.4051371464009</v>
      </c>
      <c r="J22" s="70">
        <v>2130.6580986258059</v>
      </c>
      <c r="K22" s="70">
        <v>1253.1047575182877</v>
      </c>
      <c r="L22" s="70">
        <v>642.83533333333332</v>
      </c>
      <c r="M22" s="71">
        <v>2371.6764611590629</v>
      </c>
      <c r="O22" s="2"/>
    </row>
    <row r="23" spans="1:15" ht="21" customHeight="1" x14ac:dyDescent="0.25">
      <c r="A23" s="58">
        <v>45597</v>
      </c>
      <c r="C23" s="69">
        <v>1859.7134903127169</v>
      </c>
      <c r="D23" s="70">
        <v>1854.6920894821508</v>
      </c>
      <c r="E23" s="70">
        <v>1869.8933069807781</v>
      </c>
      <c r="F23" s="70">
        <v>1066.1709403794039</v>
      </c>
      <c r="G23" s="70">
        <v>1610.3497319498488</v>
      </c>
      <c r="H23" s="70">
        <v>4725.201859537111</v>
      </c>
      <c r="I23" s="70">
        <v>1937.3904255423579</v>
      </c>
      <c r="J23" s="70">
        <v>2100.2107410590334</v>
      </c>
      <c r="K23" s="70">
        <v>1312.0971790193842</v>
      </c>
      <c r="L23" s="70">
        <v>4696.0280000000002</v>
      </c>
      <c r="M23" s="71">
        <v>2246.7659043173862</v>
      </c>
      <c r="O23" s="2"/>
    </row>
    <row r="24" spans="1:15" ht="21" customHeight="1" x14ac:dyDescent="0.25">
      <c r="A24" s="58">
        <v>45627</v>
      </c>
      <c r="C24" s="69">
        <v>1855.8779712487074</v>
      </c>
      <c r="D24" s="70">
        <v>1851.3844603875739</v>
      </c>
      <c r="E24" s="70">
        <v>1868.5534716764405</v>
      </c>
      <c r="F24" s="70">
        <v>1064.6929618362831</v>
      </c>
      <c r="G24" s="70">
        <v>1603.9225682331212</v>
      </c>
      <c r="H24" s="70">
        <v>4666.0887927927924</v>
      </c>
      <c r="I24" s="70">
        <v>1925.4416613076098</v>
      </c>
      <c r="J24" s="70">
        <v>2100.5096762215953</v>
      </c>
      <c r="K24" s="70">
        <v>1338.9745572207084</v>
      </c>
      <c r="L24" s="70">
        <v>1129.8799999999999</v>
      </c>
      <c r="M24" s="71">
        <v>2217.5601910828027</v>
      </c>
      <c r="O24" s="2"/>
    </row>
    <row r="25" spans="1:15" ht="21" customHeight="1" x14ac:dyDescent="0.25">
      <c r="A25" s="58">
        <v>45658</v>
      </c>
      <c r="C25" s="69">
        <v>2015.0189025854479</v>
      </c>
      <c r="D25" s="70">
        <v>2007.859625217822</v>
      </c>
      <c r="E25" s="70">
        <v>2027.716534640969</v>
      </c>
      <c r="F25" s="70">
        <v>1164.8819157659336</v>
      </c>
      <c r="G25" s="70">
        <v>1739.220022675737</v>
      </c>
      <c r="H25" s="70">
        <v>5266.5669041450774</v>
      </c>
      <c r="I25" s="70">
        <v>2121.6231105316715</v>
      </c>
      <c r="J25" s="70">
        <v>2247.9774168880303</v>
      </c>
      <c r="K25" s="70">
        <v>1441.7574143771171</v>
      </c>
      <c r="L25" s="70">
        <v>1032.846</v>
      </c>
      <c r="M25" s="71">
        <v>2500.5706729264475</v>
      </c>
      <c r="O25" s="2"/>
    </row>
    <row r="26" spans="1:15" ht="21" customHeight="1" x14ac:dyDescent="0.25">
      <c r="A26" s="58">
        <v>45689</v>
      </c>
      <c r="C26" s="69">
        <v>1970.9966509089318</v>
      </c>
      <c r="D26" s="70">
        <v>1963.6040166200394</v>
      </c>
      <c r="E26" s="70">
        <v>1983.1793950619503</v>
      </c>
      <c r="F26" s="70">
        <v>1154.3480487804879</v>
      </c>
      <c r="G26" s="70">
        <v>1712.8382577207594</v>
      </c>
      <c r="H26" s="70">
        <v>5055.8210526315788</v>
      </c>
      <c r="I26" s="70">
        <v>2091.0181492842535</v>
      </c>
      <c r="J26" s="70">
        <v>2226.5079664873811</v>
      </c>
      <c r="K26" s="70">
        <v>1412.7002852807284</v>
      </c>
      <c r="L26" s="70">
        <v>913.83600000000001</v>
      </c>
      <c r="M26" s="71">
        <v>2444.9539743589744</v>
      </c>
      <c r="O26" s="2"/>
    </row>
    <row r="27" spans="1:15" ht="21" customHeight="1" x14ac:dyDescent="0.25">
      <c r="A27" s="58">
        <v>45717</v>
      </c>
      <c r="C27" s="69">
        <v>1942.5190013789725</v>
      </c>
      <c r="D27" s="70">
        <v>1935.8058465232641</v>
      </c>
      <c r="E27" s="70">
        <v>1951.2713283463368</v>
      </c>
      <c r="F27" s="70">
        <v>1124.1940189785096</v>
      </c>
      <c r="G27" s="70">
        <v>1714.4372288960155</v>
      </c>
      <c r="H27" s="70">
        <v>5121.379180977543</v>
      </c>
      <c r="I27" s="70">
        <v>2069.205709964413</v>
      </c>
      <c r="J27" s="70">
        <v>2165.1250716640388</v>
      </c>
      <c r="K27" s="70">
        <v>1372.7270696629214</v>
      </c>
      <c r="L27" s="70">
        <v>852.1</v>
      </c>
      <c r="M27" s="71">
        <v>2392.9225037037036</v>
      </c>
      <c r="O27" s="2"/>
    </row>
    <row r="28" spans="1:15" ht="21" customHeight="1" x14ac:dyDescent="0.25">
      <c r="A28" s="58">
        <v>45748</v>
      </c>
      <c r="C28" s="69">
        <v>1945.1967239834705</v>
      </c>
      <c r="D28" s="70">
        <v>1939.6487218016882</v>
      </c>
      <c r="E28" s="70">
        <v>1949.2959679442806</v>
      </c>
      <c r="F28" s="70">
        <v>1133.2227039821776</v>
      </c>
      <c r="G28" s="70">
        <v>1709.2484969083755</v>
      </c>
      <c r="H28" s="70">
        <v>5048.3385092592589</v>
      </c>
      <c r="I28" s="70">
        <v>2049.1205054625593</v>
      </c>
      <c r="J28" s="70">
        <v>2180.6638152753112</v>
      </c>
      <c r="K28" s="70">
        <v>1387.9033421330519</v>
      </c>
      <c r="L28" s="70">
        <v>898.65499999999997</v>
      </c>
      <c r="M28" s="71">
        <v>2489.9629211746524</v>
      </c>
      <c r="O28" s="2"/>
    </row>
    <row r="29" spans="1:15" ht="21" customHeight="1" x14ac:dyDescent="0.25">
      <c r="A29" s="58">
        <v>45778</v>
      </c>
      <c r="C29" s="69">
        <v>1970.6087921261617</v>
      </c>
      <c r="D29" s="70">
        <v>1963.4655724008469</v>
      </c>
      <c r="E29" s="70">
        <v>1975.0551927901076</v>
      </c>
      <c r="F29" s="70">
        <v>1148.5365164960183</v>
      </c>
      <c r="G29" s="70">
        <v>1714.1401122702434</v>
      </c>
      <c r="H29" s="70">
        <v>4970.592991735537</v>
      </c>
      <c r="I29" s="70">
        <v>2097.0404106383808</v>
      </c>
      <c r="J29" s="70">
        <v>2216.8236216062278</v>
      </c>
      <c r="K29" s="70">
        <v>1356.7440880503145</v>
      </c>
      <c r="L29" s="70">
        <v>384.35599999999999</v>
      </c>
      <c r="M29" s="71">
        <v>2508.1034084880635</v>
      </c>
      <c r="O29" s="2"/>
    </row>
    <row r="30" spans="1:15" ht="21" customHeight="1" x14ac:dyDescent="0.25">
      <c r="A30" s="58">
        <v>45809</v>
      </c>
      <c r="C30" s="69">
        <v>1959.3082919817341</v>
      </c>
      <c r="D30" s="70">
        <v>1957.8423810252666</v>
      </c>
      <c r="E30" s="70">
        <v>1976.6507414158268</v>
      </c>
      <c r="F30" s="70">
        <v>1158.1557515960535</v>
      </c>
      <c r="G30" s="70">
        <v>1716.2931323860762</v>
      </c>
      <c r="H30" s="70">
        <v>4895.7510750000001</v>
      </c>
      <c r="I30" s="70">
        <v>1978.3233248062311</v>
      </c>
      <c r="J30" s="70">
        <v>2215.6901569519159</v>
      </c>
      <c r="K30" s="70">
        <v>1323.7477969401948</v>
      </c>
      <c r="L30" s="70">
        <v>603.31888888888886</v>
      </c>
      <c r="M30" s="71">
        <v>2452.2590126050422</v>
      </c>
      <c r="O30" s="2"/>
    </row>
    <row r="31" spans="1:15" ht="21" customHeight="1" x14ac:dyDescent="0.25">
      <c r="A31" s="58">
        <v>45839</v>
      </c>
      <c r="C31" s="69">
        <v>1957.0074402222588</v>
      </c>
      <c r="D31" s="70">
        <v>1949.4559471851708</v>
      </c>
      <c r="E31" s="70">
        <v>1964.4663162796578</v>
      </c>
      <c r="F31" s="70">
        <v>1150.2430900750626</v>
      </c>
      <c r="G31" s="70">
        <v>1701.5377298021435</v>
      </c>
      <c r="H31" s="70">
        <v>4840.9319944016797</v>
      </c>
      <c r="I31" s="70">
        <v>2063.0657561017606</v>
      </c>
      <c r="J31" s="70">
        <v>2204.5109432428035</v>
      </c>
      <c r="K31" s="70">
        <v>1332.4043350477591</v>
      </c>
      <c r="L31" s="70">
        <v>1287.6424999999999</v>
      </c>
      <c r="M31" s="71">
        <v>2611.773694083694</v>
      </c>
      <c r="O31" s="2"/>
    </row>
    <row r="32" spans="1:15" ht="21" customHeight="1" x14ac:dyDescent="0.25">
      <c r="A32" s="58">
        <v>45870</v>
      </c>
      <c r="C32" s="69">
        <v>1982.8580871569193</v>
      </c>
      <c r="D32" s="70">
        <v>1973.5100334650028</v>
      </c>
      <c r="E32" s="70">
        <v>1992.3135361688915</v>
      </c>
      <c r="F32" s="70">
        <v>1145.9854138950479</v>
      </c>
      <c r="G32" s="70">
        <v>1699.9018739257306</v>
      </c>
      <c r="H32" s="70">
        <v>5066.1649114441416</v>
      </c>
      <c r="I32" s="70">
        <v>2107.0504043309083</v>
      </c>
      <c r="J32" s="70">
        <v>2257.9426898506576</v>
      </c>
      <c r="K32" s="70">
        <v>1356.4932323627127</v>
      </c>
      <c r="L32" s="70">
        <v>592.37470588235294</v>
      </c>
      <c r="M32" s="71">
        <v>2489.3330357142859</v>
      </c>
      <c r="O32" s="2"/>
    </row>
    <row r="33" spans="1:15" ht="21" customHeight="1" x14ac:dyDescent="0.25">
      <c r="A33" s="62">
        <v>45901</v>
      </c>
      <c r="B33" s="10"/>
      <c r="C33" s="72">
        <v>1983.0976773198834</v>
      </c>
      <c r="D33" s="73">
        <v>1971.8206486371084</v>
      </c>
      <c r="E33" s="73">
        <v>1991.5751160055356</v>
      </c>
      <c r="F33" s="73">
        <v>1163.2802516391989</v>
      </c>
      <c r="G33" s="73">
        <v>1715.0063077043656</v>
      </c>
      <c r="H33" s="73">
        <v>4938.2123854545453</v>
      </c>
      <c r="I33" s="73">
        <v>2131.3564160833248</v>
      </c>
      <c r="J33" s="73">
        <v>2261.9854544690861</v>
      </c>
      <c r="K33" s="73">
        <v>1346.3960881093208</v>
      </c>
      <c r="L33" s="73">
        <v>34992.657272727272</v>
      </c>
      <c r="M33" s="74">
        <v>2575.6085159010599</v>
      </c>
      <c r="O33" s="2"/>
    </row>
    <row r="34" spans="1:15" ht="15" customHeight="1" x14ac:dyDescent="0.25">
      <c r="A34" s="149" t="s">
        <v>14</v>
      </c>
    </row>
    <row r="35" spans="1:15" ht="15" customHeight="1" x14ac:dyDescent="0.25"/>
  </sheetData>
  <mergeCells count="16">
    <mergeCell ref="C3:I3"/>
    <mergeCell ref="C5:M5"/>
    <mergeCell ref="A5:A8"/>
    <mergeCell ref="C6:C8"/>
    <mergeCell ref="D6:H6"/>
    <mergeCell ref="I6:M6"/>
    <mergeCell ref="D7:D8"/>
    <mergeCell ref="E7:E8"/>
    <mergeCell ref="F7:F8"/>
    <mergeCell ref="G7:G8"/>
    <mergeCell ref="H7:H8"/>
    <mergeCell ref="I7:I8"/>
    <mergeCell ref="J7:J8"/>
    <mergeCell ref="K7:K8"/>
    <mergeCell ref="L7:L8"/>
    <mergeCell ref="M7:M8"/>
  </mergeCells>
  <pageMargins left="0.511811024" right="0.511811024" top="0.78740157499999996" bottom="0.78740157499999996" header="0.31496062000000002" footer="0.31496062000000002"/>
  <pageSetup paperSize="9" scale="6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2E4BE2-E1D8-45AC-B247-7C194B08A578}">
  <dimension ref="A1:Q23"/>
  <sheetViews>
    <sheetView showGridLines="0" tabSelected="1" topLeftCell="A5" zoomScale="120" zoomScaleNormal="120" workbookViewId="0">
      <selection activeCell="C14" sqref="C14"/>
    </sheetView>
  </sheetViews>
  <sheetFormatPr defaultRowHeight="24" customHeight="1" x14ac:dyDescent="0.25"/>
  <cols>
    <col min="1" max="1" width="46.7109375" style="1" customWidth="1"/>
    <col min="2" max="2" width="1.7109375" style="1" customWidth="1"/>
    <col min="3" max="3" width="11.7109375" style="1" customWidth="1"/>
    <col min="4" max="5" width="7.7109375" style="1" customWidth="1"/>
    <col min="6" max="6" width="8.42578125" style="1" bestFit="1" customWidth="1"/>
    <col min="7" max="7" width="11.7109375" style="1" customWidth="1"/>
    <col min="8" max="9" width="7.7109375" style="1" customWidth="1"/>
    <col min="10" max="10" width="11.7109375" style="1" customWidth="1"/>
    <col min="11" max="12" width="7.7109375" style="1" customWidth="1"/>
    <col min="13" max="15" width="12.7109375" style="1" customWidth="1"/>
    <col min="16" max="16384" width="9.140625" style="1"/>
  </cols>
  <sheetData>
    <row r="1" spans="1:17" ht="24" customHeight="1" x14ac:dyDescent="0.25">
      <c r="A1" s="18" t="s">
        <v>0</v>
      </c>
      <c r="O1" s="9" t="s">
        <v>1</v>
      </c>
    </row>
    <row r="2" spans="1:17" ht="9.9499999999999993" customHeight="1" thickBot="1" x14ac:dyDescent="0.3"/>
    <row r="3" spans="1:17" ht="24" customHeight="1" thickBot="1" x14ac:dyDescent="0.3">
      <c r="A3" s="48" t="s">
        <v>18</v>
      </c>
      <c r="B3" s="5"/>
      <c r="C3" s="206" t="s">
        <v>19</v>
      </c>
      <c r="D3" s="207"/>
      <c r="E3" s="207"/>
      <c r="F3" s="207"/>
      <c r="G3" s="207"/>
      <c r="H3" s="207"/>
      <c r="I3" s="207"/>
      <c r="J3" s="207"/>
      <c r="K3" s="207"/>
      <c r="L3" s="208"/>
      <c r="N3" s="6"/>
      <c r="O3" s="6"/>
    </row>
    <row r="4" spans="1:17" ht="9.9499999999999993" customHeight="1" thickBot="1" x14ac:dyDescent="0.3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</row>
    <row r="5" spans="1:17" ht="24" customHeight="1" x14ac:dyDescent="0.25">
      <c r="A5" s="209" t="s">
        <v>20</v>
      </c>
      <c r="B5" s="5"/>
      <c r="C5" s="217" t="s">
        <v>5</v>
      </c>
      <c r="D5" s="213"/>
      <c r="E5" s="213"/>
      <c r="F5" s="213"/>
      <c r="G5" s="213"/>
      <c r="H5" s="213"/>
      <c r="I5" s="213"/>
      <c r="J5" s="213"/>
      <c r="K5" s="213"/>
      <c r="L5" s="213"/>
      <c r="M5" s="212" t="s">
        <v>17</v>
      </c>
      <c r="N5" s="213"/>
      <c r="O5" s="214"/>
    </row>
    <row r="6" spans="1:17" ht="24" customHeight="1" x14ac:dyDescent="0.25">
      <c r="A6" s="210"/>
      <c r="B6" s="5"/>
      <c r="C6" s="220" t="s">
        <v>6</v>
      </c>
      <c r="D6" s="215"/>
      <c r="E6" s="215"/>
      <c r="F6" s="215"/>
      <c r="G6" s="215" t="s">
        <v>21</v>
      </c>
      <c r="H6" s="215"/>
      <c r="I6" s="215"/>
      <c r="J6" s="215" t="s">
        <v>22</v>
      </c>
      <c r="K6" s="215"/>
      <c r="L6" s="215"/>
      <c r="M6" s="215" t="s">
        <v>6</v>
      </c>
      <c r="N6" s="215" t="s">
        <v>21</v>
      </c>
      <c r="O6" s="218" t="s">
        <v>22</v>
      </c>
    </row>
    <row r="7" spans="1:17" ht="24" customHeight="1" thickBot="1" x14ac:dyDescent="0.3">
      <c r="A7" s="211"/>
      <c r="B7" s="5"/>
      <c r="C7" s="50" t="s">
        <v>23</v>
      </c>
      <c r="D7" s="51" t="s">
        <v>24</v>
      </c>
      <c r="E7" s="52" t="s">
        <v>25</v>
      </c>
      <c r="F7" s="52" t="s">
        <v>26</v>
      </c>
      <c r="G7" s="51" t="s">
        <v>23</v>
      </c>
      <c r="H7" s="51" t="s">
        <v>24</v>
      </c>
      <c r="I7" s="52" t="s">
        <v>25</v>
      </c>
      <c r="J7" s="51" t="s">
        <v>23</v>
      </c>
      <c r="K7" s="51" t="s">
        <v>24</v>
      </c>
      <c r="L7" s="52" t="s">
        <v>25</v>
      </c>
      <c r="M7" s="216"/>
      <c r="N7" s="216"/>
      <c r="O7" s="219"/>
    </row>
    <row r="8" spans="1:17" ht="9.9499999999999993" customHeight="1" thickBot="1" x14ac:dyDescent="0.3">
      <c r="A8" s="3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</row>
    <row r="9" spans="1:17" ht="21" customHeight="1" x14ac:dyDescent="0.25">
      <c r="A9" s="37" t="s">
        <v>27</v>
      </c>
      <c r="B9" s="10"/>
      <c r="C9" s="38">
        <v>418340</v>
      </c>
      <c r="D9" s="39"/>
      <c r="E9" s="39"/>
      <c r="F9" s="40">
        <v>-9.1519739272958311E-3</v>
      </c>
      <c r="G9" s="41">
        <v>209748</v>
      </c>
      <c r="H9" s="39"/>
      <c r="I9" s="39"/>
      <c r="J9" s="41">
        <v>208592</v>
      </c>
      <c r="K9" s="39"/>
      <c r="L9" s="39"/>
      <c r="M9" s="42">
        <v>1983.0976773198834</v>
      </c>
      <c r="N9" s="42">
        <v>2092.9693932242503</v>
      </c>
      <c r="O9" s="43">
        <v>1872.6170612487535</v>
      </c>
      <c r="Q9" s="2"/>
    </row>
    <row r="10" spans="1:17" ht="21" customHeight="1" x14ac:dyDescent="0.25">
      <c r="A10" s="25" t="s">
        <v>28</v>
      </c>
      <c r="B10" s="10"/>
      <c r="C10" s="26">
        <v>388769</v>
      </c>
      <c r="D10" s="44">
        <v>0.92931347707606249</v>
      </c>
      <c r="E10" s="45"/>
      <c r="F10" s="46">
        <v>-9.8815990872255233E-3</v>
      </c>
      <c r="G10" s="28">
        <v>189521</v>
      </c>
      <c r="H10" s="44">
        <v>0.90356523065774164</v>
      </c>
      <c r="I10" s="45"/>
      <c r="J10" s="28">
        <v>199248</v>
      </c>
      <c r="K10" s="44">
        <v>0.95520441819436985</v>
      </c>
      <c r="L10" s="45"/>
      <c r="M10" s="27">
        <v>1971.8206486371084</v>
      </c>
      <c r="N10" s="27">
        <v>2086.4234326011365</v>
      </c>
      <c r="O10" s="47">
        <v>1862.8126073034609</v>
      </c>
      <c r="Q10" s="2"/>
    </row>
    <row r="11" spans="1:17" ht="21" customHeight="1" x14ac:dyDescent="0.25">
      <c r="A11" s="19" t="s">
        <v>9</v>
      </c>
      <c r="C11" s="20">
        <v>356233</v>
      </c>
      <c r="D11" s="11">
        <v>0.8515394176985227</v>
      </c>
      <c r="E11" s="11">
        <v>0.91631019963011451</v>
      </c>
      <c r="F11" s="15">
        <v>-1.2526611079079264E-2</v>
      </c>
      <c r="G11" s="12">
        <v>169832</v>
      </c>
      <c r="H11" s="11">
        <v>0.80969544405667748</v>
      </c>
      <c r="I11" s="11">
        <v>0.89611177653136065</v>
      </c>
      <c r="J11" s="12">
        <v>186401</v>
      </c>
      <c r="K11" s="11">
        <v>0.89361528725933881</v>
      </c>
      <c r="L11" s="11">
        <v>0.93552256484381269</v>
      </c>
      <c r="M11" s="13">
        <v>1991.5751160055356</v>
      </c>
      <c r="N11" s="13">
        <v>2113.4227527792173</v>
      </c>
      <c r="O11" s="21">
        <v>1880.558394804749</v>
      </c>
      <c r="Q11" s="2"/>
    </row>
    <row r="12" spans="1:17" ht="21" customHeight="1" x14ac:dyDescent="0.25">
      <c r="A12" s="19" t="s">
        <v>10</v>
      </c>
      <c r="C12" s="20">
        <v>5643</v>
      </c>
      <c r="D12" s="11">
        <v>1.3489028063297796E-2</v>
      </c>
      <c r="E12" s="11">
        <v>1.4515046209960157E-2</v>
      </c>
      <c r="F12" s="15">
        <v>4.2682926829268331E-2</v>
      </c>
      <c r="G12" s="12">
        <v>4501</v>
      </c>
      <c r="H12" s="11">
        <v>2.145908423441463E-2</v>
      </c>
      <c r="I12" s="11">
        <v>2.3749347038059108E-2</v>
      </c>
      <c r="J12" s="12">
        <v>1142</v>
      </c>
      <c r="K12" s="11">
        <v>5.4748024852343327E-3</v>
      </c>
      <c r="L12" s="11">
        <v>5.731550630370192E-3</v>
      </c>
      <c r="M12" s="13">
        <v>1163.2802516391989</v>
      </c>
      <c r="N12" s="13">
        <v>1199.1157809375693</v>
      </c>
      <c r="O12" s="21">
        <v>1022.0405691768827</v>
      </c>
      <c r="Q12" s="2"/>
    </row>
    <row r="13" spans="1:17" ht="21" customHeight="1" x14ac:dyDescent="0.25">
      <c r="A13" s="19" t="s">
        <v>11</v>
      </c>
      <c r="C13" s="20">
        <v>25518</v>
      </c>
      <c r="D13" s="11">
        <v>6.0998231103886788E-2</v>
      </c>
      <c r="E13" s="11">
        <v>6.5637949527868736E-2</v>
      </c>
      <c r="F13" s="15">
        <v>2.0026382060199133E-2</v>
      </c>
      <c r="G13" s="12">
        <v>13989</v>
      </c>
      <c r="H13" s="11">
        <v>6.6694318896962063E-2</v>
      </c>
      <c r="I13" s="11">
        <v>7.3812400736593828E-2</v>
      </c>
      <c r="J13" s="12">
        <v>11529</v>
      </c>
      <c r="K13" s="11">
        <v>5.5270576052772878E-2</v>
      </c>
      <c r="L13" s="11">
        <v>5.7862563237774028E-2</v>
      </c>
      <c r="M13" s="13">
        <v>1715.0063077043656</v>
      </c>
      <c r="N13" s="13">
        <v>1790.3803595682323</v>
      </c>
      <c r="O13" s="21">
        <v>1623.5493199757134</v>
      </c>
      <c r="Q13" s="2"/>
    </row>
    <row r="14" spans="1:17" ht="21" customHeight="1" x14ac:dyDescent="0.25">
      <c r="A14" s="19" t="s">
        <v>12</v>
      </c>
      <c r="C14" s="20">
        <v>1375</v>
      </c>
      <c r="D14" s="11">
        <v>3.2868002103552136E-3</v>
      </c>
      <c r="E14" s="11">
        <v>3.5368046320565683E-3</v>
      </c>
      <c r="F14" s="15">
        <v>-6.3351498637602144E-2</v>
      </c>
      <c r="G14" s="12">
        <v>1199</v>
      </c>
      <c r="H14" s="11">
        <v>5.7163834696874341E-3</v>
      </c>
      <c r="I14" s="11">
        <v>6.3264756939864185E-3</v>
      </c>
      <c r="J14" s="12">
        <v>176</v>
      </c>
      <c r="K14" s="11">
        <v>8.4375239702385522E-4</v>
      </c>
      <c r="L14" s="11">
        <v>8.8332128804304185E-4</v>
      </c>
      <c r="M14" s="13">
        <v>4938.2123854545453</v>
      </c>
      <c r="N14" s="13">
        <v>5047.0320600500418</v>
      </c>
      <c r="O14" s="21">
        <v>4196.8783522727272</v>
      </c>
      <c r="Q14" s="2"/>
    </row>
    <row r="15" spans="1:17" ht="21" customHeight="1" x14ac:dyDescent="0.25">
      <c r="A15" s="30" t="s">
        <v>29</v>
      </c>
      <c r="B15" s="10"/>
      <c r="C15" s="26">
        <v>29571</v>
      </c>
      <c r="D15" s="44">
        <v>7.068652292393747E-2</v>
      </c>
      <c r="E15" s="45"/>
      <c r="F15" s="46">
        <v>5.4136355946532433E-4</v>
      </c>
      <c r="G15" s="28">
        <v>20227</v>
      </c>
      <c r="H15" s="44">
        <v>9.6434769342258322E-2</v>
      </c>
      <c r="I15" s="45"/>
      <c r="J15" s="28">
        <v>9344</v>
      </c>
      <c r="K15" s="44">
        <v>4.4795581805630133E-2</v>
      </c>
      <c r="L15" s="45"/>
      <c r="M15" s="27">
        <v>2131.3564160833248</v>
      </c>
      <c r="N15" s="27">
        <v>2154.3031057497401</v>
      </c>
      <c r="O15" s="47">
        <v>2081.6836108732878</v>
      </c>
      <c r="Q15" s="2"/>
    </row>
    <row r="16" spans="1:17" ht="21" customHeight="1" x14ac:dyDescent="0.25">
      <c r="A16" s="19" t="s">
        <v>9</v>
      </c>
      <c r="C16" s="20">
        <v>23808</v>
      </c>
      <c r="D16" s="11">
        <v>5.69106468422814E-2</v>
      </c>
      <c r="E16" s="11">
        <v>0.80511311758141424</v>
      </c>
      <c r="F16" s="14">
        <v>7.2344206117527232E-3</v>
      </c>
      <c r="G16" s="12">
        <v>15624</v>
      </c>
      <c r="H16" s="11">
        <v>7.4489387264717655E-2</v>
      </c>
      <c r="I16" s="11">
        <v>0.77243288673555144</v>
      </c>
      <c r="J16" s="12">
        <v>8184</v>
      </c>
      <c r="K16" s="11">
        <v>3.9234486461609264E-2</v>
      </c>
      <c r="L16" s="11">
        <v>0.87585616438356162</v>
      </c>
      <c r="M16" s="13">
        <v>2261.9854544690861</v>
      </c>
      <c r="N16" s="13">
        <v>2306.4393676395289</v>
      </c>
      <c r="O16" s="21">
        <v>2177.1188929618766</v>
      </c>
      <c r="Q16" s="2"/>
    </row>
    <row r="17" spans="1:17" ht="21" customHeight="1" x14ac:dyDescent="0.25">
      <c r="A17" s="19" t="s">
        <v>10</v>
      </c>
      <c r="C17" s="20">
        <v>4903</v>
      </c>
      <c r="D17" s="11">
        <v>1.1720131950088445E-2</v>
      </c>
      <c r="E17" s="11">
        <v>0.16580433532853134</v>
      </c>
      <c r="F17" s="15">
        <v>-4.1821379714676588E-2</v>
      </c>
      <c r="G17" s="12">
        <v>3981</v>
      </c>
      <c r="H17" s="11">
        <v>1.8979918759654442E-2</v>
      </c>
      <c r="I17" s="11">
        <v>0.19681613684678895</v>
      </c>
      <c r="J17" s="12">
        <v>922</v>
      </c>
      <c r="K17" s="11">
        <v>4.4201119889545138E-3</v>
      </c>
      <c r="L17" s="11">
        <v>9.8672945205479451E-2</v>
      </c>
      <c r="M17" s="13">
        <v>1346.396088109321</v>
      </c>
      <c r="N17" s="13">
        <v>1390.1063350916857</v>
      </c>
      <c r="O17" s="21">
        <v>1157.6645336225597</v>
      </c>
      <c r="Q17" s="2"/>
    </row>
    <row r="18" spans="1:17" ht="21" customHeight="1" x14ac:dyDescent="0.25">
      <c r="A18" s="19" t="s">
        <v>13</v>
      </c>
      <c r="C18" s="20">
        <v>11</v>
      </c>
      <c r="D18" s="11">
        <v>2.6294401682841709E-5</v>
      </c>
      <c r="E18" s="11">
        <v>3.7198606743092894E-4</v>
      </c>
      <c r="F18" s="15">
        <v>-0.3529411764705882</v>
      </c>
      <c r="G18" s="12">
        <v>11</v>
      </c>
      <c r="H18" s="11">
        <v>5.2443885043003985E-5</v>
      </c>
      <c r="I18" s="11">
        <v>5.4382755722549067E-4</v>
      </c>
      <c r="J18" s="12">
        <v>0</v>
      </c>
      <c r="K18" s="11">
        <v>0</v>
      </c>
      <c r="L18" s="11">
        <v>0</v>
      </c>
      <c r="M18" s="13">
        <v>34992.657272727272</v>
      </c>
      <c r="N18" s="13">
        <v>34992.657272727272</v>
      </c>
      <c r="O18" s="21">
        <v>0</v>
      </c>
      <c r="Q18" s="2"/>
    </row>
    <row r="19" spans="1:17" ht="21" customHeight="1" thickBot="1" x14ac:dyDescent="0.3">
      <c r="A19" s="118" t="s">
        <v>11</v>
      </c>
      <c r="C19" s="119">
        <v>849</v>
      </c>
      <c r="D19" s="120">
        <v>2.0294497298847828E-3</v>
      </c>
      <c r="E19" s="120">
        <v>2.8710561022623517E-2</v>
      </c>
      <c r="F19" s="121">
        <v>8.2908163265306145E-2</v>
      </c>
      <c r="G19" s="122">
        <v>611</v>
      </c>
      <c r="H19" s="120">
        <v>2.9130194328432215E-3</v>
      </c>
      <c r="I19" s="120">
        <v>3.0207148860434074E-2</v>
      </c>
      <c r="J19" s="122">
        <v>238</v>
      </c>
      <c r="K19" s="120">
        <v>1.1409833550663495E-3</v>
      </c>
      <c r="L19" s="120">
        <v>2.5470890410958905E-2</v>
      </c>
      <c r="M19" s="123">
        <v>2575.6085159010599</v>
      </c>
      <c r="N19" s="123">
        <v>2651.9602127659573</v>
      </c>
      <c r="O19" s="124">
        <v>2379.5963865546214</v>
      </c>
      <c r="Q19" s="2"/>
    </row>
    <row r="20" spans="1:17" ht="15" customHeight="1" x14ac:dyDescent="0.25">
      <c r="A20" s="149" t="s">
        <v>14</v>
      </c>
    </row>
    <row r="21" spans="1:17" ht="15" customHeight="1" x14ac:dyDescent="0.25">
      <c r="A21" s="179" t="s">
        <v>30</v>
      </c>
      <c r="B21" s="179"/>
      <c r="C21" s="179"/>
      <c r="D21" s="179"/>
    </row>
    <row r="22" spans="1:17" ht="24" customHeight="1" x14ac:dyDescent="0.25">
      <c r="A22" s="179" t="s">
        <v>31</v>
      </c>
      <c r="B22" s="179"/>
      <c r="C22" s="179"/>
      <c r="D22" s="179"/>
      <c r="E22" s="179"/>
      <c r="F22" s="179"/>
      <c r="G22" s="179"/>
    </row>
    <row r="23" spans="1:17" ht="24" customHeight="1" x14ac:dyDescent="0.25">
      <c r="A23" s="205" t="s">
        <v>32</v>
      </c>
      <c r="B23" s="205"/>
      <c r="C23" s="205"/>
      <c r="D23" s="205"/>
      <c r="E23" s="205"/>
      <c r="F23" s="205"/>
      <c r="G23" s="205"/>
      <c r="H23" s="205"/>
      <c r="I23" s="205"/>
      <c r="J23" s="205"/>
    </row>
  </sheetData>
  <mergeCells count="11">
    <mergeCell ref="A23:J23"/>
    <mergeCell ref="C3:L3"/>
    <mergeCell ref="A5:A7"/>
    <mergeCell ref="M5:O5"/>
    <mergeCell ref="M6:M7"/>
    <mergeCell ref="G6:I6"/>
    <mergeCell ref="J6:L6"/>
    <mergeCell ref="C5:L5"/>
    <mergeCell ref="N6:N7"/>
    <mergeCell ref="O6:O7"/>
    <mergeCell ref="C6:F6"/>
  </mergeCells>
  <pageMargins left="0.511811024" right="0.511811024" top="0.78740157499999996" bottom="0.78740157499999996" header="0.31496062000000002" footer="0.31496062000000002"/>
  <pageSetup paperSize="9" scale="7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80BF84-14F9-477E-9D8D-334065C964DA}">
  <dimension ref="A1:Q23"/>
  <sheetViews>
    <sheetView showGridLines="0" tabSelected="1" topLeftCell="A2" zoomScaleNormal="100" workbookViewId="0">
      <selection activeCell="C14" sqref="C14"/>
    </sheetView>
  </sheetViews>
  <sheetFormatPr defaultRowHeight="24" customHeight="1" x14ac:dyDescent="0.25"/>
  <cols>
    <col min="1" max="1" width="46.7109375" style="1" customWidth="1"/>
    <col min="2" max="2" width="1.7109375" style="1" customWidth="1"/>
    <col min="3" max="3" width="11.7109375" style="1" customWidth="1"/>
    <col min="4" max="5" width="7.7109375" style="1" customWidth="1"/>
    <col min="6" max="6" width="8.42578125" style="1" bestFit="1" customWidth="1"/>
    <col min="7" max="7" width="11.7109375" style="1" customWidth="1"/>
    <col min="8" max="9" width="7.7109375" style="1" customWidth="1"/>
    <col min="10" max="10" width="11.7109375" style="1" customWidth="1"/>
    <col min="11" max="12" width="7.7109375" style="1" customWidth="1"/>
    <col min="13" max="15" width="12.7109375" style="1" customWidth="1"/>
    <col min="16" max="16384" width="9.140625" style="1"/>
  </cols>
  <sheetData>
    <row r="1" spans="1:17" ht="24" customHeight="1" x14ac:dyDescent="0.25">
      <c r="A1" s="18" t="s">
        <v>0</v>
      </c>
      <c r="O1" s="9" t="s">
        <v>1</v>
      </c>
    </row>
    <row r="2" spans="1:17" ht="9.9499999999999993" customHeight="1" thickBot="1" x14ac:dyDescent="0.3"/>
    <row r="3" spans="1:17" ht="24" customHeight="1" thickBot="1" x14ac:dyDescent="0.3">
      <c r="A3" s="48" t="s">
        <v>33</v>
      </c>
      <c r="B3" s="5"/>
      <c r="C3" s="206" t="s">
        <v>34</v>
      </c>
      <c r="D3" s="207"/>
      <c r="E3" s="207"/>
      <c r="F3" s="207"/>
      <c r="G3" s="207"/>
      <c r="H3" s="207"/>
      <c r="I3" s="207"/>
      <c r="J3" s="207"/>
      <c r="K3" s="207"/>
      <c r="L3" s="207"/>
      <c r="M3" s="208"/>
      <c r="N3" s="6"/>
      <c r="O3" s="6"/>
    </row>
    <row r="4" spans="1:17" ht="9.9499999999999993" customHeight="1" thickBot="1" x14ac:dyDescent="0.3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</row>
    <row r="5" spans="1:17" ht="24" customHeight="1" x14ac:dyDescent="0.25">
      <c r="A5" s="209" t="s">
        <v>20</v>
      </c>
      <c r="B5" s="5"/>
      <c r="C5" s="217" t="s">
        <v>5</v>
      </c>
      <c r="D5" s="213"/>
      <c r="E5" s="213"/>
      <c r="F5" s="213"/>
      <c r="G5" s="213"/>
      <c r="H5" s="213"/>
      <c r="I5" s="213"/>
      <c r="J5" s="213"/>
      <c r="K5" s="213"/>
      <c r="L5" s="213"/>
      <c r="M5" s="212" t="s">
        <v>17</v>
      </c>
      <c r="N5" s="213"/>
      <c r="O5" s="214"/>
    </row>
    <row r="6" spans="1:17" ht="24" customHeight="1" x14ac:dyDescent="0.25">
      <c r="A6" s="210"/>
      <c r="B6" s="5"/>
      <c r="C6" s="220" t="s">
        <v>6</v>
      </c>
      <c r="D6" s="215"/>
      <c r="E6" s="215"/>
      <c r="F6" s="215"/>
      <c r="G6" s="215" t="s">
        <v>35</v>
      </c>
      <c r="H6" s="215"/>
      <c r="I6" s="215"/>
      <c r="J6" s="215" t="s">
        <v>36</v>
      </c>
      <c r="K6" s="215"/>
      <c r="L6" s="215"/>
      <c r="M6" s="215" t="s">
        <v>6</v>
      </c>
      <c r="N6" s="215" t="s">
        <v>35</v>
      </c>
      <c r="O6" s="218" t="s">
        <v>36</v>
      </c>
    </row>
    <row r="7" spans="1:17" ht="24" customHeight="1" thickBot="1" x14ac:dyDescent="0.3">
      <c r="A7" s="211"/>
      <c r="B7" s="5"/>
      <c r="C7" s="50" t="s">
        <v>23</v>
      </c>
      <c r="D7" s="51" t="s">
        <v>24</v>
      </c>
      <c r="E7" s="52" t="s">
        <v>25</v>
      </c>
      <c r="F7" s="52" t="s">
        <v>26</v>
      </c>
      <c r="G7" s="51" t="s">
        <v>23</v>
      </c>
      <c r="H7" s="51" t="s">
        <v>24</v>
      </c>
      <c r="I7" s="52" t="s">
        <v>25</v>
      </c>
      <c r="J7" s="51" t="s">
        <v>23</v>
      </c>
      <c r="K7" s="51" t="s">
        <v>24</v>
      </c>
      <c r="L7" s="52" t="s">
        <v>25</v>
      </c>
      <c r="M7" s="216"/>
      <c r="N7" s="216"/>
      <c r="O7" s="219"/>
    </row>
    <row r="8" spans="1:17" ht="9.9499999999999993" customHeight="1" thickBot="1" x14ac:dyDescent="0.3">
      <c r="A8" s="3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</row>
    <row r="9" spans="1:17" ht="21" customHeight="1" x14ac:dyDescent="0.25">
      <c r="A9" s="37" t="s">
        <v>27</v>
      </c>
      <c r="B9" s="10"/>
      <c r="C9" s="38">
        <v>418340</v>
      </c>
      <c r="D9" s="39"/>
      <c r="E9" s="39"/>
      <c r="F9" s="40">
        <v>-9.1519739272958311E-3</v>
      </c>
      <c r="G9" s="41">
        <v>384453</v>
      </c>
      <c r="H9" s="39"/>
      <c r="I9" s="39"/>
      <c r="J9" s="41">
        <v>33887</v>
      </c>
      <c r="K9" s="39"/>
      <c r="L9" s="39"/>
      <c r="M9" s="42">
        <v>1983.0976773198831</v>
      </c>
      <c r="N9" s="42">
        <v>2024.8285281946037</v>
      </c>
      <c r="O9" s="43">
        <v>1509.6550352642607</v>
      </c>
      <c r="Q9" s="2"/>
    </row>
    <row r="10" spans="1:17" ht="21" customHeight="1" x14ac:dyDescent="0.25">
      <c r="A10" s="25" t="s">
        <v>28</v>
      </c>
      <c r="B10" s="10"/>
      <c r="C10" s="26">
        <v>388769</v>
      </c>
      <c r="D10" s="44">
        <v>0.92931347707606249</v>
      </c>
      <c r="E10" s="45"/>
      <c r="F10" s="46">
        <v>-9.8815990872255233E-3</v>
      </c>
      <c r="G10" s="28">
        <v>355107</v>
      </c>
      <c r="H10" s="44">
        <v>0.923668172702515</v>
      </c>
      <c r="I10" s="45"/>
      <c r="J10" s="28">
        <v>33662</v>
      </c>
      <c r="K10" s="44">
        <v>0.99336028565526602</v>
      </c>
      <c r="L10" s="45"/>
      <c r="M10" s="27">
        <v>1971.8206486371084</v>
      </c>
      <c r="N10" s="27">
        <v>2015.4421450436064</v>
      </c>
      <c r="O10" s="47">
        <v>1511.6489795615234</v>
      </c>
      <c r="Q10" s="2"/>
    </row>
    <row r="11" spans="1:17" ht="21" customHeight="1" x14ac:dyDescent="0.25">
      <c r="A11" s="19" t="s">
        <v>9</v>
      </c>
      <c r="C11" s="20">
        <v>356233</v>
      </c>
      <c r="D11" s="11">
        <v>0.8515394176985227</v>
      </c>
      <c r="E11" s="11">
        <v>0.91631019963011451</v>
      </c>
      <c r="F11" s="15">
        <v>-1.2526611079079264E-2</v>
      </c>
      <c r="G11" s="12">
        <v>326052</v>
      </c>
      <c r="H11" s="11">
        <v>0.84809326497647308</v>
      </c>
      <c r="I11" s="11">
        <v>0.91817959094019552</v>
      </c>
      <c r="J11" s="12">
        <v>30181</v>
      </c>
      <c r="K11" s="11">
        <v>0.8906365272818485</v>
      </c>
      <c r="L11" s="11">
        <v>0.89658962628483152</v>
      </c>
      <c r="M11" s="13">
        <v>1991.5751160055356</v>
      </c>
      <c r="N11" s="13">
        <v>2035.2918806202692</v>
      </c>
      <c r="O11" s="21">
        <v>1519.2932652993604</v>
      </c>
      <c r="Q11" s="2"/>
    </row>
    <row r="12" spans="1:17" ht="21" customHeight="1" x14ac:dyDescent="0.25">
      <c r="A12" s="19" t="s">
        <v>10</v>
      </c>
      <c r="C12" s="20">
        <v>5643</v>
      </c>
      <c r="D12" s="11">
        <v>1.3489028063297796E-2</v>
      </c>
      <c r="E12" s="11">
        <v>1.4515046209960157E-2</v>
      </c>
      <c r="F12" s="15">
        <v>4.2682926829268331E-2</v>
      </c>
      <c r="G12" s="12">
        <v>5247</v>
      </c>
      <c r="H12" s="11">
        <v>1.3647962169628016E-2</v>
      </c>
      <c r="I12" s="11">
        <v>1.4775828130676107E-2</v>
      </c>
      <c r="J12" s="12">
        <v>396</v>
      </c>
      <c r="K12" s="11">
        <v>1.1685897246731785E-2</v>
      </c>
      <c r="L12" s="11">
        <v>1.1764006892044442E-2</v>
      </c>
      <c r="M12" s="13">
        <v>1163.2802516391989</v>
      </c>
      <c r="N12" s="13">
        <v>1187.6520125786164</v>
      </c>
      <c r="O12" s="21">
        <v>840.35441919191908</v>
      </c>
      <c r="Q12" s="2"/>
    </row>
    <row r="13" spans="1:17" ht="21" customHeight="1" x14ac:dyDescent="0.25">
      <c r="A13" s="19" t="s">
        <v>11</v>
      </c>
      <c r="C13" s="20">
        <v>25518</v>
      </c>
      <c r="D13" s="11">
        <v>6.0998231103886788E-2</v>
      </c>
      <c r="E13" s="11">
        <v>6.5637949527868736E-2</v>
      </c>
      <c r="F13" s="15">
        <v>2.0026382060199133E-2</v>
      </c>
      <c r="G13" s="12">
        <v>22433</v>
      </c>
      <c r="H13" s="11">
        <v>5.8350435553890856E-2</v>
      </c>
      <c r="I13" s="11">
        <v>6.317250856784011E-2</v>
      </c>
      <c r="J13" s="12">
        <v>3085</v>
      </c>
      <c r="K13" s="11">
        <v>9.1037861126685743E-2</v>
      </c>
      <c r="L13" s="11">
        <v>9.1646366823123993E-2</v>
      </c>
      <c r="M13" s="13">
        <v>1715.0063077043656</v>
      </c>
      <c r="N13" s="13">
        <v>1741.4065617616902</v>
      </c>
      <c r="O13" s="21">
        <v>1523.0332447325768</v>
      </c>
      <c r="Q13" s="2"/>
    </row>
    <row r="14" spans="1:17" ht="21" customHeight="1" x14ac:dyDescent="0.25">
      <c r="A14" s="19" t="s">
        <v>12</v>
      </c>
      <c r="C14" s="20">
        <v>1375</v>
      </c>
      <c r="D14" s="11">
        <v>3.2868002103552136E-3</v>
      </c>
      <c r="E14" s="11">
        <v>3.5368046320565683E-3</v>
      </c>
      <c r="F14" s="15">
        <v>-6.3351498637602144E-2</v>
      </c>
      <c r="G14" s="12">
        <v>1375</v>
      </c>
      <c r="H14" s="11">
        <v>3.5765100025230653E-3</v>
      </c>
      <c r="I14" s="11">
        <v>3.8720723612882878E-3</v>
      </c>
      <c r="J14" s="12">
        <v>0</v>
      </c>
      <c r="K14" s="11">
        <v>0</v>
      </c>
      <c r="L14" s="11">
        <v>0</v>
      </c>
      <c r="M14" s="13">
        <v>4938.2123854545453</v>
      </c>
      <c r="N14" s="13">
        <v>4938.2123854545453</v>
      </c>
      <c r="O14" s="21">
        <v>0</v>
      </c>
      <c r="Q14" s="2"/>
    </row>
    <row r="15" spans="1:17" ht="21" customHeight="1" x14ac:dyDescent="0.25">
      <c r="A15" s="30" t="s">
        <v>29</v>
      </c>
      <c r="B15" s="10"/>
      <c r="C15" s="26">
        <v>29571</v>
      </c>
      <c r="D15" s="44">
        <v>7.068652292393747E-2</v>
      </c>
      <c r="E15" s="45"/>
      <c r="F15" s="46">
        <v>5.4136355946532433E-4</v>
      </c>
      <c r="G15" s="28">
        <v>29346</v>
      </c>
      <c r="H15" s="44">
        <v>7.6331827297485E-2</v>
      </c>
      <c r="I15" s="45"/>
      <c r="J15" s="28">
        <v>225</v>
      </c>
      <c r="K15" s="44">
        <v>6.6397143447339685E-3</v>
      </c>
      <c r="L15" s="45"/>
      <c r="M15" s="27">
        <v>2131.3564160833243</v>
      </c>
      <c r="N15" s="27">
        <v>2138.4102893068898</v>
      </c>
      <c r="O15" s="47">
        <v>1211.3432444444443</v>
      </c>
      <c r="Q15" s="2"/>
    </row>
    <row r="16" spans="1:17" ht="21" customHeight="1" x14ac:dyDescent="0.25">
      <c r="A16" s="19" t="s">
        <v>9</v>
      </c>
      <c r="C16" s="20">
        <v>23808</v>
      </c>
      <c r="D16" s="11">
        <v>5.69106468422814E-2</v>
      </c>
      <c r="E16" s="11">
        <v>0.80511311758141424</v>
      </c>
      <c r="F16" s="14">
        <v>7.2344206117527232E-3</v>
      </c>
      <c r="G16" s="12">
        <v>23734</v>
      </c>
      <c r="H16" s="11">
        <v>6.1734464290823583E-2</v>
      </c>
      <c r="I16" s="11">
        <v>0.80876439719212156</v>
      </c>
      <c r="J16" s="12">
        <v>74</v>
      </c>
      <c r="K16" s="11">
        <v>2.183728273379172E-3</v>
      </c>
      <c r="L16" s="11">
        <v>0.3288888888888889</v>
      </c>
      <c r="M16" s="13">
        <v>2261.9854544690857</v>
      </c>
      <c r="N16" s="13">
        <v>2264.2577260470212</v>
      </c>
      <c r="O16" s="21">
        <v>1533.2004054054055</v>
      </c>
      <c r="Q16" s="2"/>
    </row>
    <row r="17" spans="1:17" ht="21" customHeight="1" x14ac:dyDescent="0.25">
      <c r="A17" s="19" t="s">
        <v>10</v>
      </c>
      <c r="C17" s="20">
        <v>4903</v>
      </c>
      <c r="D17" s="11">
        <v>1.1720131950088445E-2</v>
      </c>
      <c r="E17" s="11">
        <v>0.16580433532853134</v>
      </c>
      <c r="F17" s="15">
        <v>-4.1821379714676588E-2</v>
      </c>
      <c r="G17" s="12">
        <v>4787</v>
      </c>
      <c r="H17" s="11">
        <v>1.2451457005147572E-2</v>
      </c>
      <c r="I17" s="11">
        <v>0.16312274245212294</v>
      </c>
      <c r="J17" s="12">
        <v>116</v>
      </c>
      <c r="K17" s="11">
        <v>3.4231416177295127E-3</v>
      </c>
      <c r="L17" s="11">
        <v>0.51555555555555554</v>
      </c>
      <c r="M17" s="13">
        <v>1346.3960881093208</v>
      </c>
      <c r="N17" s="13">
        <v>1357.0178796741175</v>
      </c>
      <c r="O17" s="21">
        <v>908.06405172413793</v>
      </c>
      <c r="Q17" s="2"/>
    </row>
    <row r="18" spans="1:17" ht="21" customHeight="1" x14ac:dyDescent="0.25">
      <c r="A18" s="19" t="s">
        <v>13</v>
      </c>
      <c r="C18" s="20">
        <v>11</v>
      </c>
      <c r="D18" s="11">
        <v>2.6294401682841709E-5</v>
      </c>
      <c r="E18" s="11">
        <v>3.7198606743092894E-4</v>
      </c>
      <c r="F18" s="15">
        <v>-0.3529411764705882</v>
      </c>
      <c r="G18" s="12">
        <v>11</v>
      </c>
      <c r="H18" s="11">
        <v>2.8612080020184523E-5</v>
      </c>
      <c r="I18" s="11">
        <v>3.7483813807673961E-4</v>
      </c>
      <c r="J18" s="12">
        <v>0</v>
      </c>
      <c r="K18" s="11">
        <v>0</v>
      </c>
      <c r="L18" s="11">
        <v>0</v>
      </c>
      <c r="M18" s="13">
        <v>34992.657272727272</v>
      </c>
      <c r="N18" s="13">
        <v>34992.657272727272</v>
      </c>
      <c r="O18" s="21">
        <v>0</v>
      </c>
      <c r="Q18" s="2"/>
    </row>
    <row r="19" spans="1:17" ht="21" customHeight="1" thickBot="1" x14ac:dyDescent="0.3">
      <c r="A19" s="118" t="s">
        <v>11</v>
      </c>
      <c r="C19" s="119">
        <v>849</v>
      </c>
      <c r="D19" s="120">
        <v>2.0294497298847828E-3</v>
      </c>
      <c r="E19" s="120">
        <v>2.8710561022623517E-2</v>
      </c>
      <c r="F19" s="121">
        <v>8.2908163265306145E-2</v>
      </c>
      <c r="G19" s="122">
        <v>814</v>
      </c>
      <c r="H19" s="120">
        <v>2.1172939214936545E-3</v>
      </c>
      <c r="I19" s="120">
        <v>2.773802221767873E-2</v>
      </c>
      <c r="J19" s="122">
        <v>35</v>
      </c>
      <c r="K19" s="120">
        <v>1.032844453625284E-3</v>
      </c>
      <c r="L19" s="120">
        <v>0.15555555555555556</v>
      </c>
      <c r="M19" s="123">
        <v>2575.6085159010604</v>
      </c>
      <c r="N19" s="123">
        <v>2620.3091646191647</v>
      </c>
      <c r="O19" s="124">
        <v>1535.9991428571429</v>
      </c>
      <c r="Q19" s="2"/>
    </row>
    <row r="20" spans="1:17" ht="15" customHeight="1" x14ac:dyDescent="0.25">
      <c r="A20" s="149" t="s">
        <v>14</v>
      </c>
    </row>
    <row r="21" spans="1:17" ht="15" customHeight="1" x14ac:dyDescent="0.25">
      <c r="A21" s="179" t="s">
        <v>30</v>
      </c>
      <c r="B21" s="179"/>
      <c r="C21" s="179"/>
      <c r="D21" s="179"/>
    </row>
    <row r="22" spans="1:17" ht="24" customHeight="1" x14ac:dyDescent="0.25">
      <c r="A22" s="179" t="s">
        <v>31</v>
      </c>
      <c r="B22" s="179"/>
      <c r="C22" s="179"/>
      <c r="D22" s="179"/>
      <c r="E22" s="179"/>
      <c r="F22" s="179"/>
      <c r="G22" s="179"/>
    </row>
    <row r="23" spans="1:17" ht="24" customHeight="1" x14ac:dyDescent="0.25">
      <c r="A23" s="205" t="s">
        <v>32</v>
      </c>
      <c r="B23" s="205"/>
      <c r="C23" s="205"/>
      <c r="D23" s="205"/>
      <c r="E23" s="205"/>
      <c r="F23" s="205"/>
      <c r="G23" s="205"/>
      <c r="H23" s="205"/>
      <c r="I23" s="205"/>
      <c r="J23" s="205"/>
    </row>
  </sheetData>
  <mergeCells count="11">
    <mergeCell ref="A23:J23"/>
    <mergeCell ref="C3:M3"/>
    <mergeCell ref="A5:A7"/>
    <mergeCell ref="C5:L5"/>
    <mergeCell ref="M5:O5"/>
    <mergeCell ref="C6:F6"/>
    <mergeCell ref="G6:I6"/>
    <mergeCell ref="J6:L6"/>
    <mergeCell ref="M6:M7"/>
    <mergeCell ref="N6:N7"/>
    <mergeCell ref="O6:O7"/>
  </mergeCells>
  <pageMargins left="0.511811024" right="0.511811024" top="0.78740157499999996" bottom="0.78740157499999996" header="0.31496062000000002" footer="0.31496062000000002"/>
  <pageSetup paperSize="9" scale="7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44B886-0293-4098-9BF9-880C3E4FFA28}">
  <dimension ref="A1:O24"/>
  <sheetViews>
    <sheetView showGridLines="0" tabSelected="1" topLeftCell="A8" zoomScaleNormal="100" workbookViewId="0">
      <selection activeCell="C14" sqref="C14"/>
    </sheetView>
  </sheetViews>
  <sheetFormatPr defaultRowHeight="24" customHeight="1" x14ac:dyDescent="0.25"/>
  <cols>
    <col min="1" max="1" width="14.7109375" style="1" customWidth="1"/>
    <col min="2" max="2" width="1.7109375" style="1" customWidth="1"/>
    <col min="3" max="3" width="13.7109375" style="1" customWidth="1"/>
    <col min="4" max="4" width="12.7109375" style="1" customWidth="1"/>
    <col min="5" max="5" width="13.7109375" style="1" customWidth="1"/>
    <col min="6" max="6" width="12.7109375" style="1" customWidth="1"/>
    <col min="7" max="7" width="15.7109375" style="1" customWidth="1"/>
    <col min="8" max="10" width="13.7109375" style="1" customWidth="1"/>
    <col min="11" max="11" width="12.7109375" style="1" customWidth="1"/>
    <col min="12" max="12" width="13.7109375" style="1" customWidth="1"/>
    <col min="13" max="13" width="15.7109375" style="1" customWidth="1"/>
    <col min="14" max="16384" width="9.140625" style="1"/>
  </cols>
  <sheetData>
    <row r="1" spans="1:15" ht="24" customHeight="1" x14ac:dyDescent="0.25">
      <c r="A1" s="18" t="s">
        <v>0</v>
      </c>
      <c r="M1" s="9" t="s">
        <v>1</v>
      </c>
    </row>
    <row r="2" spans="1:15" ht="9.9499999999999993" customHeight="1" thickBot="1" x14ac:dyDescent="0.3"/>
    <row r="3" spans="1:15" ht="24" customHeight="1" thickBot="1" x14ac:dyDescent="0.3">
      <c r="A3" s="48" t="s">
        <v>37</v>
      </c>
      <c r="B3" s="5"/>
      <c r="C3" s="185" t="s">
        <v>38</v>
      </c>
      <c r="D3" s="186"/>
      <c r="E3" s="186"/>
      <c r="F3" s="186"/>
      <c r="G3" s="186"/>
      <c r="H3" s="187"/>
      <c r="I3" s="6"/>
      <c r="J3" s="6"/>
      <c r="K3" s="6"/>
      <c r="L3" s="6"/>
      <c r="M3" s="6"/>
    </row>
    <row r="4" spans="1:15" ht="9.9499999999999993" customHeight="1" thickBot="1" x14ac:dyDescent="0.3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</row>
    <row r="5" spans="1:15" ht="24" customHeight="1" x14ac:dyDescent="0.25">
      <c r="A5" s="221" t="s">
        <v>39</v>
      </c>
      <c r="B5" s="5"/>
      <c r="C5" s="188" t="s">
        <v>5</v>
      </c>
      <c r="D5" s="189"/>
      <c r="E5" s="189"/>
      <c r="F5" s="189"/>
      <c r="G5" s="189"/>
      <c r="H5" s="189"/>
      <c r="I5" s="189"/>
      <c r="J5" s="189"/>
      <c r="K5" s="189"/>
      <c r="L5" s="189"/>
      <c r="M5" s="190"/>
    </row>
    <row r="6" spans="1:15" ht="24" customHeight="1" x14ac:dyDescent="0.25">
      <c r="A6" s="222"/>
      <c r="B6" s="5"/>
      <c r="C6" s="194" t="s">
        <v>6</v>
      </c>
      <c r="D6" s="196" t="s">
        <v>7</v>
      </c>
      <c r="E6" s="196"/>
      <c r="F6" s="196"/>
      <c r="G6" s="196"/>
      <c r="H6" s="196"/>
      <c r="I6" s="196" t="s">
        <v>8</v>
      </c>
      <c r="J6" s="196"/>
      <c r="K6" s="196"/>
      <c r="L6" s="196"/>
      <c r="M6" s="197"/>
    </row>
    <row r="7" spans="1:15" ht="24" customHeight="1" x14ac:dyDescent="0.25">
      <c r="A7" s="222"/>
      <c r="B7" s="5"/>
      <c r="C7" s="194"/>
      <c r="D7" s="198" t="s">
        <v>6</v>
      </c>
      <c r="E7" s="198" t="s">
        <v>9</v>
      </c>
      <c r="F7" s="198" t="s">
        <v>10</v>
      </c>
      <c r="G7" s="198" t="s">
        <v>11</v>
      </c>
      <c r="H7" s="198" t="s">
        <v>12</v>
      </c>
      <c r="I7" s="198" t="s">
        <v>6</v>
      </c>
      <c r="J7" s="198" t="s">
        <v>9</v>
      </c>
      <c r="K7" s="198" t="s">
        <v>10</v>
      </c>
      <c r="L7" s="198" t="s">
        <v>13</v>
      </c>
      <c r="M7" s="200" t="s">
        <v>11</v>
      </c>
    </row>
    <row r="8" spans="1:15" ht="24" customHeight="1" thickBot="1" x14ac:dyDescent="0.3">
      <c r="A8" s="223"/>
      <c r="B8" s="5"/>
      <c r="C8" s="224"/>
      <c r="D8" s="225"/>
      <c r="E8" s="225"/>
      <c r="F8" s="225"/>
      <c r="G8" s="225"/>
      <c r="H8" s="225"/>
      <c r="I8" s="225"/>
      <c r="J8" s="225"/>
      <c r="K8" s="225"/>
      <c r="L8" s="225"/>
      <c r="M8" s="226"/>
    </row>
    <row r="9" spans="1:15" ht="9.9499999999999993" customHeight="1" thickBot="1" x14ac:dyDescent="0.3">
      <c r="A9" s="3"/>
      <c r="C9" s="140"/>
      <c r="D9" s="141"/>
      <c r="E9" s="141"/>
      <c r="F9" s="141"/>
      <c r="G9" s="141"/>
      <c r="H9" s="141"/>
      <c r="I9" s="141"/>
      <c r="J9" s="141"/>
      <c r="K9" s="141"/>
      <c r="L9" s="141"/>
      <c r="M9" s="141"/>
    </row>
    <row r="10" spans="1:15" ht="21" customHeight="1" x14ac:dyDescent="0.25">
      <c r="A10" s="75" t="s">
        <v>40</v>
      </c>
      <c r="C10" s="76">
        <v>3171</v>
      </c>
      <c r="D10" s="77">
        <v>2444</v>
      </c>
      <c r="E10" s="77">
        <v>2305</v>
      </c>
      <c r="F10" s="77">
        <v>126</v>
      </c>
      <c r="G10" s="77">
        <v>13</v>
      </c>
      <c r="H10" s="77">
        <v>0</v>
      </c>
      <c r="I10" s="77">
        <v>727</v>
      </c>
      <c r="J10" s="77">
        <v>592</v>
      </c>
      <c r="K10" s="77">
        <v>130</v>
      </c>
      <c r="L10" s="77">
        <v>4</v>
      </c>
      <c r="M10" s="78">
        <v>1</v>
      </c>
      <c r="O10" s="2"/>
    </row>
    <row r="11" spans="1:15" ht="21" customHeight="1" x14ac:dyDescent="0.25">
      <c r="A11" s="58" t="s">
        <v>41</v>
      </c>
      <c r="C11" s="76">
        <v>20457</v>
      </c>
      <c r="D11" s="77">
        <v>17785</v>
      </c>
      <c r="E11" s="77">
        <v>17017</v>
      </c>
      <c r="F11" s="77">
        <v>651</v>
      </c>
      <c r="G11" s="77">
        <v>117</v>
      </c>
      <c r="H11" s="77">
        <v>0</v>
      </c>
      <c r="I11" s="77">
        <v>2672</v>
      </c>
      <c r="J11" s="77">
        <v>2146</v>
      </c>
      <c r="K11" s="77">
        <v>518</v>
      </c>
      <c r="L11" s="77">
        <v>1</v>
      </c>
      <c r="M11" s="78">
        <v>7</v>
      </c>
      <c r="O11" s="2"/>
    </row>
    <row r="12" spans="1:15" ht="21" customHeight="1" x14ac:dyDescent="0.25">
      <c r="A12" s="58" t="s">
        <v>42</v>
      </c>
      <c r="C12" s="76">
        <v>31209</v>
      </c>
      <c r="D12" s="77">
        <v>27835</v>
      </c>
      <c r="E12" s="77">
        <v>26693</v>
      </c>
      <c r="F12" s="77">
        <v>830</v>
      </c>
      <c r="G12" s="77">
        <v>312</v>
      </c>
      <c r="H12" s="77">
        <v>0</v>
      </c>
      <c r="I12" s="77">
        <v>3374</v>
      </c>
      <c r="J12" s="77">
        <v>2725</v>
      </c>
      <c r="K12" s="77">
        <v>622</v>
      </c>
      <c r="L12" s="77">
        <v>2</v>
      </c>
      <c r="M12" s="78">
        <v>25</v>
      </c>
      <c r="O12" s="2"/>
    </row>
    <row r="13" spans="1:15" ht="21" customHeight="1" x14ac:dyDescent="0.25">
      <c r="A13" s="79" t="s">
        <v>43</v>
      </c>
      <c r="C13" s="76">
        <v>37103</v>
      </c>
      <c r="D13" s="77">
        <v>33571</v>
      </c>
      <c r="E13" s="77">
        <v>32078</v>
      </c>
      <c r="F13" s="77">
        <v>854</v>
      </c>
      <c r="G13" s="77">
        <v>639</v>
      </c>
      <c r="H13" s="77">
        <v>0</v>
      </c>
      <c r="I13" s="77">
        <v>3532</v>
      </c>
      <c r="J13" s="77">
        <v>2760</v>
      </c>
      <c r="K13" s="77">
        <v>740</v>
      </c>
      <c r="L13" s="77">
        <v>0</v>
      </c>
      <c r="M13" s="78">
        <v>32</v>
      </c>
      <c r="O13" s="2"/>
    </row>
    <row r="14" spans="1:15" ht="21" customHeight="1" x14ac:dyDescent="0.25">
      <c r="A14" s="79" t="s">
        <v>44</v>
      </c>
      <c r="C14" s="76">
        <v>46628</v>
      </c>
      <c r="D14" s="77">
        <v>42585</v>
      </c>
      <c r="E14" s="77">
        <v>40611</v>
      </c>
      <c r="F14" s="77">
        <v>880</v>
      </c>
      <c r="G14" s="77">
        <v>1085</v>
      </c>
      <c r="H14" s="77">
        <v>9</v>
      </c>
      <c r="I14" s="77">
        <v>4043</v>
      </c>
      <c r="J14" s="77">
        <v>3216</v>
      </c>
      <c r="K14" s="77">
        <v>774</v>
      </c>
      <c r="L14" s="77">
        <v>1</v>
      </c>
      <c r="M14" s="78">
        <v>52</v>
      </c>
      <c r="O14" s="2"/>
    </row>
    <row r="15" spans="1:15" ht="21" customHeight="1" x14ac:dyDescent="0.25">
      <c r="A15" s="79" t="s">
        <v>45</v>
      </c>
      <c r="C15" s="76">
        <v>57122</v>
      </c>
      <c r="D15" s="77">
        <v>52657</v>
      </c>
      <c r="E15" s="77">
        <v>49882</v>
      </c>
      <c r="F15" s="77">
        <v>776</v>
      </c>
      <c r="G15" s="77">
        <v>1817</v>
      </c>
      <c r="H15" s="77">
        <v>182</v>
      </c>
      <c r="I15" s="77">
        <v>4465</v>
      </c>
      <c r="J15" s="77">
        <v>3639</v>
      </c>
      <c r="K15" s="77">
        <v>747</v>
      </c>
      <c r="L15" s="77">
        <v>0</v>
      </c>
      <c r="M15" s="78">
        <v>79</v>
      </c>
      <c r="O15" s="2"/>
    </row>
    <row r="16" spans="1:15" ht="21" customHeight="1" x14ac:dyDescent="0.25">
      <c r="A16" s="79" t="s">
        <v>46</v>
      </c>
      <c r="C16" s="76">
        <v>62870</v>
      </c>
      <c r="D16" s="77">
        <v>58838</v>
      </c>
      <c r="E16" s="77">
        <v>54619</v>
      </c>
      <c r="F16" s="77">
        <v>687</v>
      </c>
      <c r="G16" s="77">
        <v>2995</v>
      </c>
      <c r="H16" s="77">
        <v>537</v>
      </c>
      <c r="I16" s="77">
        <v>4032</v>
      </c>
      <c r="J16" s="77">
        <v>3291</v>
      </c>
      <c r="K16" s="77">
        <v>623</v>
      </c>
      <c r="L16" s="77">
        <v>1</v>
      </c>
      <c r="M16" s="78">
        <v>117</v>
      </c>
      <c r="O16" s="2"/>
    </row>
    <row r="17" spans="1:15" ht="21" customHeight="1" x14ac:dyDescent="0.25">
      <c r="A17" s="79" t="s">
        <v>47</v>
      </c>
      <c r="C17" s="76">
        <v>63903</v>
      </c>
      <c r="D17" s="77">
        <v>60589</v>
      </c>
      <c r="E17" s="77">
        <v>54769</v>
      </c>
      <c r="F17" s="77">
        <v>476</v>
      </c>
      <c r="G17" s="77">
        <v>4891</v>
      </c>
      <c r="H17" s="77">
        <v>453</v>
      </c>
      <c r="I17" s="77">
        <v>3314</v>
      </c>
      <c r="J17" s="77">
        <v>2710</v>
      </c>
      <c r="K17" s="77">
        <v>446</v>
      </c>
      <c r="L17" s="77">
        <v>1</v>
      </c>
      <c r="M17" s="78">
        <v>157</v>
      </c>
      <c r="O17" s="2"/>
    </row>
    <row r="18" spans="1:15" ht="21" customHeight="1" x14ac:dyDescent="0.25">
      <c r="A18" s="79" t="s">
        <v>48</v>
      </c>
      <c r="C18" s="76">
        <v>56999</v>
      </c>
      <c r="D18" s="77">
        <v>54674</v>
      </c>
      <c r="E18" s="77">
        <v>47726</v>
      </c>
      <c r="F18" s="77">
        <v>286</v>
      </c>
      <c r="G18" s="77">
        <v>6509</v>
      </c>
      <c r="H18" s="77">
        <v>153</v>
      </c>
      <c r="I18" s="77">
        <v>2325</v>
      </c>
      <c r="J18" s="77">
        <v>1864</v>
      </c>
      <c r="K18" s="77">
        <v>240</v>
      </c>
      <c r="L18" s="77">
        <v>0</v>
      </c>
      <c r="M18" s="78">
        <v>221</v>
      </c>
      <c r="O18" s="2"/>
    </row>
    <row r="19" spans="1:15" ht="21" customHeight="1" x14ac:dyDescent="0.25">
      <c r="A19" s="79" t="s">
        <v>49</v>
      </c>
      <c r="C19" s="76">
        <v>32176</v>
      </c>
      <c r="D19" s="77">
        <v>31175</v>
      </c>
      <c r="E19" s="77">
        <v>25823</v>
      </c>
      <c r="F19" s="77">
        <v>74</v>
      </c>
      <c r="G19" s="77">
        <v>5239</v>
      </c>
      <c r="H19" s="77">
        <v>39</v>
      </c>
      <c r="I19" s="77">
        <v>1001</v>
      </c>
      <c r="J19" s="77">
        <v>815</v>
      </c>
      <c r="K19" s="77">
        <v>59</v>
      </c>
      <c r="L19" s="77">
        <v>0</v>
      </c>
      <c r="M19" s="78">
        <v>127</v>
      </c>
      <c r="O19" s="2"/>
    </row>
    <row r="20" spans="1:15" ht="21" customHeight="1" x14ac:dyDescent="0.25">
      <c r="A20" s="79" t="s">
        <v>50</v>
      </c>
      <c r="C20" s="76">
        <v>4892</v>
      </c>
      <c r="D20" s="77">
        <v>4811</v>
      </c>
      <c r="E20" s="77">
        <v>3476</v>
      </c>
      <c r="F20" s="77">
        <v>3</v>
      </c>
      <c r="G20" s="77">
        <v>1330</v>
      </c>
      <c r="H20" s="77">
        <v>2</v>
      </c>
      <c r="I20" s="77">
        <v>81</v>
      </c>
      <c r="J20" s="77">
        <v>46</v>
      </c>
      <c r="K20" s="77">
        <v>4</v>
      </c>
      <c r="L20" s="77">
        <v>1</v>
      </c>
      <c r="M20" s="78">
        <v>30</v>
      </c>
      <c r="O20" s="2"/>
    </row>
    <row r="21" spans="1:15" ht="21" customHeight="1" x14ac:dyDescent="0.25">
      <c r="A21" s="58" t="s">
        <v>51</v>
      </c>
      <c r="C21" s="76">
        <v>1810</v>
      </c>
      <c r="D21" s="77">
        <v>1804</v>
      </c>
      <c r="E21" s="77">
        <v>1233</v>
      </c>
      <c r="F21" s="77">
        <v>0</v>
      </c>
      <c r="G21" s="77">
        <v>571</v>
      </c>
      <c r="H21" s="77">
        <v>0</v>
      </c>
      <c r="I21" s="77">
        <v>6</v>
      </c>
      <c r="J21" s="77">
        <v>5</v>
      </c>
      <c r="K21" s="77">
        <v>0</v>
      </c>
      <c r="L21" s="77">
        <v>0</v>
      </c>
      <c r="M21" s="78">
        <v>1</v>
      </c>
      <c r="O21" s="2"/>
    </row>
    <row r="22" spans="1:15" ht="21" customHeight="1" thickBot="1" x14ac:dyDescent="0.3">
      <c r="A22" s="80" t="s">
        <v>6</v>
      </c>
      <c r="C22" s="175">
        <v>418340</v>
      </c>
      <c r="D22" s="81">
        <v>388768</v>
      </c>
      <c r="E22" s="81">
        <v>356232</v>
      </c>
      <c r="F22" s="81">
        <v>5643</v>
      </c>
      <c r="G22" s="81">
        <v>25518</v>
      </c>
      <c r="H22" s="81">
        <v>1375</v>
      </c>
      <c r="I22" s="81">
        <v>29572</v>
      </c>
      <c r="J22" s="81">
        <v>23809</v>
      </c>
      <c r="K22" s="81">
        <v>4903</v>
      </c>
      <c r="L22" s="81">
        <v>11</v>
      </c>
      <c r="M22" s="82">
        <v>849</v>
      </c>
      <c r="O22" s="2"/>
    </row>
    <row r="23" spans="1:15" ht="15" customHeight="1" x14ac:dyDescent="0.25">
      <c r="A23" s="149" t="s">
        <v>14</v>
      </c>
    </row>
    <row r="24" spans="1:15" ht="15" customHeight="1" x14ac:dyDescent="0.25"/>
  </sheetData>
  <mergeCells count="16">
    <mergeCell ref="C3:H3"/>
    <mergeCell ref="C5:M5"/>
    <mergeCell ref="A5:A8"/>
    <mergeCell ref="C6:C8"/>
    <mergeCell ref="D6:H6"/>
    <mergeCell ref="I6:M6"/>
    <mergeCell ref="D7:D8"/>
    <mergeCell ref="E7:E8"/>
    <mergeCell ref="F7:F8"/>
    <mergeCell ref="G7:G8"/>
    <mergeCell ref="H7:H8"/>
    <mergeCell ref="I7:I8"/>
    <mergeCell ref="J7:J8"/>
    <mergeCell ref="K7:K8"/>
    <mergeCell ref="L7:L8"/>
    <mergeCell ref="M7:M8"/>
  </mergeCells>
  <pageMargins left="0.511811024" right="0.511811024" top="0.78740157499999996" bottom="0.78740157499999996" header="0.31496062000000002" footer="0.31496062000000002"/>
  <pageSetup paperSize="9" scale="7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96DA9A-0FE9-41D1-86D3-1E401DEE6B8F}">
  <dimension ref="A1:O24"/>
  <sheetViews>
    <sheetView showGridLines="0" tabSelected="1" topLeftCell="A8" zoomScaleNormal="100" workbookViewId="0">
      <selection activeCell="C14" sqref="C14"/>
    </sheetView>
  </sheetViews>
  <sheetFormatPr defaultRowHeight="24" customHeight="1" x14ac:dyDescent="0.25"/>
  <cols>
    <col min="1" max="1" width="14.7109375" style="1" customWidth="1"/>
    <col min="2" max="2" width="1.7109375" style="1" customWidth="1"/>
    <col min="3" max="3" width="13.7109375" style="1" customWidth="1"/>
    <col min="4" max="4" width="12.7109375" style="1" customWidth="1"/>
    <col min="5" max="5" width="13.7109375" style="1" customWidth="1"/>
    <col min="6" max="6" width="12.7109375" style="1" customWidth="1"/>
    <col min="7" max="7" width="15.7109375" style="1" customWidth="1"/>
    <col min="8" max="10" width="13.7109375" style="1" customWidth="1"/>
    <col min="11" max="11" width="12.7109375" style="1" customWidth="1"/>
    <col min="12" max="12" width="13.7109375" style="1" customWidth="1"/>
    <col min="13" max="13" width="15.7109375" style="1" customWidth="1"/>
    <col min="14" max="16384" width="9.140625" style="1"/>
  </cols>
  <sheetData>
    <row r="1" spans="1:15" ht="24" customHeight="1" x14ac:dyDescent="0.25">
      <c r="A1" s="18" t="s">
        <v>0</v>
      </c>
      <c r="M1" s="9" t="s">
        <v>1</v>
      </c>
    </row>
    <row r="2" spans="1:15" ht="9.9499999999999993" customHeight="1" thickBot="1" x14ac:dyDescent="0.3"/>
    <row r="3" spans="1:15" ht="24" customHeight="1" thickBot="1" x14ac:dyDescent="0.3">
      <c r="A3" s="48" t="s">
        <v>52</v>
      </c>
      <c r="B3" s="5"/>
      <c r="C3" s="185" t="s">
        <v>53</v>
      </c>
      <c r="D3" s="186"/>
      <c r="E3" s="186"/>
      <c r="F3" s="186"/>
      <c r="G3" s="186"/>
      <c r="H3" s="187"/>
      <c r="I3" s="6"/>
      <c r="J3" s="6"/>
      <c r="K3" s="6"/>
      <c r="L3" s="6"/>
      <c r="M3" s="6"/>
    </row>
    <row r="4" spans="1:15" ht="9.9499999999999993" customHeight="1" thickBot="1" x14ac:dyDescent="0.3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</row>
    <row r="5" spans="1:15" ht="24" customHeight="1" x14ac:dyDescent="0.25">
      <c r="A5" s="221" t="s">
        <v>39</v>
      </c>
      <c r="B5" s="5"/>
      <c r="C5" s="188" t="s">
        <v>17</v>
      </c>
      <c r="D5" s="189"/>
      <c r="E5" s="189"/>
      <c r="F5" s="189"/>
      <c r="G5" s="189"/>
      <c r="H5" s="189"/>
      <c r="I5" s="189"/>
      <c r="J5" s="189"/>
      <c r="K5" s="189"/>
      <c r="L5" s="189"/>
      <c r="M5" s="190"/>
    </row>
    <row r="6" spans="1:15" ht="24" customHeight="1" x14ac:dyDescent="0.25">
      <c r="A6" s="222"/>
      <c r="B6" s="5"/>
      <c r="C6" s="194" t="s">
        <v>6</v>
      </c>
      <c r="D6" s="196" t="s">
        <v>7</v>
      </c>
      <c r="E6" s="196"/>
      <c r="F6" s="196"/>
      <c r="G6" s="196"/>
      <c r="H6" s="196"/>
      <c r="I6" s="196" t="s">
        <v>8</v>
      </c>
      <c r="J6" s="196"/>
      <c r="K6" s="196"/>
      <c r="L6" s="196"/>
      <c r="M6" s="197"/>
    </row>
    <row r="7" spans="1:15" ht="24" customHeight="1" x14ac:dyDescent="0.25">
      <c r="A7" s="222"/>
      <c r="B7" s="5"/>
      <c r="C7" s="194"/>
      <c r="D7" s="198" t="s">
        <v>6</v>
      </c>
      <c r="E7" s="198" t="s">
        <v>9</v>
      </c>
      <c r="F7" s="198" t="s">
        <v>10</v>
      </c>
      <c r="G7" s="198" t="s">
        <v>11</v>
      </c>
      <c r="H7" s="198" t="s">
        <v>12</v>
      </c>
      <c r="I7" s="198" t="s">
        <v>6</v>
      </c>
      <c r="J7" s="198" t="s">
        <v>9</v>
      </c>
      <c r="K7" s="198" t="s">
        <v>10</v>
      </c>
      <c r="L7" s="198" t="s">
        <v>13</v>
      </c>
      <c r="M7" s="200" t="s">
        <v>11</v>
      </c>
    </row>
    <row r="8" spans="1:15" ht="24" customHeight="1" thickBot="1" x14ac:dyDescent="0.3">
      <c r="A8" s="223"/>
      <c r="B8" s="5"/>
      <c r="C8" s="195"/>
      <c r="D8" s="199"/>
      <c r="E8" s="199"/>
      <c r="F8" s="199"/>
      <c r="G8" s="199"/>
      <c r="H8" s="199"/>
      <c r="I8" s="199"/>
      <c r="J8" s="199"/>
      <c r="K8" s="199"/>
      <c r="L8" s="199"/>
      <c r="M8" s="201"/>
    </row>
    <row r="9" spans="1:15" ht="9.9499999999999993" customHeight="1" thickBot="1" x14ac:dyDescent="0.3">
      <c r="A9" s="3"/>
      <c r="C9" s="3"/>
      <c r="D9" s="4"/>
      <c r="E9" s="4"/>
      <c r="F9" s="4"/>
      <c r="G9" s="4"/>
      <c r="H9" s="4"/>
      <c r="I9" s="4"/>
      <c r="J9" s="4"/>
      <c r="K9" s="4"/>
      <c r="L9" s="4"/>
      <c r="M9" s="4"/>
    </row>
    <row r="10" spans="1:15" ht="21" customHeight="1" x14ac:dyDescent="0.25">
      <c r="A10" s="75" t="s">
        <v>40</v>
      </c>
      <c r="C10" s="83">
        <v>1694.5768464206869</v>
      </c>
      <c r="D10" s="84">
        <v>1703.5384819967269</v>
      </c>
      <c r="E10" s="84">
        <v>1743.4770715835141</v>
      </c>
      <c r="F10" s="84">
        <v>983.46880952380957</v>
      </c>
      <c r="G10" s="84">
        <v>1601.2561538461539</v>
      </c>
      <c r="H10" s="84">
        <v>0</v>
      </c>
      <c r="I10" s="84">
        <v>1664.449972489683</v>
      </c>
      <c r="J10" s="84">
        <v>1801.665793918919</v>
      </c>
      <c r="K10" s="84">
        <v>1063.9059999999999</v>
      </c>
      <c r="L10" s="84">
        <v>910.8</v>
      </c>
      <c r="M10" s="85">
        <v>1518</v>
      </c>
      <c r="O10" s="2"/>
    </row>
    <row r="11" spans="1:15" ht="21" customHeight="1" x14ac:dyDescent="0.25">
      <c r="A11" s="58" t="s">
        <v>41</v>
      </c>
      <c r="C11" s="86">
        <v>1835.7069814733341</v>
      </c>
      <c r="D11" s="87">
        <v>1840.5311976384589</v>
      </c>
      <c r="E11" s="87">
        <v>1872.09895398719</v>
      </c>
      <c r="F11" s="87">
        <v>1066.181013824885</v>
      </c>
      <c r="G11" s="87">
        <v>1557.7402564102561</v>
      </c>
      <c r="H11" s="87">
        <v>0</v>
      </c>
      <c r="I11" s="87">
        <v>1803.5966953592811</v>
      </c>
      <c r="J11" s="87">
        <v>1963.560163094128</v>
      </c>
      <c r="K11" s="87">
        <v>1140.105926640927</v>
      </c>
      <c r="L11" s="87">
        <v>86.52</v>
      </c>
      <c r="M11" s="88">
        <v>2106.9814285714278</v>
      </c>
      <c r="O11" s="2"/>
    </row>
    <row r="12" spans="1:15" ht="21" customHeight="1" x14ac:dyDescent="0.25">
      <c r="A12" s="58" t="s">
        <v>42</v>
      </c>
      <c r="C12" s="86">
        <v>1924.6570027876569</v>
      </c>
      <c r="D12" s="87">
        <v>1915.337245554158</v>
      </c>
      <c r="E12" s="87">
        <v>1944.6608683924619</v>
      </c>
      <c r="F12" s="87">
        <v>1096.621771084338</v>
      </c>
      <c r="G12" s="87">
        <v>1584.562820512821</v>
      </c>
      <c r="H12" s="87">
        <v>0</v>
      </c>
      <c r="I12" s="87">
        <v>2001.5436188500289</v>
      </c>
      <c r="J12" s="87">
        <v>2048.365324770642</v>
      </c>
      <c r="K12" s="87">
        <v>1199.797524115756</v>
      </c>
      <c r="L12" s="87">
        <v>188013.4</v>
      </c>
      <c r="M12" s="88">
        <v>1964.472</v>
      </c>
      <c r="O12" s="2"/>
    </row>
    <row r="13" spans="1:15" ht="21" customHeight="1" x14ac:dyDescent="0.25">
      <c r="A13" s="79" t="s">
        <v>43</v>
      </c>
      <c r="C13" s="86">
        <v>1996.0241158396891</v>
      </c>
      <c r="D13" s="87">
        <v>1994.84625807989</v>
      </c>
      <c r="E13" s="87">
        <v>2024.293612444666</v>
      </c>
      <c r="F13" s="87">
        <v>1145.9765690866509</v>
      </c>
      <c r="G13" s="87">
        <v>1651.0629733959311</v>
      </c>
      <c r="H13" s="87">
        <v>0</v>
      </c>
      <c r="I13" s="87">
        <v>2007.2194337485839</v>
      </c>
      <c r="J13" s="87">
        <v>2192.6778405797099</v>
      </c>
      <c r="K13" s="87">
        <v>1300.575851351351</v>
      </c>
      <c r="L13" s="87">
        <v>0</v>
      </c>
      <c r="M13" s="88">
        <v>2352.5646875000002</v>
      </c>
      <c r="O13" s="2"/>
    </row>
    <row r="14" spans="1:15" ht="21" customHeight="1" x14ac:dyDescent="0.25">
      <c r="A14" s="79" t="s">
        <v>44</v>
      </c>
      <c r="C14" s="86">
        <v>2073.4546298361502</v>
      </c>
      <c r="D14" s="87">
        <v>2064.6708101444169</v>
      </c>
      <c r="E14" s="87">
        <v>2091.96414518234</v>
      </c>
      <c r="F14" s="87">
        <v>1197.616045454545</v>
      </c>
      <c r="G14" s="87">
        <v>1718.7668387096769</v>
      </c>
      <c r="H14" s="87">
        <v>5387.3788888888894</v>
      </c>
      <c r="I14" s="87">
        <v>2165.9747786297298</v>
      </c>
      <c r="J14" s="87">
        <v>2341.3905223880602</v>
      </c>
      <c r="K14" s="87">
        <v>1413.9723772609821</v>
      </c>
      <c r="L14" s="87">
        <v>1518</v>
      </c>
      <c r="M14" s="88">
        <v>2522.9132692307689</v>
      </c>
      <c r="O14" s="2"/>
    </row>
    <row r="15" spans="1:15" ht="21" customHeight="1" x14ac:dyDescent="0.25">
      <c r="A15" s="79" t="s">
        <v>45</v>
      </c>
      <c r="C15" s="86">
        <v>2086.5454998074301</v>
      </c>
      <c r="D15" s="87">
        <v>2072.6480830658788</v>
      </c>
      <c r="E15" s="87">
        <v>2088.2015035483741</v>
      </c>
      <c r="F15" s="87">
        <v>1231.37300257732</v>
      </c>
      <c r="G15" s="87">
        <v>1707.2963181067689</v>
      </c>
      <c r="H15" s="87">
        <v>5044.2848901098914</v>
      </c>
      <c r="I15" s="87">
        <v>2250.4416416573349</v>
      </c>
      <c r="J15" s="87">
        <v>2407.3607034899701</v>
      </c>
      <c r="K15" s="87">
        <v>1460.552168674699</v>
      </c>
      <c r="L15" s="87">
        <v>0</v>
      </c>
      <c r="M15" s="88">
        <v>2491.1881012658232</v>
      </c>
      <c r="O15" s="2"/>
    </row>
    <row r="16" spans="1:15" ht="21" customHeight="1" x14ac:dyDescent="0.25">
      <c r="A16" s="79" t="s">
        <v>46</v>
      </c>
      <c r="C16" s="86">
        <v>2044.281463655162</v>
      </c>
      <c r="D16" s="87">
        <v>2028.8753958326261</v>
      </c>
      <c r="E16" s="87">
        <v>2024.518973800326</v>
      </c>
      <c r="F16" s="87">
        <v>1218.310538573508</v>
      </c>
      <c r="G16" s="87">
        <v>1725.8829816360601</v>
      </c>
      <c r="H16" s="87">
        <v>5198.8265176908753</v>
      </c>
      <c r="I16" s="87">
        <v>2269.0984821428569</v>
      </c>
      <c r="J16" s="87">
        <v>2401.1347493163171</v>
      </c>
      <c r="K16" s="87">
        <v>1451.299695024077</v>
      </c>
      <c r="L16" s="87">
        <v>1518</v>
      </c>
      <c r="M16" s="88">
        <v>2916.1787179487178</v>
      </c>
      <c r="O16" s="2"/>
    </row>
    <row r="17" spans="1:15" ht="21" customHeight="1" x14ac:dyDescent="0.25">
      <c r="A17" s="79" t="s">
        <v>47</v>
      </c>
      <c r="C17" s="86">
        <v>1981.901205264229</v>
      </c>
      <c r="D17" s="87">
        <v>1966.565998778656</v>
      </c>
      <c r="E17" s="87">
        <v>1969.7185851485331</v>
      </c>
      <c r="F17" s="87">
        <v>1216.2502310924369</v>
      </c>
      <c r="G17" s="87">
        <v>1736.773267225517</v>
      </c>
      <c r="H17" s="87">
        <v>4854.8718543046361</v>
      </c>
      <c r="I17" s="87">
        <v>2262.270796620398</v>
      </c>
      <c r="J17" s="87">
        <v>2375.265298892989</v>
      </c>
      <c r="K17" s="87">
        <v>1480.587556053812</v>
      </c>
      <c r="L17" s="87">
        <v>1518</v>
      </c>
      <c r="M17" s="88">
        <v>2537.1745859872608</v>
      </c>
      <c r="O17" s="2"/>
    </row>
    <row r="18" spans="1:15" ht="21" customHeight="1" x14ac:dyDescent="0.25">
      <c r="A18" s="79" t="s">
        <v>48</v>
      </c>
      <c r="C18" s="86">
        <v>1918.5395436762051</v>
      </c>
      <c r="D18" s="87">
        <v>1904.455751545524</v>
      </c>
      <c r="E18" s="87">
        <v>1924.370308427272</v>
      </c>
      <c r="F18" s="87">
        <v>1142.95562937063</v>
      </c>
      <c r="G18" s="87">
        <v>1732.1684052849901</v>
      </c>
      <c r="H18" s="87">
        <v>4445.4049673202617</v>
      </c>
      <c r="I18" s="87">
        <v>2249.7297591397851</v>
      </c>
      <c r="J18" s="87">
        <v>2320.4261105150208</v>
      </c>
      <c r="K18" s="87">
        <v>1351.1685416666669</v>
      </c>
      <c r="L18" s="87">
        <v>0</v>
      </c>
      <c r="M18" s="88">
        <v>2629.2623076923078</v>
      </c>
      <c r="O18" s="2"/>
    </row>
    <row r="19" spans="1:15" ht="21" customHeight="1" x14ac:dyDescent="0.25">
      <c r="A19" s="79" t="s">
        <v>49</v>
      </c>
      <c r="C19" s="86">
        <v>1879.126694119841</v>
      </c>
      <c r="D19" s="87">
        <v>1866.400974819567</v>
      </c>
      <c r="E19" s="87">
        <v>1896.246769546528</v>
      </c>
      <c r="F19" s="87">
        <v>1333.2931081081081</v>
      </c>
      <c r="G19" s="87">
        <v>1713.081960297767</v>
      </c>
      <c r="H19" s="87">
        <v>3712.0507692307701</v>
      </c>
      <c r="I19" s="87">
        <v>2275.4546653346661</v>
      </c>
      <c r="J19" s="87">
        <v>2299.3720245398772</v>
      </c>
      <c r="K19" s="87">
        <v>1408.82966101695</v>
      </c>
      <c r="L19" s="87">
        <v>0</v>
      </c>
      <c r="M19" s="88">
        <v>2524.5745669291341</v>
      </c>
      <c r="O19" s="2"/>
    </row>
    <row r="20" spans="1:15" ht="21" customHeight="1" x14ac:dyDescent="0.25">
      <c r="A20" s="79" t="s">
        <v>50</v>
      </c>
      <c r="C20" s="86">
        <v>1764.306668029436</v>
      </c>
      <c r="D20" s="87">
        <v>1755.766936187903</v>
      </c>
      <c r="E20" s="87">
        <v>1795.580313578826</v>
      </c>
      <c r="F20" s="87">
        <v>2206.1566666666658</v>
      </c>
      <c r="G20" s="87">
        <v>1647.6594360902261</v>
      </c>
      <c r="H20" s="87">
        <v>3776.02</v>
      </c>
      <c r="I20" s="87">
        <v>2271.5245679012351</v>
      </c>
      <c r="J20" s="87">
        <v>2209.5123913043481</v>
      </c>
      <c r="K20" s="87">
        <v>1611.7325000000001</v>
      </c>
      <c r="L20" s="87">
        <v>608.71</v>
      </c>
      <c r="M20" s="88">
        <v>2510.009333333333</v>
      </c>
      <c r="O20" s="2"/>
    </row>
    <row r="21" spans="1:15" ht="21" customHeight="1" x14ac:dyDescent="0.25">
      <c r="A21" s="58" t="s">
        <v>51</v>
      </c>
      <c r="C21" s="86">
        <v>1693.4769171270721</v>
      </c>
      <c r="D21" s="87">
        <v>1693.236757206208</v>
      </c>
      <c r="E21" s="87">
        <v>1715.375125709651</v>
      </c>
      <c r="F21" s="87">
        <v>0</v>
      </c>
      <c r="G21" s="87">
        <v>1645.4318388791589</v>
      </c>
      <c r="H21" s="87">
        <v>0</v>
      </c>
      <c r="I21" s="87">
        <v>1765.6849999999999</v>
      </c>
      <c r="J21" s="87">
        <v>1815.222</v>
      </c>
      <c r="K21" s="87">
        <v>0</v>
      </c>
      <c r="L21" s="87">
        <v>0</v>
      </c>
      <c r="M21" s="88">
        <v>1518</v>
      </c>
      <c r="O21" s="2"/>
    </row>
    <row r="22" spans="1:15" ht="21" customHeight="1" thickBot="1" x14ac:dyDescent="0.3">
      <c r="A22" s="80" t="s">
        <v>6</v>
      </c>
      <c r="C22" s="178">
        <v>1983.1</v>
      </c>
      <c r="D22" s="89">
        <v>1971.821815967364</v>
      </c>
      <c r="E22" s="89">
        <v>1991.5764454063651</v>
      </c>
      <c r="F22" s="89">
        <v>1163.2802516391989</v>
      </c>
      <c r="G22" s="89">
        <v>1715.0063077043651</v>
      </c>
      <c r="H22" s="89">
        <v>4938.2123854545462</v>
      </c>
      <c r="I22" s="89">
        <v>2131.284342621399</v>
      </c>
      <c r="J22" s="89">
        <v>2261.8904489898782</v>
      </c>
      <c r="K22" s="89">
        <v>1346.396088109321</v>
      </c>
      <c r="L22" s="89">
        <v>34992.657272727272</v>
      </c>
      <c r="M22" s="90">
        <v>2575.6085159010599</v>
      </c>
      <c r="O22" s="2"/>
    </row>
    <row r="23" spans="1:15" ht="15" customHeight="1" x14ac:dyDescent="0.25">
      <c r="A23" s="149" t="s">
        <v>14</v>
      </c>
    </row>
    <row r="24" spans="1:15" ht="15" customHeight="1" x14ac:dyDescent="0.25"/>
  </sheetData>
  <mergeCells count="16">
    <mergeCell ref="C3:H3"/>
    <mergeCell ref="H7:H8"/>
    <mergeCell ref="I7:I8"/>
    <mergeCell ref="J7:J8"/>
    <mergeCell ref="K7:K8"/>
    <mergeCell ref="A5:A8"/>
    <mergeCell ref="C6:C8"/>
    <mergeCell ref="D6:H6"/>
    <mergeCell ref="I6:M6"/>
    <mergeCell ref="D7:D8"/>
    <mergeCell ref="E7:E8"/>
    <mergeCell ref="F7:F8"/>
    <mergeCell ref="G7:G8"/>
    <mergeCell ref="L7:L8"/>
    <mergeCell ref="M7:M8"/>
    <mergeCell ref="C5:M5"/>
  </mergeCells>
  <pageMargins left="0.511811024" right="0.511811024" top="0.78740157499999996" bottom="0.78740157499999996" header="0.31496062000000002" footer="0.31496062000000002"/>
  <pageSetup paperSize="9" scale="7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B23D25-7507-4A57-8649-C50232F34DE5}">
  <dimension ref="A1:W48"/>
  <sheetViews>
    <sheetView showGridLines="0" tabSelected="1" zoomScaleNormal="100" workbookViewId="0">
      <selection activeCell="C14" sqref="C14"/>
    </sheetView>
  </sheetViews>
  <sheetFormatPr defaultRowHeight="24" customHeight="1" x14ac:dyDescent="0.25"/>
  <cols>
    <col min="1" max="1" width="24.7109375" style="1" customWidth="1"/>
    <col min="2" max="2" width="1.7109375" style="1" customWidth="1"/>
    <col min="3" max="3" width="13.7109375" style="1" customWidth="1"/>
    <col min="4" max="4" width="12.7109375" style="1" customWidth="1"/>
    <col min="5" max="5" width="13.7109375" style="1" customWidth="1"/>
    <col min="6" max="6" width="12.7109375" style="1" customWidth="1"/>
    <col min="7" max="7" width="15.7109375" style="1" customWidth="1"/>
    <col min="8" max="10" width="13.7109375" style="1" customWidth="1"/>
    <col min="11" max="11" width="12.7109375" style="1" customWidth="1"/>
    <col min="12" max="12" width="13.7109375" style="1" customWidth="1"/>
    <col min="13" max="13" width="15.7109375" style="1" customWidth="1"/>
    <col min="14" max="16384" width="9.140625" style="1"/>
  </cols>
  <sheetData>
    <row r="1" spans="1:23" ht="24" customHeight="1" x14ac:dyDescent="0.25">
      <c r="A1" s="18" t="s">
        <v>0</v>
      </c>
      <c r="M1" s="9" t="s">
        <v>1</v>
      </c>
    </row>
    <row r="2" spans="1:23" ht="9.9499999999999993" customHeight="1" thickBot="1" x14ac:dyDescent="0.3"/>
    <row r="3" spans="1:23" ht="24" customHeight="1" thickBot="1" x14ac:dyDescent="0.3">
      <c r="A3" s="48" t="s">
        <v>54</v>
      </c>
      <c r="B3" s="5"/>
      <c r="C3" s="185" t="s">
        <v>55</v>
      </c>
      <c r="D3" s="186"/>
      <c r="E3" s="186"/>
      <c r="F3" s="186"/>
      <c r="G3" s="186"/>
      <c r="H3" s="187"/>
      <c r="I3" s="6"/>
      <c r="J3" s="6"/>
      <c r="K3" s="6"/>
      <c r="L3" s="6"/>
      <c r="M3" s="6"/>
    </row>
    <row r="4" spans="1:23" ht="9.9499999999999993" customHeight="1" thickBot="1" x14ac:dyDescent="0.3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</row>
    <row r="5" spans="1:23" ht="24" customHeight="1" x14ac:dyDescent="0.25">
      <c r="A5" s="221" t="s">
        <v>56</v>
      </c>
      <c r="B5" s="5"/>
      <c r="C5" s="188" t="s">
        <v>5</v>
      </c>
      <c r="D5" s="189"/>
      <c r="E5" s="189"/>
      <c r="F5" s="189"/>
      <c r="G5" s="189"/>
      <c r="H5" s="189"/>
      <c r="I5" s="189"/>
      <c r="J5" s="189"/>
      <c r="K5" s="189"/>
      <c r="L5" s="189"/>
      <c r="M5" s="190"/>
    </row>
    <row r="6" spans="1:23" ht="24" customHeight="1" x14ac:dyDescent="0.25">
      <c r="A6" s="222"/>
      <c r="B6" s="5"/>
      <c r="C6" s="194" t="s">
        <v>6</v>
      </c>
      <c r="D6" s="196" t="s">
        <v>7</v>
      </c>
      <c r="E6" s="196"/>
      <c r="F6" s="196"/>
      <c r="G6" s="196"/>
      <c r="H6" s="196"/>
      <c r="I6" s="196" t="s">
        <v>8</v>
      </c>
      <c r="J6" s="196"/>
      <c r="K6" s="196"/>
      <c r="L6" s="196"/>
      <c r="M6" s="197"/>
    </row>
    <row r="7" spans="1:23" ht="24" customHeight="1" x14ac:dyDescent="0.25">
      <c r="A7" s="222"/>
      <c r="B7" s="5"/>
      <c r="C7" s="194"/>
      <c r="D7" s="198" t="s">
        <v>6</v>
      </c>
      <c r="E7" s="198" t="s">
        <v>9</v>
      </c>
      <c r="F7" s="198" t="s">
        <v>10</v>
      </c>
      <c r="G7" s="198" t="s">
        <v>11</v>
      </c>
      <c r="H7" s="198" t="s">
        <v>12</v>
      </c>
      <c r="I7" s="198" t="s">
        <v>6</v>
      </c>
      <c r="J7" s="198" t="s">
        <v>9</v>
      </c>
      <c r="K7" s="198" t="s">
        <v>10</v>
      </c>
      <c r="L7" s="198" t="s">
        <v>13</v>
      </c>
      <c r="M7" s="200" t="s">
        <v>11</v>
      </c>
    </row>
    <row r="8" spans="1:23" ht="24" customHeight="1" thickBot="1" x14ac:dyDescent="0.3">
      <c r="A8" s="223"/>
      <c r="B8" s="5"/>
      <c r="C8" s="195"/>
      <c r="D8" s="199"/>
      <c r="E8" s="199"/>
      <c r="F8" s="199"/>
      <c r="G8" s="199"/>
      <c r="H8" s="199"/>
      <c r="I8" s="199"/>
      <c r="J8" s="199"/>
      <c r="K8" s="199"/>
      <c r="L8" s="199"/>
      <c r="M8" s="201"/>
    </row>
    <row r="9" spans="1:23" ht="9.9499999999999993" customHeight="1" thickBot="1" x14ac:dyDescent="0.3">
      <c r="A9" s="3"/>
      <c r="C9" s="3"/>
      <c r="D9" s="4"/>
      <c r="E9" s="4"/>
      <c r="F9" s="4"/>
      <c r="G9" s="4"/>
      <c r="H9" s="4"/>
      <c r="I9" s="4"/>
      <c r="J9" s="4"/>
      <c r="K9" s="4"/>
      <c r="L9" s="4"/>
      <c r="M9" s="4"/>
    </row>
    <row r="10" spans="1:23" ht="15" customHeight="1" x14ac:dyDescent="0.25">
      <c r="A10" s="91" t="s">
        <v>57</v>
      </c>
      <c r="B10" s="10"/>
      <c r="C10" s="92">
        <v>418340</v>
      </c>
      <c r="D10" s="93">
        <v>388769</v>
      </c>
      <c r="E10" s="93">
        <v>356233</v>
      </c>
      <c r="F10" s="93">
        <v>5643</v>
      </c>
      <c r="G10" s="93">
        <v>25518</v>
      </c>
      <c r="H10" s="93">
        <v>1375</v>
      </c>
      <c r="I10" s="93">
        <v>29571</v>
      </c>
      <c r="J10" s="93">
        <v>23808</v>
      </c>
      <c r="K10" s="93">
        <v>4903</v>
      </c>
      <c r="L10" s="93">
        <v>11</v>
      </c>
      <c r="M10" s="94">
        <v>849</v>
      </c>
      <c r="O10" s="2"/>
      <c r="P10" s="2"/>
      <c r="Q10" s="2"/>
      <c r="R10" s="2"/>
      <c r="S10" s="2"/>
      <c r="T10" s="2"/>
      <c r="U10" s="2"/>
      <c r="V10" s="2"/>
      <c r="W10" s="2"/>
    </row>
    <row r="11" spans="1:23" ht="15" customHeight="1" x14ac:dyDescent="0.25">
      <c r="A11" s="95" t="s">
        <v>58</v>
      </c>
      <c r="B11" s="10"/>
      <c r="C11" s="96">
        <v>21079</v>
      </c>
      <c r="D11" s="97">
        <v>19372</v>
      </c>
      <c r="E11" s="97">
        <v>17274</v>
      </c>
      <c r="F11" s="97">
        <v>436</v>
      </c>
      <c r="G11" s="97">
        <v>1630</v>
      </c>
      <c r="H11" s="97">
        <v>32</v>
      </c>
      <c r="I11" s="97">
        <v>1707</v>
      </c>
      <c r="J11" s="97">
        <v>1387</v>
      </c>
      <c r="K11" s="97">
        <v>249</v>
      </c>
      <c r="L11" s="97">
        <v>0</v>
      </c>
      <c r="M11" s="98">
        <v>71</v>
      </c>
      <c r="O11" s="2"/>
    </row>
    <row r="12" spans="1:23" ht="15" customHeight="1" x14ac:dyDescent="0.25">
      <c r="A12" s="99" t="s">
        <v>59</v>
      </c>
      <c r="C12" s="76">
        <v>2062</v>
      </c>
      <c r="D12" s="77">
        <v>1915</v>
      </c>
      <c r="E12" s="77">
        <v>1573</v>
      </c>
      <c r="F12" s="77">
        <v>64</v>
      </c>
      <c r="G12" s="77">
        <v>274</v>
      </c>
      <c r="H12" s="77">
        <v>4</v>
      </c>
      <c r="I12" s="77">
        <v>147</v>
      </c>
      <c r="J12" s="77">
        <v>103</v>
      </c>
      <c r="K12" s="77">
        <v>36</v>
      </c>
      <c r="L12" s="77">
        <v>0</v>
      </c>
      <c r="M12" s="78">
        <v>8</v>
      </c>
      <c r="O12" s="2"/>
    </row>
    <row r="13" spans="1:23" ht="15" customHeight="1" x14ac:dyDescent="0.25">
      <c r="A13" s="99" t="s">
        <v>60</v>
      </c>
      <c r="C13" s="76">
        <v>1835</v>
      </c>
      <c r="D13" s="77">
        <v>1678</v>
      </c>
      <c r="E13" s="77">
        <v>1542</v>
      </c>
      <c r="F13" s="77">
        <v>42</v>
      </c>
      <c r="G13" s="77">
        <v>94</v>
      </c>
      <c r="H13" s="77">
        <v>0</v>
      </c>
      <c r="I13" s="77">
        <v>157</v>
      </c>
      <c r="J13" s="77">
        <v>124</v>
      </c>
      <c r="K13" s="77">
        <v>29</v>
      </c>
      <c r="L13" s="77">
        <v>0</v>
      </c>
      <c r="M13" s="78">
        <v>4</v>
      </c>
      <c r="O13" s="2"/>
    </row>
    <row r="14" spans="1:23" ht="15" customHeight="1" x14ac:dyDescent="0.25">
      <c r="A14" s="99" t="s">
        <v>61</v>
      </c>
      <c r="C14" s="76">
        <v>2808</v>
      </c>
      <c r="D14" s="77">
        <v>2544</v>
      </c>
      <c r="E14" s="77">
        <v>2156</v>
      </c>
      <c r="F14" s="77">
        <v>94</v>
      </c>
      <c r="G14" s="77">
        <v>293</v>
      </c>
      <c r="H14" s="77">
        <v>1</v>
      </c>
      <c r="I14" s="77">
        <v>264</v>
      </c>
      <c r="J14" s="77">
        <v>200</v>
      </c>
      <c r="K14" s="77">
        <v>43</v>
      </c>
      <c r="L14" s="77">
        <v>0</v>
      </c>
      <c r="M14" s="78">
        <v>21</v>
      </c>
      <c r="O14" s="2"/>
    </row>
    <row r="15" spans="1:23" ht="15" customHeight="1" x14ac:dyDescent="0.25">
      <c r="A15" s="99" t="s">
        <v>62</v>
      </c>
      <c r="C15" s="76">
        <v>1455</v>
      </c>
      <c r="D15" s="77">
        <v>1317</v>
      </c>
      <c r="E15" s="77">
        <v>1265</v>
      </c>
      <c r="F15" s="77">
        <v>6</v>
      </c>
      <c r="G15" s="77">
        <v>46</v>
      </c>
      <c r="H15" s="77">
        <v>0</v>
      </c>
      <c r="I15" s="77">
        <v>138</v>
      </c>
      <c r="J15" s="77">
        <v>134</v>
      </c>
      <c r="K15" s="77">
        <v>2</v>
      </c>
      <c r="L15" s="77">
        <v>0</v>
      </c>
      <c r="M15" s="78">
        <v>2</v>
      </c>
      <c r="O15" s="2"/>
    </row>
    <row r="16" spans="1:23" ht="15" customHeight="1" x14ac:dyDescent="0.25">
      <c r="A16" s="99" t="s">
        <v>63</v>
      </c>
      <c r="C16" s="76">
        <v>9417</v>
      </c>
      <c r="D16" s="77">
        <v>8701</v>
      </c>
      <c r="E16" s="77">
        <v>7907</v>
      </c>
      <c r="F16" s="77">
        <v>154</v>
      </c>
      <c r="G16" s="77">
        <v>627</v>
      </c>
      <c r="H16" s="77">
        <v>13</v>
      </c>
      <c r="I16" s="77">
        <v>716</v>
      </c>
      <c r="J16" s="77">
        <v>602</v>
      </c>
      <c r="K16" s="77">
        <v>90</v>
      </c>
      <c r="L16" s="77">
        <v>0</v>
      </c>
      <c r="M16" s="78">
        <v>24</v>
      </c>
      <c r="O16" s="2"/>
    </row>
    <row r="17" spans="1:16" ht="15" customHeight="1" x14ac:dyDescent="0.25">
      <c r="A17" s="99" t="s">
        <v>64</v>
      </c>
      <c r="C17" s="76">
        <v>1128</v>
      </c>
      <c r="D17" s="77">
        <v>1027</v>
      </c>
      <c r="E17" s="77">
        <v>993</v>
      </c>
      <c r="F17" s="77">
        <v>0</v>
      </c>
      <c r="G17" s="77">
        <v>28</v>
      </c>
      <c r="H17" s="77">
        <v>6</v>
      </c>
      <c r="I17" s="77">
        <v>101</v>
      </c>
      <c r="J17" s="77">
        <v>96</v>
      </c>
      <c r="K17" s="77">
        <v>4</v>
      </c>
      <c r="L17" s="77">
        <v>0</v>
      </c>
      <c r="M17" s="78">
        <v>1</v>
      </c>
      <c r="O17" s="2"/>
    </row>
    <row r="18" spans="1:16" ht="15" customHeight="1" x14ac:dyDescent="0.25">
      <c r="A18" s="99" t="s">
        <v>65</v>
      </c>
      <c r="C18" s="76">
        <v>2374</v>
      </c>
      <c r="D18" s="77">
        <v>2190</v>
      </c>
      <c r="E18" s="77">
        <v>1838</v>
      </c>
      <c r="F18" s="77">
        <v>76</v>
      </c>
      <c r="G18" s="77">
        <v>268</v>
      </c>
      <c r="H18" s="77">
        <v>8</v>
      </c>
      <c r="I18" s="77">
        <v>184</v>
      </c>
      <c r="J18" s="77">
        <v>128</v>
      </c>
      <c r="K18" s="77">
        <v>45</v>
      </c>
      <c r="L18" s="77">
        <v>0</v>
      </c>
      <c r="M18" s="78">
        <v>11</v>
      </c>
      <c r="O18" s="2"/>
    </row>
    <row r="19" spans="1:16" ht="15" customHeight="1" x14ac:dyDescent="0.25">
      <c r="A19" s="95" t="s">
        <v>66</v>
      </c>
      <c r="B19" s="10"/>
      <c r="C19" s="96">
        <v>80379</v>
      </c>
      <c r="D19" s="97">
        <v>76687</v>
      </c>
      <c r="E19" s="97">
        <v>70478</v>
      </c>
      <c r="F19" s="97">
        <v>740</v>
      </c>
      <c r="G19" s="97">
        <v>5376</v>
      </c>
      <c r="H19" s="97">
        <v>93</v>
      </c>
      <c r="I19" s="97">
        <v>3692</v>
      </c>
      <c r="J19" s="97">
        <v>3189</v>
      </c>
      <c r="K19" s="97">
        <v>342</v>
      </c>
      <c r="L19" s="97">
        <v>1</v>
      </c>
      <c r="M19" s="98">
        <v>160</v>
      </c>
      <c r="O19" s="2"/>
    </row>
    <row r="20" spans="1:16" ht="15" customHeight="1" x14ac:dyDescent="0.25">
      <c r="A20" s="99" t="s">
        <v>67</v>
      </c>
      <c r="C20" s="76">
        <v>5845</v>
      </c>
      <c r="D20" s="77">
        <v>5595</v>
      </c>
      <c r="E20" s="77">
        <v>5131</v>
      </c>
      <c r="F20" s="77">
        <v>58</v>
      </c>
      <c r="G20" s="77">
        <v>401</v>
      </c>
      <c r="H20" s="77">
        <v>5</v>
      </c>
      <c r="I20" s="77">
        <v>250</v>
      </c>
      <c r="J20" s="77">
        <v>212</v>
      </c>
      <c r="K20" s="77">
        <v>19</v>
      </c>
      <c r="L20" s="77">
        <v>0</v>
      </c>
      <c r="M20" s="78">
        <v>19</v>
      </c>
      <c r="O20" s="2"/>
    </row>
    <row r="21" spans="1:16" ht="15" customHeight="1" x14ac:dyDescent="0.25">
      <c r="A21" s="99" t="s">
        <v>68</v>
      </c>
      <c r="C21" s="76">
        <v>6168</v>
      </c>
      <c r="D21" s="77">
        <v>5939</v>
      </c>
      <c r="E21" s="77">
        <v>5367</v>
      </c>
      <c r="F21" s="77">
        <v>83</v>
      </c>
      <c r="G21" s="77">
        <v>483</v>
      </c>
      <c r="H21" s="77">
        <v>6</v>
      </c>
      <c r="I21" s="77">
        <v>229</v>
      </c>
      <c r="J21" s="77">
        <v>180</v>
      </c>
      <c r="K21" s="77">
        <v>35</v>
      </c>
      <c r="L21" s="77">
        <v>0</v>
      </c>
      <c r="M21" s="78">
        <v>14</v>
      </c>
      <c r="O21" s="2"/>
    </row>
    <row r="22" spans="1:16" ht="15" customHeight="1" x14ac:dyDescent="0.25">
      <c r="A22" s="99" t="s">
        <v>69</v>
      </c>
      <c r="C22" s="76">
        <v>11198</v>
      </c>
      <c r="D22" s="77">
        <v>10710</v>
      </c>
      <c r="E22" s="77">
        <v>9853</v>
      </c>
      <c r="F22" s="77">
        <v>109</v>
      </c>
      <c r="G22" s="77">
        <v>733</v>
      </c>
      <c r="H22" s="77">
        <v>15</v>
      </c>
      <c r="I22" s="77">
        <v>488</v>
      </c>
      <c r="J22" s="77">
        <v>416</v>
      </c>
      <c r="K22" s="77">
        <v>51</v>
      </c>
      <c r="L22" s="77">
        <v>1</v>
      </c>
      <c r="M22" s="78">
        <v>20</v>
      </c>
      <c r="O22" s="2"/>
    </row>
    <row r="23" spans="1:16" ht="15" customHeight="1" x14ac:dyDescent="0.25">
      <c r="A23" s="99" t="s">
        <v>70</v>
      </c>
      <c r="C23" s="76">
        <v>5288</v>
      </c>
      <c r="D23" s="77">
        <v>5057</v>
      </c>
      <c r="E23" s="77">
        <v>4691</v>
      </c>
      <c r="F23" s="77">
        <v>30</v>
      </c>
      <c r="G23" s="77">
        <v>323</v>
      </c>
      <c r="H23" s="77">
        <v>13</v>
      </c>
      <c r="I23" s="77">
        <v>231</v>
      </c>
      <c r="J23" s="77">
        <v>215</v>
      </c>
      <c r="K23" s="77">
        <v>12</v>
      </c>
      <c r="L23" s="77">
        <v>0</v>
      </c>
      <c r="M23" s="78">
        <v>4</v>
      </c>
      <c r="O23" s="2"/>
    </row>
    <row r="24" spans="1:16" ht="15" customHeight="1" x14ac:dyDescent="0.25">
      <c r="A24" s="99" t="s">
        <v>71</v>
      </c>
      <c r="C24" s="76">
        <v>8450</v>
      </c>
      <c r="D24" s="77">
        <v>8135</v>
      </c>
      <c r="E24" s="77">
        <v>7482</v>
      </c>
      <c r="F24" s="77">
        <v>131</v>
      </c>
      <c r="G24" s="77">
        <v>515</v>
      </c>
      <c r="H24" s="77">
        <v>7</v>
      </c>
      <c r="I24" s="77">
        <v>315</v>
      </c>
      <c r="J24" s="77">
        <v>273</v>
      </c>
      <c r="K24" s="77">
        <v>29</v>
      </c>
      <c r="L24" s="77">
        <v>0</v>
      </c>
      <c r="M24" s="78">
        <v>13</v>
      </c>
      <c r="O24" s="2"/>
    </row>
    <row r="25" spans="1:16" ht="15" customHeight="1" x14ac:dyDescent="0.25">
      <c r="A25" s="99" t="s">
        <v>72</v>
      </c>
      <c r="C25" s="76">
        <v>12982</v>
      </c>
      <c r="D25" s="77">
        <v>12289</v>
      </c>
      <c r="E25" s="77">
        <v>11417</v>
      </c>
      <c r="F25" s="77">
        <v>86</v>
      </c>
      <c r="G25" s="77">
        <v>776</v>
      </c>
      <c r="H25" s="77">
        <v>10</v>
      </c>
      <c r="I25" s="77">
        <v>693</v>
      </c>
      <c r="J25" s="77">
        <v>614</v>
      </c>
      <c r="K25" s="77">
        <v>54</v>
      </c>
      <c r="L25" s="77">
        <v>0</v>
      </c>
      <c r="M25" s="78">
        <v>25</v>
      </c>
      <c r="O25" s="2"/>
    </row>
    <row r="26" spans="1:16" ht="15" customHeight="1" x14ac:dyDescent="0.25">
      <c r="A26" s="99" t="s">
        <v>73</v>
      </c>
      <c r="C26" s="76">
        <v>3995</v>
      </c>
      <c r="D26" s="77">
        <v>3816</v>
      </c>
      <c r="E26" s="77">
        <v>3527</v>
      </c>
      <c r="F26" s="77">
        <v>35</v>
      </c>
      <c r="G26" s="77">
        <v>254</v>
      </c>
      <c r="H26" s="77">
        <v>0</v>
      </c>
      <c r="I26" s="77">
        <v>179</v>
      </c>
      <c r="J26" s="77">
        <v>150</v>
      </c>
      <c r="K26" s="77">
        <v>21</v>
      </c>
      <c r="L26" s="77">
        <v>0</v>
      </c>
      <c r="M26" s="78">
        <v>8</v>
      </c>
      <c r="O26" s="2"/>
    </row>
    <row r="27" spans="1:16" ht="15" customHeight="1" x14ac:dyDescent="0.25">
      <c r="A27" s="99" t="s">
        <v>74</v>
      </c>
      <c r="C27" s="76">
        <v>4214</v>
      </c>
      <c r="D27" s="77">
        <v>4010</v>
      </c>
      <c r="E27" s="77">
        <v>3763</v>
      </c>
      <c r="F27" s="77">
        <v>20</v>
      </c>
      <c r="G27" s="77">
        <v>222</v>
      </c>
      <c r="H27" s="77">
        <v>5</v>
      </c>
      <c r="I27" s="77">
        <v>204</v>
      </c>
      <c r="J27" s="77">
        <v>180</v>
      </c>
      <c r="K27" s="77">
        <v>13</v>
      </c>
      <c r="L27" s="77">
        <v>0</v>
      </c>
      <c r="M27" s="78">
        <v>11</v>
      </c>
      <c r="O27" s="2"/>
    </row>
    <row r="28" spans="1:16" ht="15" customHeight="1" x14ac:dyDescent="0.25">
      <c r="A28" s="99" t="s">
        <v>75</v>
      </c>
      <c r="C28" s="76">
        <v>22239</v>
      </c>
      <c r="D28" s="77">
        <v>21136</v>
      </c>
      <c r="E28" s="77">
        <v>19247</v>
      </c>
      <c r="F28" s="77">
        <v>188</v>
      </c>
      <c r="G28" s="77">
        <v>1669</v>
      </c>
      <c r="H28" s="77">
        <v>32</v>
      </c>
      <c r="I28" s="77">
        <v>1103</v>
      </c>
      <c r="J28" s="77">
        <v>949</v>
      </c>
      <c r="K28" s="77">
        <v>108</v>
      </c>
      <c r="L28" s="77">
        <v>0</v>
      </c>
      <c r="M28" s="78">
        <v>46</v>
      </c>
      <c r="O28" s="2"/>
    </row>
    <row r="29" spans="1:16" ht="15" customHeight="1" x14ac:dyDescent="0.25">
      <c r="A29" s="95" t="s">
        <v>76</v>
      </c>
      <c r="B29" s="10"/>
      <c r="C29" s="96">
        <v>195512</v>
      </c>
      <c r="D29" s="97">
        <v>180481</v>
      </c>
      <c r="E29" s="97">
        <v>167114</v>
      </c>
      <c r="F29" s="97">
        <v>1817</v>
      </c>
      <c r="G29" s="97">
        <v>11011</v>
      </c>
      <c r="H29" s="97">
        <v>539</v>
      </c>
      <c r="I29" s="97">
        <v>15031</v>
      </c>
      <c r="J29" s="97">
        <v>12472</v>
      </c>
      <c r="K29" s="97">
        <v>2239</v>
      </c>
      <c r="L29" s="97">
        <v>2</v>
      </c>
      <c r="M29" s="98">
        <v>318</v>
      </c>
      <c r="O29" s="2"/>
    </row>
    <row r="30" spans="1:16" ht="15" customHeight="1" x14ac:dyDescent="0.25">
      <c r="A30" s="99" t="s">
        <v>77</v>
      </c>
      <c r="C30" s="76">
        <v>58391</v>
      </c>
      <c r="D30" s="77">
        <v>55148</v>
      </c>
      <c r="E30" s="77">
        <v>50046</v>
      </c>
      <c r="F30" s="77">
        <v>652</v>
      </c>
      <c r="G30" s="77">
        <v>4340</v>
      </c>
      <c r="H30" s="77">
        <v>110</v>
      </c>
      <c r="I30" s="77">
        <v>3243</v>
      </c>
      <c r="J30" s="77">
        <v>2675</v>
      </c>
      <c r="K30" s="77">
        <v>471</v>
      </c>
      <c r="L30" s="77">
        <v>0</v>
      </c>
      <c r="M30" s="78">
        <v>97</v>
      </c>
      <c r="O30" s="2"/>
    </row>
    <row r="31" spans="1:16" ht="15" customHeight="1" x14ac:dyDescent="0.25">
      <c r="A31" s="99" t="s">
        <v>78</v>
      </c>
      <c r="C31" s="76">
        <v>6985</v>
      </c>
      <c r="D31" s="77">
        <v>6588</v>
      </c>
      <c r="E31" s="77">
        <v>6011</v>
      </c>
      <c r="F31" s="77">
        <v>56</v>
      </c>
      <c r="G31" s="77">
        <v>510</v>
      </c>
      <c r="H31" s="77">
        <v>11</v>
      </c>
      <c r="I31" s="77">
        <v>397</v>
      </c>
      <c r="J31" s="77">
        <v>359</v>
      </c>
      <c r="K31" s="77">
        <v>25</v>
      </c>
      <c r="L31" s="77">
        <v>0</v>
      </c>
      <c r="M31" s="78">
        <v>13</v>
      </c>
      <c r="O31" s="2"/>
      <c r="P31" s="2"/>
    </row>
    <row r="32" spans="1:16" ht="15" customHeight="1" x14ac:dyDescent="0.25">
      <c r="A32" s="99" t="s">
        <v>79</v>
      </c>
      <c r="C32" s="76">
        <v>31063</v>
      </c>
      <c r="D32" s="77">
        <v>28666</v>
      </c>
      <c r="E32" s="77">
        <v>26356</v>
      </c>
      <c r="F32" s="77">
        <v>185</v>
      </c>
      <c r="G32" s="77">
        <v>2101</v>
      </c>
      <c r="H32" s="77">
        <v>24</v>
      </c>
      <c r="I32" s="77">
        <v>2397</v>
      </c>
      <c r="J32" s="77">
        <v>2079</v>
      </c>
      <c r="K32" s="77">
        <v>240</v>
      </c>
      <c r="L32" s="77">
        <v>0</v>
      </c>
      <c r="M32" s="78">
        <v>78</v>
      </c>
      <c r="O32" s="2"/>
    </row>
    <row r="33" spans="1:15" ht="15" customHeight="1" x14ac:dyDescent="0.25">
      <c r="A33" s="99" t="s">
        <v>80</v>
      </c>
      <c r="C33" s="76">
        <v>99073</v>
      </c>
      <c r="D33" s="77">
        <v>90079</v>
      </c>
      <c r="E33" s="77">
        <v>84701</v>
      </c>
      <c r="F33" s="77">
        <v>924</v>
      </c>
      <c r="G33" s="77">
        <v>4060</v>
      </c>
      <c r="H33" s="77">
        <v>394</v>
      </c>
      <c r="I33" s="77">
        <v>8994</v>
      </c>
      <c r="J33" s="77">
        <v>7359</v>
      </c>
      <c r="K33" s="77">
        <v>1503</v>
      </c>
      <c r="L33" s="77">
        <v>2</v>
      </c>
      <c r="M33" s="78">
        <v>130</v>
      </c>
      <c r="O33" s="2"/>
    </row>
    <row r="34" spans="1:15" ht="15" customHeight="1" x14ac:dyDescent="0.25">
      <c r="A34" s="95" t="s">
        <v>81</v>
      </c>
      <c r="B34" s="10"/>
      <c r="C34" s="96">
        <v>87552</v>
      </c>
      <c r="D34" s="97">
        <v>80815</v>
      </c>
      <c r="E34" s="97">
        <v>73798</v>
      </c>
      <c r="F34" s="97">
        <v>1881</v>
      </c>
      <c r="G34" s="97">
        <v>4476</v>
      </c>
      <c r="H34" s="97">
        <v>660</v>
      </c>
      <c r="I34" s="97">
        <v>6737</v>
      </c>
      <c r="J34" s="97">
        <v>4853</v>
      </c>
      <c r="K34" s="97">
        <v>1674</v>
      </c>
      <c r="L34" s="97">
        <v>8</v>
      </c>
      <c r="M34" s="98">
        <v>202</v>
      </c>
      <c r="O34" s="2"/>
    </row>
    <row r="35" spans="1:15" ht="15" customHeight="1" x14ac:dyDescent="0.25">
      <c r="A35" s="99" t="s">
        <v>82</v>
      </c>
      <c r="C35" s="76">
        <v>28114</v>
      </c>
      <c r="D35" s="77">
        <v>25916</v>
      </c>
      <c r="E35" s="77">
        <v>23964</v>
      </c>
      <c r="F35" s="77">
        <v>498</v>
      </c>
      <c r="G35" s="77">
        <v>1247</v>
      </c>
      <c r="H35" s="77">
        <v>207</v>
      </c>
      <c r="I35" s="77">
        <v>2198</v>
      </c>
      <c r="J35" s="77">
        <v>1605</v>
      </c>
      <c r="K35" s="77">
        <v>540</v>
      </c>
      <c r="L35" s="77">
        <v>3</v>
      </c>
      <c r="M35" s="78">
        <v>50</v>
      </c>
      <c r="O35" s="2"/>
    </row>
    <row r="36" spans="1:15" ht="15" customHeight="1" x14ac:dyDescent="0.25">
      <c r="A36" s="99" t="s">
        <v>83</v>
      </c>
      <c r="C36" s="76">
        <v>27364</v>
      </c>
      <c r="D36" s="77">
        <v>24983</v>
      </c>
      <c r="E36" s="77">
        <v>22738</v>
      </c>
      <c r="F36" s="77">
        <v>673</v>
      </c>
      <c r="G36" s="77">
        <v>1390</v>
      </c>
      <c r="H36" s="77">
        <v>182</v>
      </c>
      <c r="I36" s="77">
        <v>2381</v>
      </c>
      <c r="J36" s="77">
        <v>1648</v>
      </c>
      <c r="K36" s="77">
        <v>662</v>
      </c>
      <c r="L36" s="77">
        <v>1</v>
      </c>
      <c r="M36" s="78">
        <v>70</v>
      </c>
      <c r="O36" s="2"/>
    </row>
    <row r="37" spans="1:15" ht="15" customHeight="1" x14ac:dyDescent="0.25">
      <c r="A37" s="99" t="s">
        <v>84</v>
      </c>
      <c r="C37" s="76">
        <v>32074</v>
      </c>
      <c r="D37" s="77">
        <v>29916</v>
      </c>
      <c r="E37" s="77">
        <v>27096</v>
      </c>
      <c r="F37" s="77">
        <v>710</v>
      </c>
      <c r="G37" s="77">
        <v>1839</v>
      </c>
      <c r="H37" s="77">
        <v>271</v>
      </c>
      <c r="I37" s="77">
        <v>2158</v>
      </c>
      <c r="J37" s="77">
        <v>1600</v>
      </c>
      <c r="K37" s="77">
        <v>472</v>
      </c>
      <c r="L37" s="77">
        <v>4</v>
      </c>
      <c r="M37" s="78">
        <v>82</v>
      </c>
      <c r="O37" s="2"/>
    </row>
    <row r="38" spans="1:15" ht="15" customHeight="1" x14ac:dyDescent="0.25">
      <c r="A38" s="95" t="s">
        <v>85</v>
      </c>
      <c r="B38" s="10"/>
      <c r="C38" s="96">
        <v>33818</v>
      </c>
      <c r="D38" s="97">
        <v>31414</v>
      </c>
      <c r="E38" s="97">
        <v>27569</v>
      </c>
      <c r="F38" s="97">
        <v>769</v>
      </c>
      <c r="G38" s="97">
        <v>3025</v>
      </c>
      <c r="H38" s="97">
        <v>51</v>
      </c>
      <c r="I38" s="97">
        <v>2404</v>
      </c>
      <c r="J38" s="97">
        <v>1907</v>
      </c>
      <c r="K38" s="97">
        <v>399</v>
      </c>
      <c r="L38" s="97">
        <v>0</v>
      </c>
      <c r="M38" s="98">
        <v>98</v>
      </c>
      <c r="O38" s="2"/>
    </row>
    <row r="39" spans="1:15" ht="15" customHeight="1" x14ac:dyDescent="0.25">
      <c r="A39" s="99" t="s">
        <v>86</v>
      </c>
      <c r="C39" s="76">
        <v>8347</v>
      </c>
      <c r="D39" s="77">
        <v>7714</v>
      </c>
      <c r="E39" s="77">
        <v>6726</v>
      </c>
      <c r="F39" s="77">
        <v>222</v>
      </c>
      <c r="G39" s="77">
        <v>761</v>
      </c>
      <c r="H39" s="77">
        <v>5</v>
      </c>
      <c r="I39" s="77">
        <v>633</v>
      </c>
      <c r="J39" s="77">
        <v>511</v>
      </c>
      <c r="K39" s="77">
        <v>91</v>
      </c>
      <c r="L39" s="77">
        <v>0</v>
      </c>
      <c r="M39" s="78">
        <v>31</v>
      </c>
      <c r="O39" s="2"/>
    </row>
    <row r="40" spans="1:15" ht="15" customHeight="1" x14ac:dyDescent="0.25">
      <c r="A40" s="99" t="s">
        <v>87</v>
      </c>
      <c r="C40" s="76">
        <v>7208</v>
      </c>
      <c r="D40" s="77">
        <v>6572</v>
      </c>
      <c r="E40" s="77">
        <v>5740</v>
      </c>
      <c r="F40" s="77">
        <v>154</v>
      </c>
      <c r="G40" s="77">
        <v>672</v>
      </c>
      <c r="H40" s="77">
        <v>6</v>
      </c>
      <c r="I40" s="77">
        <v>636</v>
      </c>
      <c r="J40" s="77">
        <v>490</v>
      </c>
      <c r="K40" s="77">
        <v>121</v>
      </c>
      <c r="L40" s="77">
        <v>0</v>
      </c>
      <c r="M40" s="78">
        <v>25</v>
      </c>
      <c r="O40" s="2"/>
    </row>
    <row r="41" spans="1:15" ht="15" customHeight="1" x14ac:dyDescent="0.25">
      <c r="A41" s="99" t="s">
        <v>88</v>
      </c>
      <c r="C41" s="76">
        <v>12322</v>
      </c>
      <c r="D41" s="77">
        <v>11562</v>
      </c>
      <c r="E41" s="77">
        <v>10243</v>
      </c>
      <c r="F41" s="77">
        <v>281</v>
      </c>
      <c r="G41" s="77">
        <v>1010</v>
      </c>
      <c r="H41" s="77">
        <v>28</v>
      </c>
      <c r="I41" s="77">
        <v>760</v>
      </c>
      <c r="J41" s="77">
        <v>632</v>
      </c>
      <c r="K41" s="77">
        <v>105</v>
      </c>
      <c r="L41" s="77">
        <v>0</v>
      </c>
      <c r="M41" s="78">
        <v>23</v>
      </c>
      <c r="O41" s="2"/>
    </row>
    <row r="42" spans="1:15" ht="15" customHeight="1" thickBot="1" x14ac:dyDescent="0.3">
      <c r="A42" s="142" t="s">
        <v>89</v>
      </c>
      <c r="C42" s="143">
        <v>5941</v>
      </c>
      <c r="D42" s="144">
        <v>5566</v>
      </c>
      <c r="E42" s="144">
        <v>4860</v>
      </c>
      <c r="F42" s="144">
        <v>112</v>
      </c>
      <c r="G42" s="144">
        <v>582</v>
      </c>
      <c r="H42" s="144">
        <v>12</v>
      </c>
      <c r="I42" s="144">
        <v>375</v>
      </c>
      <c r="J42" s="144">
        <v>274</v>
      </c>
      <c r="K42" s="144">
        <v>82</v>
      </c>
      <c r="L42" s="144">
        <v>0</v>
      </c>
      <c r="M42" s="145">
        <v>19</v>
      </c>
      <c r="O42" s="2"/>
    </row>
    <row r="43" spans="1:15" ht="15" customHeight="1" x14ac:dyDescent="0.25">
      <c r="A43" s="149" t="s">
        <v>14</v>
      </c>
    </row>
    <row r="44" spans="1:15" ht="15" customHeight="1" x14ac:dyDescent="0.25"/>
    <row r="46" spans="1:15" ht="24" customHeight="1" x14ac:dyDescent="0.25">
      <c r="C46" s="2"/>
    </row>
    <row r="48" spans="1:15" ht="24" customHeight="1" x14ac:dyDescent="0.25">
      <c r="C48" s="2"/>
    </row>
  </sheetData>
  <mergeCells count="16">
    <mergeCell ref="L7:L8"/>
    <mergeCell ref="C5:M5"/>
    <mergeCell ref="M7:M8"/>
    <mergeCell ref="C3:H3"/>
    <mergeCell ref="A5:A8"/>
    <mergeCell ref="C6:C8"/>
    <mergeCell ref="D6:H6"/>
    <mergeCell ref="I6:M6"/>
    <mergeCell ref="D7:D8"/>
    <mergeCell ref="E7:E8"/>
    <mergeCell ref="F7:F8"/>
    <mergeCell ref="G7:G8"/>
    <mergeCell ref="H7:H8"/>
    <mergeCell ref="I7:I8"/>
    <mergeCell ref="J7:J8"/>
    <mergeCell ref="K7:K8"/>
  </mergeCells>
  <phoneticPr fontId="9" type="noConversion"/>
  <pageMargins left="0.511811024" right="0.511811024" top="0.78740157499999996" bottom="0.78740157499999996" header="0.31496062000000002" footer="0.31496062000000002"/>
  <pageSetup paperSize="9" scale="7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46B86E-B347-4A54-9BAB-6F9B788D72A7}">
  <dimension ref="A1:P46"/>
  <sheetViews>
    <sheetView showGridLines="0" tabSelected="1" zoomScaleNormal="100" workbookViewId="0">
      <selection activeCell="C14" sqref="C14"/>
    </sheetView>
  </sheetViews>
  <sheetFormatPr defaultRowHeight="24" customHeight="1" x14ac:dyDescent="0.25"/>
  <cols>
    <col min="1" max="1" width="24.7109375" style="1" customWidth="1"/>
    <col min="2" max="2" width="1.7109375" style="1" customWidth="1"/>
    <col min="3" max="3" width="13.7109375" style="1" customWidth="1"/>
    <col min="4" max="4" width="12.7109375" style="1" customWidth="1"/>
    <col min="5" max="5" width="13.7109375" style="1" customWidth="1"/>
    <col min="6" max="6" width="12.7109375" style="1" customWidth="1"/>
    <col min="7" max="7" width="15.7109375" style="1" customWidth="1"/>
    <col min="8" max="10" width="13.7109375" style="1" customWidth="1"/>
    <col min="11" max="11" width="12.7109375" style="1" customWidth="1"/>
    <col min="12" max="12" width="13.7109375" style="1" customWidth="1"/>
    <col min="13" max="13" width="15.7109375" style="1" customWidth="1"/>
    <col min="14" max="16384" width="9.140625" style="1"/>
  </cols>
  <sheetData>
    <row r="1" spans="1:16" ht="24" customHeight="1" x14ac:dyDescent="0.25">
      <c r="A1" s="18" t="s">
        <v>0</v>
      </c>
      <c r="M1" s="9" t="s">
        <v>1</v>
      </c>
    </row>
    <row r="2" spans="1:16" ht="9.9499999999999993" customHeight="1" thickBot="1" x14ac:dyDescent="0.3"/>
    <row r="3" spans="1:16" ht="24" customHeight="1" thickBot="1" x14ac:dyDescent="0.3">
      <c r="A3" s="48" t="s">
        <v>90</v>
      </c>
      <c r="B3" s="5"/>
      <c r="C3" s="185" t="s">
        <v>91</v>
      </c>
      <c r="D3" s="186"/>
      <c r="E3" s="186"/>
      <c r="F3" s="186"/>
      <c r="G3" s="186"/>
      <c r="H3" s="186"/>
      <c r="I3" s="187"/>
      <c r="J3" s="6"/>
      <c r="K3" s="6"/>
      <c r="L3" s="6"/>
      <c r="M3" s="6"/>
    </row>
    <row r="4" spans="1:16" ht="9.9499999999999993" customHeight="1" thickBot="1" x14ac:dyDescent="0.3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</row>
    <row r="5" spans="1:16" ht="24" customHeight="1" x14ac:dyDescent="0.25">
      <c r="A5" s="221" t="s">
        <v>56</v>
      </c>
      <c r="B5" s="5"/>
      <c r="C5" s="188" t="s">
        <v>92</v>
      </c>
      <c r="D5" s="189"/>
      <c r="E5" s="189"/>
      <c r="F5" s="189"/>
      <c r="G5" s="189"/>
      <c r="H5" s="189"/>
      <c r="I5" s="189"/>
      <c r="J5" s="189"/>
      <c r="K5" s="189"/>
      <c r="L5" s="189"/>
      <c r="M5" s="190"/>
    </row>
    <row r="6" spans="1:16" ht="24" customHeight="1" x14ac:dyDescent="0.25">
      <c r="A6" s="222"/>
      <c r="B6" s="5"/>
      <c r="C6" s="194" t="s">
        <v>6</v>
      </c>
      <c r="D6" s="196" t="s">
        <v>7</v>
      </c>
      <c r="E6" s="196"/>
      <c r="F6" s="196"/>
      <c r="G6" s="196"/>
      <c r="H6" s="196"/>
      <c r="I6" s="196" t="s">
        <v>8</v>
      </c>
      <c r="J6" s="196"/>
      <c r="K6" s="196"/>
      <c r="L6" s="196"/>
      <c r="M6" s="197"/>
    </row>
    <row r="7" spans="1:16" ht="24" customHeight="1" x14ac:dyDescent="0.25">
      <c r="A7" s="222"/>
      <c r="B7" s="5"/>
      <c r="C7" s="194"/>
      <c r="D7" s="198" t="s">
        <v>6</v>
      </c>
      <c r="E7" s="198" t="s">
        <v>9</v>
      </c>
      <c r="F7" s="198" t="s">
        <v>10</v>
      </c>
      <c r="G7" s="198" t="s">
        <v>11</v>
      </c>
      <c r="H7" s="198" t="s">
        <v>12</v>
      </c>
      <c r="I7" s="198" t="s">
        <v>6</v>
      </c>
      <c r="J7" s="198" t="s">
        <v>9</v>
      </c>
      <c r="K7" s="198" t="s">
        <v>10</v>
      </c>
      <c r="L7" s="198" t="s">
        <v>13</v>
      </c>
      <c r="M7" s="200" t="s">
        <v>11</v>
      </c>
    </row>
    <row r="8" spans="1:16" ht="38.25" customHeight="1" thickBot="1" x14ac:dyDescent="0.3">
      <c r="A8" s="223"/>
      <c r="B8" s="5"/>
      <c r="C8" s="195"/>
      <c r="D8" s="199"/>
      <c r="E8" s="199"/>
      <c r="F8" s="199"/>
      <c r="G8" s="199"/>
      <c r="H8" s="199"/>
      <c r="I8" s="199"/>
      <c r="J8" s="199"/>
      <c r="K8" s="199"/>
      <c r="L8" s="199"/>
      <c r="M8" s="201"/>
    </row>
    <row r="9" spans="1:16" ht="9.9499999999999993" customHeight="1" thickBot="1" x14ac:dyDescent="0.3">
      <c r="A9" s="3"/>
      <c r="C9" s="3"/>
      <c r="D9" s="4"/>
      <c r="E9" s="4"/>
      <c r="F9" s="4"/>
      <c r="G9" s="4"/>
      <c r="H9" s="4"/>
      <c r="I9" s="4"/>
      <c r="J9" s="4"/>
      <c r="K9" s="4"/>
      <c r="L9" s="4"/>
      <c r="M9" s="4"/>
    </row>
    <row r="10" spans="1:16" ht="15" customHeight="1" x14ac:dyDescent="0.25">
      <c r="A10" s="91" t="s">
        <v>57</v>
      </c>
      <c r="B10" s="10"/>
      <c r="C10" s="100">
        <v>1983.0976773198838</v>
      </c>
      <c r="D10" s="101">
        <v>1971.8206486371087</v>
      </c>
      <c r="E10" s="101">
        <v>1991.5751160055358</v>
      </c>
      <c r="F10" s="101">
        <v>1163.2802516391989</v>
      </c>
      <c r="G10" s="101">
        <v>1715.0063077043653</v>
      </c>
      <c r="H10" s="101">
        <v>4938.2123854545453</v>
      </c>
      <c r="I10" s="101">
        <v>2131.3564160833243</v>
      </c>
      <c r="J10" s="101">
        <v>2261.9854544690857</v>
      </c>
      <c r="K10" s="101">
        <v>1346.3960881093205</v>
      </c>
      <c r="L10" s="101">
        <v>34992.657272727272</v>
      </c>
      <c r="M10" s="102">
        <v>2575.6085159010599</v>
      </c>
      <c r="O10" s="2"/>
    </row>
    <row r="11" spans="1:16" ht="15" customHeight="1" x14ac:dyDescent="0.25">
      <c r="A11" s="95" t="s">
        <v>58</v>
      </c>
      <c r="B11" s="10"/>
      <c r="C11" s="103">
        <v>1948.17836519759</v>
      </c>
      <c r="D11" s="104">
        <v>1940.5527622341524</v>
      </c>
      <c r="E11" s="104">
        <v>1981.1359343522058</v>
      </c>
      <c r="F11" s="104">
        <v>1101.8772706422019</v>
      </c>
      <c r="G11" s="104">
        <v>1675.7092515337424</v>
      </c>
      <c r="H11" s="104">
        <v>4950.6690625000001</v>
      </c>
      <c r="I11" s="104">
        <v>2034.7180140597538</v>
      </c>
      <c r="J11" s="104">
        <v>2149.0187382840663</v>
      </c>
      <c r="K11" s="104">
        <v>1231.11875502008</v>
      </c>
      <c r="L11" s="104">
        <v>0</v>
      </c>
      <c r="M11" s="105">
        <v>2620.0857746478873</v>
      </c>
      <c r="O11" s="2"/>
    </row>
    <row r="12" spans="1:16" ht="15" customHeight="1" x14ac:dyDescent="0.25">
      <c r="A12" s="99" t="s">
        <v>59</v>
      </c>
      <c r="C12" s="86">
        <v>1852.0993646944714</v>
      </c>
      <c r="D12" s="87">
        <v>1833.4773420365536</v>
      </c>
      <c r="E12" s="87">
        <v>1879.0146026700575</v>
      </c>
      <c r="F12" s="87">
        <v>1165.1809375</v>
      </c>
      <c r="G12" s="87">
        <v>1674.4530656934307</v>
      </c>
      <c r="H12" s="87">
        <v>5511.8549999999996</v>
      </c>
      <c r="I12" s="87">
        <v>2094.692380952381</v>
      </c>
      <c r="J12" s="87">
        <v>2294.6825242718446</v>
      </c>
      <c r="K12" s="87">
        <v>1392.5086111111111</v>
      </c>
      <c r="L12" s="87">
        <v>0</v>
      </c>
      <c r="M12" s="88">
        <v>2679.6462499999998</v>
      </c>
      <c r="O12" s="2"/>
      <c r="P12" s="16"/>
    </row>
    <row r="13" spans="1:16" ht="15" customHeight="1" x14ac:dyDescent="0.25">
      <c r="A13" s="99" t="s">
        <v>60</v>
      </c>
      <c r="C13" s="86">
        <v>1934.0604632152588</v>
      </c>
      <c r="D13" s="87">
        <v>1931.2557151370679</v>
      </c>
      <c r="E13" s="87">
        <v>1963.6735343709468</v>
      </c>
      <c r="F13" s="87">
        <v>1124.7992857142858</v>
      </c>
      <c r="G13" s="87">
        <v>1759.7971276595745</v>
      </c>
      <c r="H13" s="87">
        <v>0</v>
      </c>
      <c r="I13" s="87">
        <v>1964.0373248407643</v>
      </c>
      <c r="J13" s="87">
        <v>2122.7484677419357</v>
      </c>
      <c r="K13" s="87">
        <v>1116.9827586206898</v>
      </c>
      <c r="L13" s="87">
        <v>0</v>
      </c>
      <c r="M13" s="88">
        <v>3185.1374999999998</v>
      </c>
      <c r="O13" s="2"/>
      <c r="P13" s="16"/>
    </row>
    <row r="14" spans="1:16" ht="15" customHeight="1" x14ac:dyDescent="0.25">
      <c r="A14" s="99" t="s">
        <v>61</v>
      </c>
      <c r="C14" s="86">
        <v>1933.9049608262112</v>
      </c>
      <c r="D14" s="87">
        <v>1927.0022838050315</v>
      </c>
      <c r="E14" s="87">
        <v>1993.7302782931356</v>
      </c>
      <c r="F14" s="87">
        <v>1147.9117021276595</v>
      </c>
      <c r="G14" s="87">
        <v>1669.1517064846416</v>
      </c>
      <c r="H14" s="87">
        <v>6846.18</v>
      </c>
      <c r="I14" s="87">
        <v>2000.4216666666664</v>
      </c>
      <c r="J14" s="87">
        <v>2088.9850500000002</v>
      </c>
      <c r="K14" s="87">
        <v>1259.1944186046512</v>
      </c>
      <c r="L14" s="87">
        <v>0</v>
      </c>
      <c r="M14" s="88">
        <v>2674.7119047619044</v>
      </c>
      <c r="O14" s="2"/>
      <c r="P14" s="16"/>
    </row>
    <row r="15" spans="1:16" ht="15" customHeight="1" x14ac:dyDescent="0.25">
      <c r="A15" s="99" t="s">
        <v>62</v>
      </c>
      <c r="C15" s="86">
        <v>2065.9986323024054</v>
      </c>
      <c r="D15" s="87">
        <v>2042.5524829157175</v>
      </c>
      <c r="E15" s="87">
        <v>2063.8187351778656</v>
      </c>
      <c r="F15" s="87">
        <v>821.23666666666668</v>
      </c>
      <c r="G15" s="87">
        <v>1617.0326086956522</v>
      </c>
      <c r="H15" s="87">
        <v>0</v>
      </c>
      <c r="I15" s="87">
        <v>2289.7564492753622</v>
      </c>
      <c r="J15" s="87">
        <v>2273.3600746268658</v>
      </c>
      <c r="K15" s="87">
        <v>1498.26</v>
      </c>
      <c r="L15" s="87">
        <v>0</v>
      </c>
      <c r="M15" s="88">
        <v>4179.8100000000004</v>
      </c>
      <c r="O15" s="2"/>
      <c r="P15" s="16"/>
    </row>
    <row r="16" spans="1:16" ht="15" customHeight="1" x14ac:dyDescent="0.25">
      <c r="A16" s="99" t="s">
        <v>63</v>
      </c>
      <c r="C16" s="86">
        <v>1960.6091738345544</v>
      </c>
      <c r="D16" s="87">
        <v>1956.1925318928857</v>
      </c>
      <c r="E16" s="87">
        <v>1991.7295333249019</v>
      </c>
      <c r="F16" s="87">
        <v>1024.8346103896104</v>
      </c>
      <c r="G16" s="87">
        <v>1678.1495215311004</v>
      </c>
      <c r="H16" s="87">
        <v>4784.7323076923076</v>
      </c>
      <c r="I16" s="87">
        <v>2014.2812430167598</v>
      </c>
      <c r="J16" s="87">
        <v>2114.3542358803988</v>
      </c>
      <c r="K16" s="87">
        <v>1224.1116666666667</v>
      </c>
      <c r="L16" s="87">
        <v>0</v>
      </c>
      <c r="M16" s="88">
        <v>2467.2529166666668</v>
      </c>
      <c r="O16" s="2"/>
      <c r="P16" s="16"/>
    </row>
    <row r="17" spans="1:16" ht="15" customHeight="1" x14ac:dyDescent="0.25">
      <c r="A17" s="99" t="s">
        <v>64</v>
      </c>
      <c r="C17" s="86">
        <v>2024.3205407801418</v>
      </c>
      <c r="D17" s="87">
        <v>2027.522346640701</v>
      </c>
      <c r="E17" s="87">
        <v>2013.975407854985</v>
      </c>
      <c r="F17" s="87">
        <v>0</v>
      </c>
      <c r="G17" s="87">
        <v>1780.775357142857</v>
      </c>
      <c r="H17" s="87">
        <v>5421.0266666666666</v>
      </c>
      <c r="I17" s="87">
        <v>1991.7635643564356</v>
      </c>
      <c r="J17" s="87">
        <v>2031.1444791666665</v>
      </c>
      <c r="K17" s="87">
        <v>943.43499999999995</v>
      </c>
      <c r="L17" s="87">
        <v>0</v>
      </c>
      <c r="M17" s="88">
        <v>2404.5100000000002</v>
      </c>
      <c r="O17" s="2"/>
      <c r="P17" s="16"/>
    </row>
    <row r="18" spans="1:16" ht="15" customHeight="1" x14ac:dyDescent="0.25">
      <c r="A18" s="99" t="s">
        <v>65</v>
      </c>
      <c r="C18" s="86">
        <v>1901.7264616680709</v>
      </c>
      <c r="D18" s="87">
        <v>1892.785301369863</v>
      </c>
      <c r="E18" s="87">
        <v>1948.1890043525573</v>
      </c>
      <c r="F18" s="87">
        <v>1157.2327631578949</v>
      </c>
      <c r="G18" s="87">
        <v>1648.0544776119402</v>
      </c>
      <c r="H18" s="87">
        <v>4350.0162499999997</v>
      </c>
      <c r="I18" s="87">
        <v>2008.1457065217387</v>
      </c>
      <c r="J18" s="87">
        <v>2272.32421875</v>
      </c>
      <c r="K18" s="87">
        <v>1176.4464444444443</v>
      </c>
      <c r="L18" s="87">
        <v>0</v>
      </c>
      <c r="M18" s="88">
        <v>2336.4745454545455</v>
      </c>
      <c r="O18" s="2"/>
      <c r="P18" s="16"/>
    </row>
    <row r="19" spans="1:16" ht="15" customHeight="1" x14ac:dyDescent="0.25">
      <c r="A19" s="95" t="s">
        <v>66</v>
      </c>
      <c r="B19" s="10"/>
      <c r="C19" s="103">
        <v>1787.7612131278072</v>
      </c>
      <c r="D19" s="104">
        <v>1772.6480859858909</v>
      </c>
      <c r="E19" s="104">
        <v>1787.3374477141806</v>
      </c>
      <c r="F19" s="104">
        <v>1017.4292837837838</v>
      </c>
      <c r="G19" s="104">
        <v>1639.4244866071426</v>
      </c>
      <c r="H19" s="104">
        <v>4351.090537634409</v>
      </c>
      <c r="I19" s="104">
        <v>2101.6778927410619</v>
      </c>
      <c r="J19" s="104">
        <v>2156.3900188146754</v>
      </c>
      <c r="K19" s="104">
        <v>1259.2801754385964</v>
      </c>
      <c r="L19" s="104">
        <v>1518</v>
      </c>
      <c r="M19" s="105">
        <v>2815.4699375</v>
      </c>
      <c r="O19" s="2"/>
      <c r="P19" s="16"/>
    </row>
    <row r="20" spans="1:16" ht="15" customHeight="1" x14ac:dyDescent="0.25">
      <c r="A20" s="99" t="s">
        <v>67</v>
      </c>
      <c r="C20" s="86">
        <v>1836.310217279726</v>
      </c>
      <c r="D20" s="87">
        <v>1818.788804289544</v>
      </c>
      <c r="E20" s="87">
        <v>1839.3840011693628</v>
      </c>
      <c r="F20" s="87">
        <v>1079.2962068965517</v>
      </c>
      <c r="G20" s="87">
        <v>1613.6334663341647</v>
      </c>
      <c r="H20" s="87">
        <v>5715.57</v>
      </c>
      <c r="I20" s="87">
        <v>2228.4394400000001</v>
      </c>
      <c r="J20" s="87">
        <v>2207.4055660377358</v>
      </c>
      <c r="K20" s="87">
        <v>1192.7447368421053</v>
      </c>
      <c r="L20" s="87">
        <v>0</v>
      </c>
      <c r="M20" s="88">
        <v>3498.8278947368417</v>
      </c>
      <c r="O20" s="2"/>
      <c r="P20" s="16"/>
    </row>
    <row r="21" spans="1:16" ht="15" customHeight="1" x14ac:dyDescent="0.25">
      <c r="A21" s="99" t="s">
        <v>68</v>
      </c>
      <c r="C21" s="86">
        <v>1719.1961429961086</v>
      </c>
      <c r="D21" s="87">
        <v>1709.0964623674017</v>
      </c>
      <c r="E21" s="87">
        <v>1725.0448369666481</v>
      </c>
      <c r="F21" s="87">
        <v>1026.2761445783133</v>
      </c>
      <c r="G21" s="87">
        <v>1608.4854244306418</v>
      </c>
      <c r="H21" s="87">
        <v>4988.1449999999995</v>
      </c>
      <c r="I21" s="87">
        <v>1981.1262882096069</v>
      </c>
      <c r="J21" s="87">
        <v>2095.0480000000002</v>
      </c>
      <c r="K21" s="87">
        <v>1191.7997142857141</v>
      </c>
      <c r="L21" s="87">
        <v>0</v>
      </c>
      <c r="M21" s="88">
        <v>2489.7350000000001</v>
      </c>
      <c r="O21" s="2"/>
      <c r="P21" s="16"/>
    </row>
    <row r="22" spans="1:16" ht="15" customHeight="1" x14ac:dyDescent="0.25">
      <c r="A22" s="99" t="s">
        <v>69</v>
      </c>
      <c r="C22" s="86">
        <v>1768.9578665833183</v>
      </c>
      <c r="D22" s="87">
        <v>1761.6251988795518</v>
      </c>
      <c r="E22" s="87">
        <v>1778.0893362427687</v>
      </c>
      <c r="F22" s="87">
        <v>1016.8632110091743</v>
      </c>
      <c r="G22" s="87">
        <v>1598.5716780354708</v>
      </c>
      <c r="H22" s="87">
        <v>4326.7013333333334</v>
      </c>
      <c r="I22" s="87">
        <v>1929.8858811475409</v>
      </c>
      <c r="J22" s="87">
        <v>2015.2631009615384</v>
      </c>
      <c r="K22" s="87">
        <v>1153.2613725490196</v>
      </c>
      <c r="L22" s="87">
        <v>1518</v>
      </c>
      <c r="M22" s="88">
        <v>2155.0264999999999</v>
      </c>
      <c r="O22" s="2"/>
      <c r="P22" s="16"/>
    </row>
    <row r="23" spans="1:16" ht="15" customHeight="1" x14ac:dyDescent="0.25">
      <c r="A23" s="99" t="s">
        <v>70</v>
      </c>
      <c r="C23" s="86">
        <v>1777.5531694402418</v>
      </c>
      <c r="D23" s="87">
        <v>1761.5889855645637</v>
      </c>
      <c r="E23" s="87">
        <v>1767.9169899808142</v>
      </c>
      <c r="F23" s="87">
        <v>1109.4533333333334</v>
      </c>
      <c r="G23" s="87">
        <v>1617.4543653250773</v>
      </c>
      <c r="H23" s="87">
        <v>4564.2723076923075</v>
      </c>
      <c r="I23" s="87">
        <v>2127.0374891774895</v>
      </c>
      <c r="J23" s="87">
        <v>2150.8904651162793</v>
      </c>
      <c r="K23" s="87">
        <v>1274.1066666666668</v>
      </c>
      <c r="L23" s="87">
        <v>0</v>
      </c>
      <c r="M23" s="88">
        <v>3403.7325000000001</v>
      </c>
      <c r="O23" s="2"/>
      <c r="P23" s="16"/>
    </row>
    <row r="24" spans="1:16" ht="15" customHeight="1" x14ac:dyDescent="0.25">
      <c r="A24" s="99" t="s">
        <v>71</v>
      </c>
      <c r="C24" s="86">
        <v>1766.7237775147926</v>
      </c>
      <c r="D24" s="87">
        <v>1752.1935537799629</v>
      </c>
      <c r="E24" s="87">
        <v>1770.7465022721199</v>
      </c>
      <c r="F24" s="87">
        <v>970.24259541984736</v>
      </c>
      <c r="G24" s="87">
        <v>1648.2704271844661</v>
      </c>
      <c r="H24" s="87">
        <v>4201.1685714285713</v>
      </c>
      <c r="I24" s="87">
        <v>2141.9725714285719</v>
      </c>
      <c r="J24" s="87">
        <v>2175.1246886446888</v>
      </c>
      <c r="K24" s="87">
        <v>1211.0996551724138</v>
      </c>
      <c r="L24" s="87">
        <v>0</v>
      </c>
      <c r="M24" s="88">
        <v>3522.3407692307692</v>
      </c>
      <c r="O24" s="2"/>
      <c r="P24" s="16"/>
    </row>
    <row r="25" spans="1:16" ht="15" customHeight="1" x14ac:dyDescent="0.25">
      <c r="A25" s="99" t="s">
        <v>72</v>
      </c>
      <c r="C25" s="86">
        <v>1816.7203458635031</v>
      </c>
      <c r="D25" s="87">
        <v>1801.3025087476603</v>
      </c>
      <c r="E25" s="87">
        <v>1815.3790531663308</v>
      </c>
      <c r="F25" s="87">
        <v>921.91848837209307</v>
      </c>
      <c r="G25" s="87">
        <v>1676.9373453608246</v>
      </c>
      <c r="H25" s="87">
        <v>2943.5509999999999</v>
      </c>
      <c r="I25" s="87">
        <v>2090.1255411255411</v>
      </c>
      <c r="J25" s="87">
        <v>2143.6506188925082</v>
      </c>
      <c r="K25" s="87">
        <v>1252.4592592592594</v>
      </c>
      <c r="L25" s="87">
        <v>0</v>
      </c>
      <c r="M25" s="88">
        <v>2584.9088000000002</v>
      </c>
      <c r="O25" s="2"/>
      <c r="P25" s="16"/>
    </row>
    <row r="26" spans="1:16" ht="15" customHeight="1" x14ac:dyDescent="0.25">
      <c r="A26" s="99" t="s">
        <v>73</v>
      </c>
      <c r="C26" s="86">
        <v>1767.1494443053818</v>
      </c>
      <c r="D26" s="87">
        <v>1745.1096383647798</v>
      </c>
      <c r="E26" s="87">
        <v>1755.0085880351573</v>
      </c>
      <c r="F26" s="87">
        <v>1055.0082857142856</v>
      </c>
      <c r="G26" s="87">
        <v>1702.7472440944882</v>
      </c>
      <c r="H26" s="87">
        <v>0</v>
      </c>
      <c r="I26" s="87">
        <v>2237.0036312849161</v>
      </c>
      <c r="J26" s="87">
        <v>2303.623133333333</v>
      </c>
      <c r="K26" s="87">
        <v>1403.7857142857142</v>
      </c>
      <c r="L26" s="87">
        <v>0</v>
      </c>
      <c r="M26" s="88">
        <v>3175.085</v>
      </c>
      <c r="O26" s="2"/>
      <c r="P26" s="16"/>
    </row>
    <row r="27" spans="1:16" ht="15" customHeight="1" x14ac:dyDescent="0.25">
      <c r="A27" s="99" t="s">
        <v>74</v>
      </c>
      <c r="C27" s="86">
        <v>1763.4266896060751</v>
      </c>
      <c r="D27" s="87">
        <v>1744.577591022444</v>
      </c>
      <c r="E27" s="87">
        <v>1750.3774887058198</v>
      </c>
      <c r="F27" s="87">
        <v>1235.7265</v>
      </c>
      <c r="G27" s="87">
        <v>1623.3978828828829</v>
      </c>
      <c r="H27" s="87">
        <v>4795.3580000000002</v>
      </c>
      <c r="I27" s="87">
        <v>2133.9408333333331</v>
      </c>
      <c r="J27" s="87">
        <v>2162.5656111111111</v>
      </c>
      <c r="K27" s="87">
        <v>1302.9076923076923</v>
      </c>
      <c r="L27" s="87">
        <v>0</v>
      </c>
      <c r="M27" s="88">
        <v>2647.6654545454544</v>
      </c>
      <c r="O27" s="2"/>
      <c r="P27" s="16"/>
    </row>
    <row r="28" spans="1:16" ht="15" customHeight="1" x14ac:dyDescent="0.25">
      <c r="A28" s="99" t="s">
        <v>75</v>
      </c>
      <c r="C28" s="86">
        <v>1805.3154647241329</v>
      </c>
      <c r="D28" s="87">
        <v>1788.0327181112791</v>
      </c>
      <c r="E28" s="87">
        <v>1803.2663324154414</v>
      </c>
      <c r="F28" s="87">
        <v>1026.4323936170213</v>
      </c>
      <c r="G28" s="87">
        <v>1649.0922588376272</v>
      </c>
      <c r="H28" s="87">
        <v>4346.5050000000001</v>
      </c>
      <c r="I28" s="87">
        <v>2136.4923753399817</v>
      </c>
      <c r="J28" s="87">
        <v>2198.1479978925186</v>
      </c>
      <c r="K28" s="87">
        <v>1324.2692592592591</v>
      </c>
      <c r="L28" s="87">
        <v>0</v>
      </c>
      <c r="M28" s="88">
        <v>2771.4686956521737</v>
      </c>
      <c r="O28" s="2"/>
      <c r="P28" s="16"/>
    </row>
    <row r="29" spans="1:16" ht="15" customHeight="1" x14ac:dyDescent="0.25">
      <c r="A29" s="95" t="s">
        <v>76</v>
      </c>
      <c r="B29" s="10"/>
      <c r="C29" s="103">
        <v>2082.1024513073367</v>
      </c>
      <c r="D29" s="104">
        <v>2069.8577366592604</v>
      </c>
      <c r="E29" s="104">
        <v>2088.395624783082</v>
      </c>
      <c r="F29" s="104">
        <v>1235.3864336818931</v>
      </c>
      <c r="G29" s="104">
        <v>1766.6803605485422</v>
      </c>
      <c r="H29" s="104">
        <v>5328.8184230055658</v>
      </c>
      <c r="I29" s="104">
        <v>2229.1278218348743</v>
      </c>
      <c r="J29" s="104">
        <v>2329.3417839961512</v>
      </c>
      <c r="K29" s="104">
        <v>1462.9281375614112</v>
      </c>
      <c r="L29" s="104">
        <v>187599.745</v>
      </c>
      <c r="M29" s="105">
        <v>2527.5911006289307</v>
      </c>
      <c r="O29" s="2"/>
      <c r="P29" s="16"/>
    </row>
    <row r="30" spans="1:16" ht="15" customHeight="1" x14ac:dyDescent="0.25">
      <c r="A30" s="99" t="s">
        <v>77</v>
      </c>
      <c r="C30" s="86">
        <v>1851.1707439502663</v>
      </c>
      <c r="D30" s="87">
        <v>1845.5219804888661</v>
      </c>
      <c r="E30" s="87">
        <v>1864.7858392279104</v>
      </c>
      <c r="F30" s="87">
        <v>1090.9314877300612</v>
      </c>
      <c r="G30" s="87">
        <v>1659.55215437788</v>
      </c>
      <c r="H30" s="87">
        <v>4891.1853636363639</v>
      </c>
      <c r="I30" s="87">
        <v>1947.2293339500461</v>
      </c>
      <c r="J30" s="87">
        <v>2073.3236112149534</v>
      </c>
      <c r="K30" s="87">
        <v>1185.980297239915</v>
      </c>
      <c r="L30" s="87">
        <v>0</v>
      </c>
      <c r="M30" s="88">
        <v>2166.2613402061857</v>
      </c>
      <c r="O30" s="2"/>
      <c r="P30" s="16"/>
    </row>
    <row r="31" spans="1:16" ht="15" customHeight="1" x14ac:dyDescent="0.25">
      <c r="A31" s="99" t="s">
        <v>78</v>
      </c>
      <c r="C31" s="86">
        <v>1925.0846413743739</v>
      </c>
      <c r="D31" s="87">
        <v>1909.0161399514268</v>
      </c>
      <c r="E31" s="87">
        <v>1934.8831708534353</v>
      </c>
      <c r="F31" s="87">
        <v>1046.1433928571428</v>
      </c>
      <c r="G31" s="87">
        <v>1659.7389019607842</v>
      </c>
      <c r="H31" s="87">
        <v>3724.0654545454545</v>
      </c>
      <c r="I31" s="87">
        <v>2191.7327204030225</v>
      </c>
      <c r="J31" s="87">
        <v>2248.7976323119778</v>
      </c>
      <c r="K31" s="87">
        <v>1190.1696000000002</v>
      </c>
      <c r="L31" s="87">
        <v>0</v>
      </c>
      <c r="M31" s="88">
        <v>2541.9461538461542</v>
      </c>
      <c r="O31" s="2"/>
      <c r="P31" s="16"/>
    </row>
    <row r="32" spans="1:16" ht="15" customHeight="1" x14ac:dyDescent="0.25">
      <c r="A32" s="99" t="s">
        <v>79</v>
      </c>
      <c r="C32" s="86">
        <v>2058.9037974439043</v>
      </c>
      <c r="D32" s="87">
        <v>2042.8260615363149</v>
      </c>
      <c r="E32" s="87">
        <v>2067.2668215966005</v>
      </c>
      <c r="F32" s="87">
        <v>1209.448972972973</v>
      </c>
      <c r="G32" s="87">
        <v>1778.578343645883</v>
      </c>
      <c r="H32" s="87">
        <v>4759.4320833333331</v>
      </c>
      <c r="I32" s="87">
        <v>2251.1792991239049</v>
      </c>
      <c r="J32" s="87">
        <v>2343.2293891293893</v>
      </c>
      <c r="K32" s="87">
        <v>1399.2446666666665</v>
      </c>
      <c r="L32" s="87">
        <v>0</v>
      </c>
      <c r="M32" s="88">
        <v>2419.0276923076922</v>
      </c>
      <c r="O32" s="2"/>
      <c r="P32" s="16"/>
    </row>
    <row r="33" spans="1:16" ht="15" customHeight="1" x14ac:dyDescent="0.25">
      <c r="A33" s="99" t="s">
        <v>80</v>
      </c>
      <c r="C33" s="86">
        <v>2236.5514183480868</v>
      </c>
      <c r="D33" s="87">
        <v>2227.5657787053588</v>
      </c>
      <c r="E33" s="87">
        <v>2237.9854693569146</v>
      </c>
      <c r="F33" s="87">
        <v>1353.9802272727272</v>
      </c>
      <c r="G33" s="87">
        <v>1888.4731921182267</v>
      </c>
      <c r="H33" s="87">
        <v>5530.486421319797</v>
      </c>
      <c r="I33" s="87">
        <v>2326.5466855681566</v>
      </c>
      <c r="J33" s="87">
        <v>2422.4103573855145</v>
      </c>
      <c r="K33" s="87">
        <v>1564.4221024617432</v>
      </c>
      <c r="L33" s="87">
        <v>187599.745</v>
      </c>
      <c r="M33" s="88">
        <v>2860.9012307692306</v>
      </c>
      <c r="O33" s="2"/>
      <c r="P33" s="16"/>
    </row>
    <row r="34" spans="1:16" ht="15" customHeight="1" x14ac:dyDescent="0.25">
      <c r="A34" s="95" t="s">
        <v>81</v>
      </c>
      <c r="B34" s="10"/>
      <c r="C34" s="103">
        <v>1958.4383687408626</v>
      </c>
      <c r="D34" s="104">
        <v>1956.2540179422137</v>
      </c>
      <c r="E34" s="104">
        <v>1966.5328556329441</v>
      </c>
      <c r="F34" s="104">
        <v>1199.6719989367357</v>
      </c>
      <c r="G34" s="104">
        <v>1702.2509137622878</v>
      </c>
      <c r="H34" s="104">
        <v>4685.7858484848484</v>
      </c>
      <c r="I34" s="104">
        <v>1984.6411755974468</v>
      </c>
      <c r="J34" s="104">
        <v>2224.3607974448792</v>
      </c>
      <c r="K34" s="104">
        <v>1249.3851911589009</v>
      </c>
      <c r="L34" s="104">
        <v>1025.2175</v>
      </c>
      <c r="M34" s="105">
        <v>2356.5945544554456</v>
      </c>
      <c r="O34" s="2"/>
      <c r="P34" s="16"/>
    </row>
    <row r="35" spans="1:16" ht="15" customHeight="1" x14ac:dyDescent="0.25">
      <c r="A35" s="99" t="s">
        <v>82</v>
      </c>
      <c r="C35" s="86">
        <v>1955.796669630789</v>
      </c>
      <c r="D35" s="87">
        <v>1957.0321627565984</v>
      </c>
      <c r="E35" s="87">
        <v>1960.7453129694541</v>
      </c>
      <c r="F35" s="87">
        <v>1226.437248995984</v>
      </c>
      <c r="G35" s="87">
        <v>1696.4670248596631</v>
      </c>
      <c r="H35" s="87">
        <v>4854.5155555555557</v>
      </c>
      <c r="I35" s="87">
        <v>1941.2293175614195</v>
      </c>
      <c r="J35" s="87">
        <v>2169.1571651090344</v>
      </c>
      <c r="K35" s="87">
        <v>1227.4150185185185</v>
      </c>
      <c r="L35" s="87">
        <v>1490.6733333333334</v>
      </c>
      <c r="M35" s="88">
        <v>2360.9731999999999</v>
      </c>
      <c r="O35" s="2"/>
      <c r="P35" s="16"/>
    </row>
    <row r="36" spans="1:16" ht="15" customHeight="1" x14ac:dyDescent="0.25">
      <c r="A36" s="99" t="s">
        <v>83</v>
      </c>
      <c r="C36" s="86">
        <v>1974.4352748136237</v>
      </c>
      <c r="D36" s="87">
        <v>1974.5971476604091</v>
      </c>
      <c r="E36" s="87">
        <v>1992.1449626176443</v>
      </c>
      <c r="F36" s="87">
        <v>1201.9076671619614</v>
      </c>
      <c r="G36" s="87">
        <v>1716.5512302158272</v>
      </c>
      <c r="H36" s="87">
        <v>4610.3203846153847</v>
      </c>
      <c r="I36" s="87">
        <v>1972.7367996640069</v>
      </c>
      <c r="J36" s="87">
        <v>2232.8714077669902</v>
      </c>
      <c r="K36" s="87">
        <v>1275.6992749244714</v>
      </c>
      <c r="L36" s="87">
        <v>1518</v>
      </c>
      <c r="M36" s="88">
        <v>2446.9045714285717</v>
      </c>
      <c r="O36" s="2"/>
      <c r="P36" s="16"/>
    </row>
    <row r="37" spans="1:16" ht="15" customHeight="1" x14ac:dyDescent="0.25">
      <c r="A37" s="99" t="s">
        <v>84</v>
      </c>
      <c r="C37" s="86">
        <v>1947.1061180395338</v>
      </c>
      <c r="D37" s="87">
        <v>1940.2614784730581</v>
      </c>
      <c r="E37" s="87">
        <v>1950.1586521995869</v>
      </c>
      <c r="F37" s="87">
        <v>1178.7794647887324</v>
      </c>
      <c r="G37" s="87">
        <v>1695.3640565524743</v>
      </c>
      <c r="H37" s="87">
        <v>4607.5853505535051</v>
      </c>
      <c r="I37" s="87">
        <v>2041.992233549583</v>
      </c>
      <c r="J37" s="87">
        <v>2270.9710125000001</v>
      </c>
      <c r="K37" s="87">
        <v>1237.6139406779662</v>
      </c>
      <c r="L37" s="87">
        <v>552.92999999999995</v>
      </c>
      <c r="M37" s="88">
        <v>2276.8307317073172</v>
      </c>
      <c r="O37" s="2"/>
      <c r="P37" s="16"/>
    </row>
    <row r="38" spans="1:16" ht="15" customHeight="1" x14ac:dyDescent="0.25">
      <c r="A38" s="95" t="s">
        <v>85</v>
      </c>
      <c r="B38" s="10"/>
      <c r="C38" s="103">
        <v>1960.6056390088115</v>
      </c>
      <c r="D38" s="104">
        <v>1954.1168663653143</v>
      </c>
      <c r="E38" s="104">
        <v>2000.3746748159163</v>
      </c>
      <c r="F38" s="104">
        <v>1079.0560728218466</v>
      </c>
      <c r="G38" s="104">
        <v>1701.2847272727272</v>
      </c>
      <c r="H38" s="104">
        <v>5139.5570588235287</v>
      </c>
      <c r="I38" s="104">
        <v>2045.396946755408</v>
      </c>
      <c r="J38" s="104">
        <v>2175.9618563188255</v>
      </c>
      <c r="K38" s="104">
        <v>1246.0920300751879</v>
      </c>
      <c r="L38" s="104">
        <v>0</v>
      </c>
      <c r="M38" s="105">
        <v>2759.0232653061225</v>
      </c>
      <c r="O38" s="2"/>
      <c r="P38" s="16"/>
    </row>
    <row r="39" spans="1:16" ht="15" customHeight="1" x14ac:dyDescent="0.25">
      <c r="A39" s="99" t="s">
        <v>86</v>
      </c>
      <c r="C39" s="86">
        <v>1940.2583994249433</v>
      </c>
      <c r="D39" s="87">
        <v>1937.5579841845995</v>
      </c>
      <c r="E39" s="87">
        <v>1985.3835295866784</v>
      </c>
      <c r="F39" s="87">
        <v>1089.6200900900901</v>
      </c>
      <c r="G39" s="87">
        <v>1733.7825886990802</v>
      </c>
      <c r="H39" s="87">
        <v>6265.692</v>
      </c>
      <c r="I39" s="87">
        <v>1973.1667772511846</v>
      </c>
      <c r="J39" s="87">
        <v>2091.7861056751467</v>
      </c>
      <c r="K39" s="87">
        <v>1154.9117582417582</v>
      </c>
      <c r="L39" s="87">
        <v>0</v>
      </c>
      <c r="M39" s="88">
        <v>2419.8354838709674</v>
      </c>
      <c r="O39" s="2"/>
    </row>
    <row r="40" spans="1:16" ht="15" customHeight="1" x14ac:dyDescent="0.25">
      <c r="A40" s="99" t="s">
        <v>87</v>
      </c>
      <c r="C40" s="86">
        <v>1971.8155993340733</v>
      </c>
      <c r="D40" s="87">
        <v>1960.9324132684114</v>
      </c>
      <c r="E40" s="87">
        <v>2008.832550522648</v>
      </c>
      <c r="F40" s="87">
        <v>1155.3033116883116</v>
      </c>
      <c r="G40" s="87">
        <v>1709.1089880952381</v>
      </c>
      <c r="H40" s="87">
        <v>5018.5050000000001</v>
      </c>
      <c r="I40" s="87">
        <v>2084.2751886792453</v>
      </c>
      <c r="J40" s="87">
        <v>2241.4384285714286</v>
      </c>
      <c r="K40" s="87">
        <v>1244.1669421487604</v>
      </c>
      <c r="L40" s="87">
        <v>0</v>
      </c>
      <c r="M40" s="88">
        <v>3069.9996000000001</v>
      </c>
      <c r="O40" s="2"/>
    </row>
    <row r="41" spans="1:16" ht="15" customHeight="1" x14ac:dyDescent="0.25">
      <c r="A41" s="99" t="s">
        <v>88</v>
      </c>
      <c r="C41" s="86">
        <v>1921.2981171887679</v>
      </c>
      <c r="D41" s="87">
        <v>1914.4948693997578</v>
      </c>
      <c r="E41" s="87">
        <v>1953.5983305672166</v>
      </c>
      <c r="F41" s="87">
        <v>1019.606690391459</v>
      </c>
      <c r="G41" s="87">
        <v>1683.4205148514852</v>
      </c>
      <c r="H41" s="87">
        <v>4925.6350000000002</v>
      </c>
      <c r="I41" s="87">
        <v>2024.797</v>
      </c>
      <c r="J41" s="87">
        <v>2116.8333386075947</v>
      </c>
      <c r="K41" s="87">
        <v>1286.5233333333335</v>
      </c>
      <c r="L41" s="87">
        <v>0</v>
      </c>
      <c r="M41" s="88">
        <v>2866.1782608695653</v>
      </c>
      <c r="O41" s="2"/>
    </row>
    <row r="42" spans="1:16" ht="15" customHeight="1" thickBot="1" x14ac:dyDescent="0.3">
      <c r="A42" s="142" t="s">
        <v>89</v>
      </c>
      <c r="C42" s="146">
        <v>2057.1187342198282</v>
      </c>
      <c r="D42" s="147">
        <v>2051.3236525332372</v>
      </c>
      <c r="E42" s="147">
        <v>2109.7187757201646</v>
      </c>
      <c r="F42" s="147">
        <v>1102.4309821428571</v>
      </c>
      <c r="G42" s="147">
        <v>1680.759089347079</v>
      </c>
      <c r="H42" s="147">
        <v>5230.0116666666663</v>
      </c>
      <c r="I42" s="147">
        <v>2143.1332000000002</v>
      </c>
      <c r="J42" s="147">
        <v>2352.2374452554745</v>
      </c>
      <c r="K42" s="147">
        <v>1298.348780487805</v>
      </c>
      <c r="L42" s="147">
        <v>0</v>
      </c>
      <c r="M42" s="148">
        <v>2773.5415789473686</v>
      </c>
      <c r="O42" s="2"/>
    </row>
    <row r="43" spans="1:16" ht="15" customHeight="1" x14ac:dyDescent="0.25">
      <c r="A43" s="149" t="s">
        <v>14</v>
      </c>
      <c r="O43" s="2"/>
    </row>
    <row r="44" spans="1:16" ht="15" customHeight="1" x14ac:dyDescent="0.25">
      <c r="O44" s="2"/>
    </row>
    <row r="45" spans="1:16" ht="15" customHeight="1" x14ac:dyDescent="0.25">
      <c r="A45" s="7"/>
    </row>
    <row r="46" spans="1:16" ht="15" customHeight="1" x14ac:dyDescent="0.25"/>
  </sheetData>
  <mergeCells count="16">
    <mergeCell ref="L7:L8"/>
    <mergeCell ref="C5:M5"/>
    <mergeCell ref="M7:M8"/>
    <mergeCell ref="C3:I3"/>
    <mergeCell ref="A5:A8"/>
    <mergeCell ref="C6:C8"/>
    <mergeCell ref="D6:H6"/>
    <mergeCell ref="I6:M6"/>
    <mergeCell ref="D7:D8"/>
    <mergeCell ref="E7:E8"/>
    <mergeCell ref="F7:F8"/>
    <mergeCell ref="G7:G8"/>
    <mergeCell ref="H7:H8"/>
    <mergeCell ref="I7:I8"/>
    <mergeCell ref="J7:J8"/>
    <mergeCell ref="K7:K8"/>
  </mergeCells>
  <phoneticPr fontId="9" type="noConversion"/>
  <pageMargins left="0.511811024" right="0.511811024" top="0.78740157499999996" bottom="0.78740157499999996" header="0.31496062000000002" footer="0.31496062000000002"/>
  <pageSetup paperSize="9" scale="7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637286-BF7B-4580-83C1-6B590A4CD17A}">
  <dimension ref="A1:O23"/>
  <sheetViews>
    <sheetView showGridLines="0" tabSelected="1" topLeftCell="A5" zoomScale="120" zoomScaleNormal="120" workbookViewId="0">
      <selection activeCell="C14" sqref="C14"/>
    </sheetView>
  </sheetViews>
  <sheetFormatPr defaultRowHeight="24" customHeight="1" x14ac:dyDescent="0.25"/>
  <cols>
    <col min="1" max="1" width="46.7109375" style="1" customWidth="1"/>
    <col min="2" max="2" width="1.7109375" style="1" customWidth="1"/>
    <col min="3" max="6" width="13.7109375" style="1" customWidth="1"/>
    <col min="7" max="7" width="10.7109375" style="1" customWidth="1"/>
    <col min="8" max="9" width="13.7109375" style="1" customWidth="1"/>
    <col min="10" max="10" width="10.7109375" style="1" customWidth="1"/>
    <col min="11" max="12" width="13.7109375" style="1" customWidth="1"/>
    <col min="13" max="13" width="10.7109375" style="1" customWidth="1"/>
    <col min="14" max="16384" width="9.140625" style="1"/>
  </cols>
  <sheetData>
    <row r="1" spans="1:15" ht="24" customHeight="1" x14ac:dyDescent="0.25">
      <c r="A1" s="18" t="s">
        <v>0</v>
      </c>
      <c r="M1" s="9" t="s">
        <v>1</v>
      </c>
    </row>
    <row r="2" spans="1:15" ht="9.9499999999999993" customHeight="1" thickBot="1" x14ac:dyDescent="0.3"/>
    <row r="3" spans="1:15" ht="24" customHeight="1" thickBot="1" x14ac:dyDescent="0.3">
      <c r="A3" s="48" t="s">
        <v>93</v>
      </c>
      <c r="B3" s="5"/>
      <c r="C3" s="106" t="s">
        <v>94</v>
      </c>
      <c r="D3" s="107"/>
      <c r="E3" s="107"/>
      <c r="F3" s="107"/>
      <c r="G3" s="107"/>
      <c r="H3" s="107"/>
      <c r="I3" s="107"/>
      <c r="J3" s="108"/>
      <c r="M3" s="6"/>
    </row>
    <row r="4" spans="1:15" ht="9.9499999999999993" customHeight="1" thickBot="1" x14ac:dyDescent="0.3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</row>
    <row r="5" spans="1:15" ht="24" customHeight="1" x14ac:dyDescent="0.25">
      <c r="A5" s="209" t="s">
        <v>20</v>
      </c>
      <c r="B5" s="5"/>
      <c r="C5" s="230" t="s">
        <v>95</v>
      </c>
      <c r="D5" s="231"/>
      <c r="E5" s="234" t="s">
        <v>96</v>
      </c>
      <c r="F5" s="235"/>
      <c r="G5" s="235"/>
      <c r="H5" s="235"/>
      <c r="I5" s="235"/>
      <c r="J5" s="235"/>
      <c r="K5" s="235"/>
      <c r="L5" s="235"/>
      <c r="M5" s="236"/>
    </row>
    <row r="6" spans="1:15" ht="24" customHeight="1" x14ac:dyDescent="0.25">
      <c r="A6" s="210"/>
      <c r="B6" s="5"/>
      <c r="C6" s="232"/>
      <c r="D6" s="233"/>
      <c r="E6" s="228" t="s">
        <v>97</v>
      </c>
      <c r="F6" s="228"/>
      <c r="G6" s="53"/>
      <c r="H6" s="228" t="s">
        <v>98</v>
      </c>
      <c r="I6" s="228"/>
      <c r="J6" s="53"/>
      <c r="K6" s="227" t="s">
        <v>99</v>
      </c>
      <c r="L6" s="228"/>
      <c r="M6" s="229"/>
    </row>
    <row r="7" spans="1:15" ht="24" customHeight="1" thickBot="1" x14ac:dyDescent="0.3">
      <c r="A7" s="211"/>
      <c r="B7" s="5"/>
      <c r="C7" s="50" t="s">
        <v>23</v>
      </c>
      <c r="D7" s="52" t="s">
        <v>17</v>
      </c>
      <c r="E7" s="51" t="s">
        <v>23</v>
      </c>
      <c r="F7" s="52" t="s">
        <v>17</v>
      </c>
      <c r="G7" s="52" t="s">
        <v>100</v>
      </c>
      <c r="H7" s="51" t="s">
        <v>23</v>
      </c>
      <c r="I7" s="52" t="s">
        <v>17</v>
      </c>
      <c r="J7" s="52" t="s">
        <v>100</v>
      </c>
      <c r="K7" s="51" t="s">
        <v>23</v>
      </c>
      <c r="L7" s="52" t="s">
        <v>17</v>
      </c>
      <c r="M7" s="139" t="s">
        <v>100</v>
      </c>
    </row>
    <row r="8" spans="1:15" ht="9.9499999999999993" customHeight="1" thickBot="1" x14ac:dyDescent="0.3">
      <c r="A8" s="3"/>
      <c r="C8" s="4"/>
      <c r="D8" s="4"/>
      <c r="E8" s="4"/>
      <c r="F8" s="4"/>
      <c r="G8" s="4"/>
      <c r="H8" s="4"/>
      <c r="I8" s="4"/>
      <c r="J8" s="4"/>
      <c r="K8" s="4"/>
      <c r="L8" s="4"/>
      <c r="M8" s="4"/>
    </row>
    <row r="9" spans="1:15" ht="21" customHeight="1" x14ac:dyDescent="0.25">
      <c r="A9" s="31" t="s">
        <v>101</v>
      </c>
      <c r="B9" s="10"/>
      <c r="C9" s="251">
        <v>418340</v>
      </c>
      <c r="D9" s="33">
        <v>1983.1029497537888</v>
      </c>
      <c r="E9" s="32">
        <v>167993</v>
      </c>
      <c r="F9" s="33">
        <v>1989.3224955801729</v>
      </c>
      <c r="G9" s="34">
        <v>40.157049290051155</v>
      </c>
      <c r="H9" s="32">
        <v>50367</v>
      </c>
      <c r="I9" s="33">
        <v>1765.348978497826</v>
      </c>
      <c r="J9" s="34">
        <v>12.03972845054262</v>
      </c>
      <c r="K9" s="32">
        <v>199980</v>
      </c>
      <c r="L9" s="33">
        <v>2032.7217821782178</v>
      </c>
      <c r="M9" s="35">
        <v>47.803222259406226</v>
      </c>
      <c r="O9" s="2"/>
    </row>
    <row r="10" spans="1:15" ht="21" customHeight="1" x14ac:dyDescent="0.25">
      <c r="A10" s="25" t="s">
        <v>28</v>
      </c>
      <c r="B10" s="10"/>
      <c r="C10" s="248">
        <v>388769</v>
      </c>
      <c r="D10" s="27">
        <v>1971.8315091995503</v>
      </c>
      <c r="E10" s="28">
        <v>152593</v>
      </c>
      <c r="F10" s="27">
        <v>1966.0792434777479</v>
      </c>
      <c r="G10" s="153">
        <v>39.250300306866031</v>
      </c>
      <c r="H10" s="28">
        <v>45063</v>
      </c>
      <c r="I10" s="27">
        <v>1775.3286731908661</v>
      </c>
      <c r="J10" s="153">
        <v>11.591201973408372</v>
      </c>
      <c r="K10" s="28">
        <v>191113</v>
      </c>
      <c r="L10" s="27">
        <v>2022.7582529707556</v>
      </c>
      <c r="M10" s="29">
        <v>49.158497719725595</v>
      </c>
      <c r="O10" s="2"/>
    </row>
    <row r="11" spans="1:15" ht="21" customHeight="1" x14ac:dyDescent="0.25">
      <c r="A11" s="19" t="s">
        <v>9</v>
      </c>
      <c r="C11" s="249">
        <v>356233</v>
      </c>
      <c r="D11" s="22">
        <v>1991.583205374011</v>
      </c>
      <c r="E11" s="12">
        <v>137683</v>
      </c>
      <c r="F11" s="22">
        <v>1995.0879193509729</v>
      </c>
      <c r="G11" s="23">
        <v>38.64970398587441</v>
      </c>
      <c r="H11" s="12">
        <v>27440</v>
      </c>
      <c r="I11" s="22">
        <v>1756.8194606413995</v>
      </c>
      <c r="J11" s="23">
        <v>7.7028237136930038</v>
      </c>
      <c r="K11" s="12">
        <v>191110</v>
      </c>
      <c r="L11" s="13">
        <v>2022.7661765475382</v>
      </c>
      <c r="M11" s="24">
        <v>53.647472300432582</v>
      </c>
      <c r="O11" s="2"/>
    </row>
    <row r="12" spans="1:15" ht="21" customHeight="1" x14ac:dyDescent="0.25">
      <c r="A12" s="19" t="s">
        <v>10</v>
      </c>
      <c r="C12" s="249">
        <v>5643</v>
      </c>
      <c r="D12" s="22">
        <v>1163.4502923976609</v>
      </c>
      <c r="E12" s="12">
        <v>1348</v>
      </c>
      <c r="F12" s="22">
        <v>1126.1127596439169</v>
      </c>
      <c r="G12" s="23">
        <v>23.888002835371257</v>
      </c>
      <c r="H12" s="12">
        <v>4295</v>
      </c>
      <c r="I12" s="22">
        <v>1175.1688009313154</v>
      </c>
      <c r="J12" s="23">
        <v>76.111997164628747</v>
      </c>
      <c r="K12" s="12">
        <v>0</v>
      </c>
      <c r="L12" s="13">
        <v>0</v>
      </c>
      <c r="M12" s="24">
        <v>0</v>
      </c>
      <c r="O12" s="2"/>
    </row>
    <row r="13" spans="1:15" ht="21" customHeight="1" x14ac:dyDescent="0.25">
      <c r="A13" s="19" t="s">
        <v>11</v>
      </c>
      <c r="C13" s="249">
        <v>25518</v>
      </c>
      <c r="D13" s="22">
        <v>1715.0223371737595</v>
      </c>
      <c r="E13" s="12">
        <v>13513</v>
      </c>
      <c r="F13" s="22">
        <v>1744.694590394435</v>
      </c>
      <c r="G13" s="23">
        <v>52.954777020142643</v>
      </c>
      <c r="H13" s="12">
        <v>12002</v>
      </c>
      <c r="I13" s="22">
        <v>1681.6637227128811</v>
      </c>
      <c r="J13" s="23">
        <v>47.03346657261541</v>
      </c>
      <c r="K13" s="12">
        <v>3</v>
      </c>
      <c r="L13" s="13">
        <v>1518</v>
      </c>
      <c r="M13" s="24">
        <v>1.1756407241946862E-2</v>
      </c>
      <c r="O13" s="2"/>
    </row>
    <row r="14" spans="1:15" ht="21" customHeight="1" x14ac:dyDescent="0.25">
      <c r="A14" s="19" t="s">
        <v>12</v>
      </c>
      <c r="C14" s="249">
        <v>1375</v>
      </c>
      <c r="D14" s="174">
        <v>4938.192</v>
      </c>
      <c r="E14" s="12">
        <v>49</v>
      </c>
      <c r="F14" s="22">
        <v>4615.9591836734699</v>
      </c>
      <c r="G14" s="23">
        <v>3.5636363636363639</v>
      </c>
      <c r="H14" s="12">
        <v>1326</v>
      </c>
      <c r="I14" s="22">
        <v>4950.0995475113123</v>
      </c>
      <c r="J14" s="23">
        <v>96.436363636363637</v>
      </c>
      <c r="K14" s="12">
        <v>0</v>
      </c>
      <c r="L14" s="13">
        <v>0</v>
      </c>
      <c r="M14" s="24">
        <v>0</v>
      </c>
      <c r="O14" s="2"/>
    </row>
    <row r="15" spans="1:15" ht="21" customHeight="1" x14ac:dyDescent="0.25">
      <c r="A15" s="30" t="s">
        <v>29</v>
      </c>
      <c r="B15" s="10"/>
      <c r="C15" s="248">
        <v>29571</v>
      </c>
      <c r="D15" s="27">
        <v>2131.2882215684281</v>
      </c>
      <c r="E15" s="28">
        <v>15400</v>
      </c>
      <c r="F15" s="27">
        <v>2219.6314285714284</v>
      </c>
      <c r="G15" s="153">
        <v>52.078049440330055</v>
      </c>
      <c r="H15" s="28">
        <v>5304</v>
      </c>
      <c r="I15" s="27">
        <v>1680.5610859728506</v>
      </c>
      <c r="J15" s="153">
        <v>17.936491833214973</v>
      </c>
      <c r="K15" s="28">
        <v>8867</v>
      </c>
      <c r="L15" s="27">
        <v>2247.468591406338</v>
      </c>
      <c r="M15" s="29">
        <v>29.985458726454972</v>
      </c>
      <c r="O15" s="2"/>
    </row>
    <row r="16" spans="1:15" ht="21" customHeight="1" x14ac:dyDescent="0.25">
      <c r="A16" s="19" t="s">
        <v>9</v>
      </c>
      <c r="C16" s="249">
        <v>23808</v>
      </c>
      <c r="D16" s="22">
        <v>2261.8888608870966</v>
      </c>
      <c r="E16" s="12">
        <v>14303</v>
      </c>
      <c r="F16" s="22">
        <v>2256.7819338600293</v>
      </c>
      <c r="G16" s="23">
        <v>60.076444892473113</v>
      </c>
      <c r="H16" s="12">
        <v>638</v>
      </c>
      <c r="I16" s="22">
        <v>2576.7931034482758</v>
      </c>
      <c r="J16" s="23">
        <v>2.679771505376344</v>
      </c>
      <c r="K16" s="12">
        <v>8867</v>
      </c>
      <c r="L16" s="13">
        <v>2247.468591406338</v>
      </c>
      <c r="M16" s="24">
        <v>37.243783602150536</v>
      </c>
      <c r="O16" s="2"/>
    </row>
    <row r="17" spans="1:15" ht="21" customHeight="1" x14ac:dyDescent="0.25">
      <c r="A17" s="19" t="s">
        <v>10</v>
      </c>
      <c r="C17" s="249">
        <v>4903</v>
      </c>
      <c r="D17" s="22">
        <v>1346.4780746481747</v>
      </c>
      <c r="E17" s="12">
        <v>633</v>
      </c>
      <c r="F17" s="22">
        <v>1203.8483412322275</v>
      </c>
      <c r="G17" s="23">
        <v>12.910462981847848</v>
      </c>
      <c r="H17" s="12">
        <v>4270</v>
      </c>
      <c r="I17" s="22">
        <v>1367.6220140515222</v>
      </c>
      <c r="J17" s="23">
        <v>87.089537018152157</v>
      </c>
      <c r="K17" s="12">
        <v>0</v>
      </c>
      <c r="L17" s="13">
        <v>0</v>
      </c>
      <c r="M17" s="24">
        <v>0</v>
      </c>
      <c r="O17" s="2"/>
    </row>
    <row r="18" spans="1:15" ht="21" customHeight="1" x14ac:dyDescent="0.25">
      <c r="A18" s="19" t="s">
        <v>13</v>
      </c>
      <c r="C18" s="249">
        <v>11</v>
      </c>
      <c r="D18" s="22">
        <v>35052</v>
      </c>
      <c r="E18" s="12">
        <v>0</v>
      </c>
      <c r="F18" s="22">
        <v>0</v>
      </c>
      <c r="G18" s="23">
        <v>0</v>
      </c>
      <c r="H18" s="12">
        <v>11</v>
      </c>
      <c r="I18" s="22">
        <v>35052</v>
      </c>
      <c r="J18" s="23">
        <v>100</v>
      </c>
      <c r="K18" s="12">
        <v>0</v>
      </c>
      <c r="L18" s="13">
        <v>0</v>
      </c>
      <c r="M18" s="24">
        <v>0</v>
      </c>
      <c r="O18" s="2"/>
    </row>
    <row r="19" spans="1:15" ht="21" customHeight="1" thickBot="1" x14ac:dyDescent="0.3">
      <c r="A19" s="118" t="s">
        <v>11</v>
      </c>
      <c r="C19" s="250">
        <v>849</v>
      </c>
      <c r="D19" s="154">
        <v>2574.6996466431096</v>
      </c>
      <c r="E19" s="122">
        <v>464</v>
      </c>
      <c r="F19" s="154">
        <v>2460.2068965517242</v>
      </c>
      <c r="G19" s="155">
        <v>54.65253239104829</v>
      </c>
      <c r="H19" s="122">
        <v>385</v>
      </c>
      <c r="I19" s="154">
        <v>2712.6857142857143</v>
      </c>
      <c r="J19" s="155">
        <v>45.34746760895171</v>
      </c>
      <c r="K19" s="122">
        <v>0</v>
      </c>
      <c r="L19" s="123">
        <v>0</v>
      </c>
      <c r="M19" s="156">
        <v>0</v>
      </c>
      <c r="O19" s="2"/>
    </row>
    <row r="20" spans="1:15" ht="15" customHeight="1" x14ac:dyDescent="0.25">
      <c r="A20" s="7" t="s">
        <v>102</v>
      </c>
    </row>
    <row r="21" spans="1:15" ht="15" customHeight="1" x14ac:dyDescent="0.25">
      <c r="A21" s="179" t="s">
        <v>103</v>
      </c>
    </row>
    <row r="22" spans="1:15" ht="15" customHeight="1" x14ac:dyDescent="0.25">
      <c r="A22" s="149" t="s">
        <v>104</v>
      </c>
    </row>
    <row r="23" spans="1:15" ht="24" customHeight="1" x14ac:dyDescent="0.25">
      <c r="A23" s="149" t="s">
        <v>105</v>
      </c>
    </row>
  </sheetData>
  <mergeCells count="6">
    <mergeCell ref="K6:M6"/>
    <mergeCell ref="C5:D6"/>
    <mergeCell ref="E5:M5"/>
    <mergeCell ref="A5:A7"/>
    <mergeCell ref="E6:F6"/>
    <mergeCell ref="H6:I6"/>
  </mergeCells>
  <pageMargins left="0.511811024" right="0.511811024" top="0.78740157499999996" bottom="0.78740157499999996" header="0.31496062000000002" footer="0.31496062000000002"/>
  <pageSetup paperSize="9" scale="71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4D781C06C7C7E45833F811789101603" ma:contentTypeVersion="19" ma:contentTypeDescription="Crie um novo documento." ma:contentTypeScope="" ma:versionID="5a3939a3cd9bd32d98b0290966d32c08">
  <xsd:schema xmlns:xsd="http://www.w3.org/2001/XMLSchema" xmlns:xs="http://www.w3.org/2001/XMLSchema" xmlns:p="http://schemas.microsoft.com/office/2006/metadata/properties" xmlns:ns2="b1dcee9a-8631-406f-a789-f4eb90b17654" xmlns:ns3="6b5119b1-b615-4689-aa52-4200963adf7f" targetNamespace="http://schemas.microsoft.com/office/2006/metadata/properties" ma:root="true" ma:fieldsID="d3ca9f93e0a09885b61a574b50a2910d" ns2:_="" ns3:_="">
    <xsd:import namespace="b1dcee9a-8631-406f-a789-f4eb90b17654"/>
    <xsd:import namespace="6b5119b1-b615-4689-aa52-4200963adf7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dcee9a-8631-406f-a789-f4eb90b1765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Marcações de imagem" ma:readOnly="false" ma:fieldId="{5cf76f15-5ced-4ddc-b409-7134ff3c332f}" ma:taxonomyMulti="true" ma:sspId="bf897d17-34fd-4a01-8f80-908009a6c4a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5119b1-b615-4689-aa52-4200963adf7f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92690585-6e4b-4694-9ae3-44e9c0743c80}" ma:internalName="TaxCatchAll" ma:showField="CatchAllData" ma:web="6b5119b1-b615-4689-aa52-4200963adf7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1dcee9a-8631-406f-a789-f4eb90b17654">
      <Terms xmlns="http://schemas.microsoft.com/office/infopath/2007/PartnerControls"/>
    </lcf76f155ced4ddcb4097134ff3c332f>
    <TaxCatchAll xmlns="6b5119b1-b615-4689-aa52-4200963adf7f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AFA38BA-32F1-4076-9503-14A26314521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1dcee9a-8631-406f-a789-f4eb90b17654"/>
    <ds:schemaRef ds:uri="6b5119b1-b615-4689-aa52-4200963adf7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B87F0DC-101B-4300-B7B6-BBA8D0A2D66E}">
  <ds:schemaRefs>
    <ds:schemaRef ds:uri="http://schemas.microsoft.com/office/infopath/2007/PartnerControls"/>
    <ds:schemaRef ds:uri="http://purl.org/dc/terms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b1dcee9a-8631-406f-a789-f4eb90b17654"/>
    <ds:schemaRef ds:uri="6b5119b1-b615-4689-aa52-4200963adf7f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8DC38F8C-D709-4647-B1B5-CBEAD225C11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Planilhas</vt:lpstr>
      </vt:variant>
      <vt:variant>
        <vt:i4>19</vt:i4>
      </vt:variant>
      <vt:variant>
        <vt:lpstr>Gráficos</vt:lpstr>
      </vt:variant>
      <vt:variant>
        <vt:i4>11</vt:i4>
      </vt:variant>
      <vt:variant>
        <vt:lpstr>Intervalos Nomeados</vt:lpstr>
      </vt:variant>
      <vt:variant>
        <vt:i4>18</vt:i4>
      </vt:variant>
    </vt:vector>
  </HeadingPairs>
  <TitlesOfParts>
    <vt:vector size="48" baseType="lpstr">
      <vt:lpstr>01</vt:lpstr>
      <vt:lpstr>02</vt:lpstr>
      <vt:lpstr>03</vt:lpstr>
      <vt:lpstr>04</vt:lpstr>
      <vt:lpstr>05</vt:lpstr>
      <vt:lpstr>06</vt:lpstr>
      <vt:lpstr>07</vt:lpstr>
      <vt:lpstr>08</vt:lpstr>
      <vt:lpstr>09</vt:lpstr>
      <vt:lpstr>10</vt:lpstr>
      <vt:lpstr>11</vt:lpstr>
      <vt:lpstr>12</vt:lpstr>
      <vt:lpstr>13</vt:lpstr>
      <vt:lpstr>14</vt:lpstr>
      <vt:lpstr>15</vt:lpstr>
      <vt:lpstr>16</vt:lpstr>
      <vt:lpstr>17</vt:lpstr>
      <vt:lpstr>18 e 19</vt:lpstr>
      <vt:lpstr>Dados gráf</vt:lpstr>
      <vt:lpstr>Gráfico 1</vt:lpstr>
      <vt:lpstr>Gráfico 2</vt:lpstr>
      <vt:lpstr>Gráfico 3</vt:lpstr>
      <vt:lpstr>Gráfico 4</vt:lpstr>
      <vt:lpstr>Gráfico 5</vt:lpstr>
      <vt:lpstr>Gráfico 6</vt:lpstr>
      <vt:lpstr>Gráfico 7</vt:lpstr>
      <vt:lpstr>Gráfico 8</vt:lpstr>
      <vt:lpstr>Gráfico 9</vt:lpstr>
      <vt:lpstr>Gráfico 10</vt:lpstr>
      <vt:lpstr>Gráfico 11</vt:lpstr>
      <vt:lpstr>'01'!Print_Area</vt:lpstr>
      <vt:lpstr>'02'!Print_Area</vt:lpstr>
      <vt:lpstr>'03'!Print_Area</vt:lpstr>
      <vt:lpstr>'04'!Print_Area</vt:lpstr>
      <vt:lpstr>'05'!Print_Area</vt:lpstr>
      <vt:lpstr>'06'!Print_Area</vt:lpstr>
      <vt:lpstr>'07'!Print_Area</vt:lpstr>
      <vt:lpstr>'08'!Print_Area</vt:lpstr>
      <vt:lpstr>'09'!Print_Area</vt:lpstr>
      <vt:lpstr>'10'!Print_Area</vt:lpstr>
      <vt:lpstr>'11'!Print_Area</vt:lpstr>
      <vt:lpstr>'12'!Print_Area</vt:lpstr>
      <vt:lpstr>'13'!Print_Area</vt:lpstr>
      <vt:lpstr>'14'!Print_Area</vt:lpstr>
      <vt:lpstr>'15'!Print_Area</vt:lpstr>
      <vt:lpstr>'16'!Print_Area</vt:lpstr>
      <vt:lpstr>'17'!Print_Area</vt:lpstr>
      <vt:lpstr>'18 e 19'!Print_Area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Alexandre Zioli Fernandes - SPREV</dc:creator>
  <cp:keywords/>
  <dc:description/>
  <cp:lastModifiedBy>Igor Bertolini</cp:lastModifiedBy>
  <cp:revision/>
  <cp:lastPrinted>2026-08-12T13:15:42Z</cp:lastPrinted>
  <dcterms:created xsi:type="dcterms:W3CDTF">2023-03-27T13:29:27Z</dcterms:created>
  <dcterms:modified xsi:type="dcterms:W3CDTF">2026-08-12T13:20:06Z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0x01010004D781C06C7C7E45833F811789101603</vt:lpwstr>
  </property>
  <property fmtid="{D5CDD505-2E9C-101B-9397-08002B2CF9AE}" pid="3" name="MediaServiceImageTags">
    <vt:lpwstr/>
  </property>
</Properties>
</file>