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worksheets/sheet6.xml" ContentType="application/vnd.openxmlformats-officedocument.spreadsheetml.worksheet+xml"/>
  <Override PartName="/xl/chartsheets/sheet2.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chartsheets/sheet3.xml" ContentType="application/vnd.openxmlformats-officedocument.spreadsheetml.chart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4.xml" ContentType="application/vnd.openxmlformats-officedocument.spreadsheetml.chartsheet+xml"/>
  <Override PartName="/xl/chartsheets/sheet5.xml" ContentType="application/vnd.openxmlformats-officedocument.spreadsheetml.chartsheet+xml"/>
  <Override PartName="/xl/worksheets/sheet12.xml" ContentType="application/vnd.openxmlformats-officedocument.spreadsheetml.worksheet+xml"/>
  <Override PartName="/xl/chartsheets/sheet6.xml" ContentType="application/vnd.openxmlformats-officedocument.spreadsheetml.chartsheet+xml"/>
  <Override PartName="/xl/worksheets/sheet13.xml" ContentType="application/vnd.openxmlformats-officedocument.spreadsheetml.worksheet+xml"/>
  <Override PartName="/xl/worksheets/sheet14.xml" ContentType="application/vnd.openxmlformats-officedocument.spreadsheetml.worksheet+xml"/>
  <Override PartName="/xl/chartsheets/sheet7.xml" ContentType="application/vnd.openxmlformats-officedocument.spreadsheetml.chartsheet+xml"/>
  <Override PartName="/xl/chartsheets/sheet8.xml" ContentType="application/vnd.openxmlformats-officedocument.spreadsheetml.chartsheet+xml"/>
  <Override PartName="/xl/worksheets/sheet15.xml" ContentType="application/vnd.openxmlformats-officedocument.spreadsheetml.worksheet+xml"/>
  <Override PartName="/xl/worksheets/sheet16.xml" ContentType="application/vnd.openxmlformats-officedocument.spreadsheetml.worksheet+xml"/>
  <Override PartName="/xl/chartsheets/sheet9.xml" ContentType="application/vnd.openxmlformats-officedocument.spreadsheetml.chartsheet+xml"/>
  <Override PartName="/xl/worksheets/sheet17.xml" ContentType="application/vnd.openxmlformats-officedocument.spreadsheetml.worksheet+xml"/>
  <Override PartName="/xl/worksheets/sheet18.xml" ContentType="application/vnd.openxmlformats-officedocument.spreadsheetml.worksheet+xml"/>
  <Override PartName="/xl/chartsheets/sheet10.xml" ContentType="application/vnd.openxmlformats-officedocument.spreadsheetml.chartsheet+xml"/>
  <Override PartName="/xl/worksheets/sheet19.xml" ContentType="application/vnd.openxmlformats-officedocument.spreadsheetml.worksheet+xml"/>
  <Override PartName="/xl/chartsheets/sheet11.xml" ContentType="application/vnd.openxmlformats-officedocument.spreadsheetml.chart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Ex1.xml" ContentType="application/vnd.ms-office.chartex+xml"/>
  <Override PartName="/xl/charts/style4.xml" ContentType="application/vnd.ms-office.chartstyle+xml"/>
  <Override PartName="/xl/charts/colors4.xml" ContentType="application/vnd.ms-office.chartcolorstyle+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Ex2.xml" ContentType="application/vnd.ms-office.chartex+xml"/>
  <Override PartName="/xl/charts/style5.xml" ContentType="application/vnd.ms-office.chartstyle+xml"/>
  <Override PartName="/xl/charts/colors5.xml" ContentType="application/vnd.ms-office.chartcolorstyle+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Ex3.xml" ContentType="application/vnd.ms-office.chartex+xml"/>
  <Override PartName="/xl/charts/style10.xml" ContentType="application/vnd.ms-office.chartstyle+xml"/>
  <Override PartName="/xl/charts/colors10.xml" ContentType="application/vnd.ms-office.chartcolorstyle+xml"/>
  <Override PartName="/xl/charts/chart10.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https://mtegovbr-my.sharepoint.com/personal/alexandre_fernandes_economia_gov_br/Documents/CGEDA2/Publicações CGMBI/BEMBI/BEMBI 2301/"/>
    </mc:Choice>
  </mc:AlternateContent>
  <xr:revisionPtr revIDLastSave="22" documentId="8_{B77812AA-D339-4E44-9C89-93872AF4770B}" xr6:coauthVersionLast="47" xr6:coauthVersionMax="47" xr10:uidLastSave="{A7366A68-17E3-4B8F-801C-BE5B29038122}"/>
  <bookViews>
    <workbookView xWindow="-120" yWindow="-120" windowWidth="29040" windowHeight="15840" firstSheet="6" activeTab="13" xr2:uid="{77E3A15A-4EA1-4087-A5DB-3C3FBDCA776E}"/>
  </bookViews>
  <sheets>
    <sheet name="Branco 1" sheetId="32" state="hidden" r:id="rId1"/>
    <sheet name="Apresentação" sheetId="28" state="hidden" r:id="rId2"/>
    <sheet name="Branco 2" sheetId="34" state="hidden" r:id="rId3"/>
    <sheet name="01" sheetId="9" r:id="rId4"/>
    <sheet name="02" sheetId="10" r:id="rId5"/>
    <sheet name="Gráfico 1" sheetId="11" r:id="rId6"/>
    <sheet name="03" sheetId="8" r:id="rId7"/>
    <sheet name="Gráfico 2" sheetId="17" r:id="rId8"/>
    <sheet name="04" sheetId="12" r:id="rId9"/>
    <sheet name="05" sheetId="15" r:id="rId10"/>
    <sheet name="Gráfico3" sheetId="18" r:id="rId11"/>
    <sheet name="06" sheetId="16" r:id="rId12"/>
    <sheet name="07" sheetId="19" r:id="rId13"/>
    <sheet name="08" sheetId="20" r:id="rId14"/>
    <sheet name="Gráfico 4" sheetId="29" r:id="rId15"/>
    <sheet name="Gráfico 5" sheetId="24" r:id="rId16"/>
    <sheet name="09" sheetId="25" r:id="rId17"/>
    <sheet name="Gráfico 6" sheetId="26" r:id="rId18"/>
    <sheet name="10" sheetId="35" r:id="rId19"/>
    <sheet name="11" sheetId="36" r:id="rId20"/>
    <sheet name="Gráfico 7" sheetId="45" r:id="rId21"/>
    <sheet name="Gráfico 8" sheetId="46" r:id="rId22"/>
    <sheet name="12" sheetId="37" r:id="rId23"/>
    <sheet name="13" sheetId="38" r:id="rId24"/>
    <sheet name="Gráfico 9" sheetId="39" r:id="rId25"/>
    <sheet name="14" sheetId="40" r:id="rId26"/>
    <sheet name="15" sheetId="41" r:id="rId27"/>
    <sheet name="Gráfico 10" sheetId="48" r:id="rId28"/>
    <sheet name="16" sheetId="42" r:id="rId29"/>
    <sheet name="Gráfico 11" sheetId="50" r:id="rId30"/>
    <sheet name="17" sheetId="43" r:id="rId31"/>
    <sheet name="18 e 19" sheetId="53" r:id="rId32"/>
    <sheet name="Dados gráf" sheetId="23" state="hidden" r:id="rId33"/>
  </sheets>
  <definedNames>
    <definedName name="_xlchart.v5.0" hidden="1">'Dados gráf'!$I$2</definedName>
    <definedName name="_xlchart.v5.1" hidden="1">'Dados gráf'!$I$3:$I$29</definedName>
    <definedName name="_xlchart.v5.10" hidden="1">'Dados gráf'!$R$2</definedName>
    <definedName name="_xlchart.v5.11" hidden="1">'Dados gráf'!$R$3:$R$29</definedName>
    <definedName name="_xlchart.v5.2" hidden="1">'Dados gráf'!$J$2</definedName>
    <definedName name="_xlchart.v5.3" hidden="1">'Dados gráf'!$J$3:$J$29</definedName>
    <definedName name="_xlchart.v5.4" hidden="1">'Dados gráf'!$E$2</definedName>
    <definedName name="_xlchart.v5.5" hidden="1">'Dados gráf'!$E$3:$E$29</definedName>
    <definedName name="_xlchart.v5.6" hidden="1">'Dados gráf'!$F$2</definedName>
    <definedName name="_xlchart.v5.7" hidden="1">'Dados gráf'!$F$3:$F$29</definedName>
    <definedName name="_xlchart.v5.8" hidden="1">'Dados gráf'!$Q$2</definedName>
    <definedName name="_xlchart.v5.9" hidden="1">'Dados gráf'!$Q$3:$Q$29</definedName>
    <definedName name="a">#REF!</definedName>
    <definedName name="abc">#REF!</definedName>
    <definedName name="afg">#REF!</definedName>
    <definedName name="Ano">#REF!</definedName>
    <definedName name="Anual">#REF!</definedName>
    <definedName name="b">#REF!</definedName>
    <definedName name="Conceitos">#REF!</definedName>
    <definedName name="ddd">#REF!</definedName>
    <definedName name="Fluxo_Resumido_do_Caixa">#REF!</definedName>
    <definedName name="Fontes">#REF!</definedName>
    <definedName name="ku">#REF!</definedName>
    <definedName name="Mes">#REF!</definedName>
    <definedName name="N_Boletim">#REF!</definedName>
    <definedName name="Outras_Informações">#REF!</definedName>
    <definedName name="Print_Area" localSheetId="3">'01'!$A$1:$M$34</definedName>
    <definedName name="Print_Area" localSheetId="4">'02'!$A$1:$M$34</definedName>
    <definedName name="Print_Area" localSheetId="6">'03'!$A$1:$O$20</definedName>
    <definedName name="Print_Area" localSheetId="8">'04'!$A$1:$O$21</definedName>
    <definedName name="Print_Area" localSheetId="9">'05'!$A$1:$M$23</definedName>
    <definedName name="Print_Area" localSheetId="11">'06'!$A$1:$M$23</definedName>
    <definedName name="Print_Area" localSheetId="12">'07'!$A$1:$M$43</definedName>
    <definedName name="Print_Area" localSheetId="13">'08'!$A$1:$M$43</definedName>
    <definedName name="Print_Area" localSheetId="16">'09'!$A$1:$M$20</definedName>
    <definedName name="Print_Area" localSheetId="18">'10'!$A$1:$M$34</definedName>
    <definedName name="Print_Area" localSheetId="19">'11'!$A$1:$M$34</definedName>
    <definedName name="Print_Area" localSheetId="22">'12'!$A$1:$M$34</definedName>
    <definedName name="Print_Area" localSheetId="23">'13'!$A$1:$M$34</definedName>
    <definedName name="Print_Area" localSheetId="25">'14'!$A$1:$M$44</definedName>
    <definedName name="Print_Area" localSheetId="26">'15'!$A$1:$M$44</definedName>
    <definedName name="Print_Area" localSheetId="28">'16'!$A$1:$O$21</definedName>
    <definedName name="Print_Area" localSheetId="30">'17'!$A$1:$O$20</definedName>
    <definedName name="Print_Area" localSheetId="31">'18 e 19'!$A$1:$M$36</definedName>
    <definedName name="Print_Area" localSheetId="1">Apresentação!$A$1:$A$15</definedName>
    <definedName name="Print_Area" localSheetId="0">'Branco 1'!$A$1:$L$17</definedName>
    <definedName name="Print_Area" localSheetId="2">'Branco 2'!$A$1:$M$16</definedName>
    <definedName name="Ref_M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2" l="1"/>
  <c r="A1" i="15"/>
  <c r="A1" i="16"/>
  <c r="A1" i="19"/>
  <c r="A1" i="20"/>
  <c r="A1" i="25"/>
  <c r="A1" i="35"/>
  <c r="A1" i="36"/>
  <c r="A1" i="37"/>
  <c r="A1" i="38"/>
  <c r="A1" i="40"/>
  <c r="A1" i="41"/>
  <c r="A1" i="42"/>
  <c r="A1" i="43"/>
  <c r="A1" i="53"/>
  <c r="A1" i="8"/>
  <c r="A1" i="10"/>
  <c r="AB4" i="23" l="1"/>
  <c r="AA4" i="23"/>
  <c r="AA3" i="23" l="1"/>
  <c r="AB3" i="23"/>
  <c r="AD3" i="23" l="1"/>
  <c r="AD4" i="23"/>
  <c r="AE3" i="23"/>
  <c r="AE4" i="23"/>
  <c r="R29" i="23" l="1"/>
  <c r="R28" i="23"/>
  <c r="R23" i="23"/>
  <c r="R7" i="23"/>
  <c r="R22" i="23"/>
  <c r="R9" i="23"/>
  <c r="R26" i="23"/>
  <c r="R10" i="23"/>
  <c r="R8" i="23"/>
  <c r="R21" i="23"/>
  <c r="R24" i="23"/>
  <c r="R27" i="23"/>
  <c r="R20" i="23"/>
  <c r="R19" i="23"/>
  <c r="R4" i="23"/>
  <c r="R25" i="23"/>
  <c r="R3" i="23"/>
  <c r="R13" i="23"/>
  <c r="R11" i="23"/>
  <c r="R18" i="23"/>
  <c r="R16" i="23"/>
  <c r="R17" i="23"/>
  <c r="R12" i="23"/>
  <c r="R15" i="23"/>
  <c r="R14" i="23"/>
  <c r="R5" i="23"/>
  <c r="R6" i="23"/>
  <c r="N3" i="23" l="1"/>
  <c r="N4" i="23"/>
  <c r="B4" i="23" l="1"/>
  <c r="B3" i="23"/>
  <c r="W3" i="23" l="1"/>
  <c r="V4" i="23"/>
  <c r="V3" i="23"/>
  <c r="U4" i="23"/>
  <c r="W4" i="23"/>
  <c r="U3" i="23"/>
  <c r="J5" i="23" l="1"/>
  <c r="J25" i="23"/>
  <c r="J21" i="23"/>
  <c r="J6" i="23"/>
  <c r="J27" i="23"/>
  <c r="J14" i="23"/>
  <c r="F14" i="23"/>
  <c r="J11" i="23"/>
  <c r="J19" i="23"/>
  <c r="J29" i="23"/>
  <c r="J23" i="23"/>
  <c r="F19" i="23"/>
  <c r="F25" i="23"/>
  <c r="F5" i="23"/>
  <c r="F11" i="23" l="1"/>
  <c r="F21" i="23"/>
  <c r="F28" i="23"/>
  <c r="J28" i="23"/>
  <c r="F13" i="23"/>
  <c r="J13" i="23"/>
  <c r="F10" i="23"/>
  <c r="J10" i="23"/>
  <c r="F26" i="23"/>
  <c r="J26" i="23"/>
  <c r="F24" i="23"/>
  <c r="J24" i="23"/>
  <c r="F8" i="23"/>
  <c r="J8" i="23"/>
  <c r="F12" i="23"/>
  <c r="J12" i="23"/>
  <c r="F17" i="23"/>
  <c r="J17" i="23"/>
  <c r="F15" i="23"/>
  <c r="J15" i="23"/>
  <c r="F16" i="23"/>
  <c r="J16" i="23"/>
  <c r="F20" i="23"/>
  <c r="J20" i="23"/>
  <c r="F18" i="23"/>
  <c r="J18" i="23"/>
  <c r="F22" i="23"/>
  <c r="J22" i="23"/>
  <c r="F3" i="23"/>
  <c r="J3" i="23"/>
  <c r="F4" i="23"/>
  <c r="J4" i="23"/>
  <c r="F7" i="23"/>
  <c r="J7" i="23"/>
  <c r="F9" i="23"/>
  <c r="J9" i="23"/>
  <c r="F6" i="23"/>
  <c r="F27" i="23"/>
  <c r="F23" i="23"/>
  <c r="F29" i="23"/>
</calcChain>
</file>

<file path=xl/sharedStrings.xml><?xml version="1.0" encoding="utf-8"?>
<sst xmlns="http://schemas.openxmlformats.org/spreadsheetml/2006/main" count="741" uniqueCount="173">
  <si>
    <t>01</t>
  </si>
  <si>
    <t>Mês</t>
  </si>
  <si>
    <t>Benefícios Concedidos</t>
  </si>
  <si>
    <t>Previdenciários</t>
  </si>
  <si>
    <t>Aposentadoria Especial</t>
  </si>
  <si>
    <t>Total</t>
  </si>
  <si>
    <t>Acidentários</t>
  </si>
  <si>
    <t>Auxílio Acidente</t>
  </si>
  <si>
    <t>Auxílio Acidente Suplementar</t>
  </si>
  <si>
    <t>Fonte: INSS/Suibe. Elaboração: CGMBI/DPSSO/SRGPS-MPS</t>
  </si>
  <si>
    <t>Boletim Estatístico de Benefícios por Incapacidade - Vol. 01, nº 01</t>
  </si>
  <si>
    <t>02</t>
  </si>
  <si>
    <t>Valor Médio (R$)</t>
  </si>
  <si>
    <t>03</t>
  </si>
  <si>
    <t>Benefícios do RGPS</t>
  </si>
  <si>
    <t>de Natureza Previdenciária</t>
  </si>
  <si>
    <t>de Natureza Acidentária</t>
  </si>
  <si>
    <t>Homens</t>
  </si>
  <si>
    <t>Mulheres</t>
  </si>
  <si>
    <t>Grupos de Espécie / Espécie de Benefício</t>
  </si>
  <si>
    <t>% RGPS</t>
  </si>
  <si>
    <t>Benefícios</t>
  </si>
  <si>
    <t>Concessão Mensal de Benefícios por Incapacidade por Espécie de Benefício - Últimos 24 meses</t>
  </si>
  <si>
    <t>% Grupo</t>
  </si>
  <si>
    <t>04</t>
  </si>
  <si>
    <t>Urbana</t>
  </si>
  <si>
    <t>Rural</t>
  </si>
  <si>
    <t>Faixa Etária</t>
  </si>
  <si>
    <t>20 │–│ 24 anos</t>
  </si>
  <si>
    <t>25 │–│ 29 anos</t>
  </si>
  <si>
    <t>30 │–│ 34 anos</t>
  </si>
  <si>
    <t>35 │–│ 39 anos</t>
  </si>
  <si>
    <t>40 │–│ 44 anos</t>
  </si>
  <si>
    <t>45 │–│ 49 anos</t>
  </si>
  <si>
    <t>50 │–│ 54 anos</t>
  </si>
  <si>
    <t>55 │–│ 59 anos</t>
  </si>
  <si>
    <t>60 │–│ 64 anos</t>
  </si>
  <si>
    <t>65 │–│ 69 anos</t>
  </si>
  <si>
    <t>–│ 19 anos</t>
  </si>
  <si>
    <t>70 anos │–</t>
  </si>
  <si>
    <t>Concessão de Benefícios por Incapacidade por Espécie de Benefício Segundo Faixa Etária</t>
  </si>
  <si>
    <t>Valor Médio de Benefícios por Incapacidade por Espécie de Benefício Segundo Faixa Etária</t>
  </si>
  <si>
    <t>06</t>
  </si>
  <si>
    <t>Valor Médio Mensal das Concessões de Benefícios por Incapacidade por Espécie de Benefício - Últimos 24 meses</t>
  </si>
  <si>
    <t>Concessão de Benefícios por Incapacidade por Espécie de Benefício Segundo Região e UF</t>
  </si>
  <si>
    <t>Brasil</t>
  </si>
  <si>
    <t>Região Norte</t>
  </si>
  <si>
    <t>Rondônia</t>
  </si>
  <si>
    <t>Acre</t>
  </si>
  <si>
    <t>Amazonas</t>
  </si>
  <si>
    <t>Roraima</t>
  </si>
  <si>
    <t>Pará</t>
  </si>
  <si>
    <t>Amapá</t>
  </si>
  <si>
    <t>Tocantins</t>
  </si>
  <si>
    <t>Região Nordeste</t>
  </si>
  <si>
    <t>Maranhão</t>
  </si>
  <si>
    <t>Piauí</t>
  </si>
  <si>
    <t>Ceará</t>
  </si>
  <si>
    <t>Rio Grande do Norte</t>
  </si>
  <si>
    <t>Paraíba</t>
  </si>
  <si>
    <t>Pernambuco</t>
  </si>
  <si>
    <t>Alagoas</t>
  </si>
  <si>
    <t>Sergipe</t>
  </si>
  <si>
    <t>Bahia</t>
  </si>
  <si>
    <t>Região Sudeste</t>
  </si>
  <si>
    <t>Minas Gerais</t>
  </si>
  <si>
    <t>Espírito Santo</t>
  </si>
  <si>
    <t>Rio de Janeiro</t>
  </si>
  <si>
    <t>São Paulo</t>
  </si>
  <si>
    <t>Região Sul</t>
  </si>
  <si>
    <t>Paraná</t>
  </si>
  <si>
    <t>Santa Catarina</t>
  </si>
  <si>
    <t>Rio Grande do Sul</t>
  </si>
  <si>
    <t>Região Centro Oeste</t>
  </si>
  <si>
    <t>Mato Grosso do Sul</t>
  </si>
  <si>
    <t>Mato Grosso</t>
  </si>
  <si>
    <t>Goiás</t>
  </si>
  <si>
    <t>Distrito Federal</t>
  </si>
  <si>
    <t>Não Classificado</t>
  </si>
  <si>
    <t>Região / UF</t>
  </si>
  <si>
    <t>07</t>
  </si>
  <si>
    <t>Valor Médio dos Benefícios por Incapacidade por Espécie de Benefício Segundo Região e UF</t>
  </si>
  <si>
    <t>Valor Médio (em R$)</t>
  </si>
  <si>
    <t>Gráfico de Mapa</t>
  </si>
  <si>
    <t>RO</t>
  </si>
  <si>
    <t>AC</t>
  </si>
  <si>
    <t>AM</t>
  </si>
  <si>
    <t>PA</t>
  </si>
  <si>
    <t>TO</t>
  </si>
  <si>
    <t>MA</t>
  </si>
  <si>
    <t>PI</t>
  </si>
  <si>
    <t>CE</t>
  </si>
  <si>
    <t>PE</t>
  </si>
  <si>
    <t>AL</t>
  </si>
  <si>
    <t>SE</t>
  </si>
  <si>
    <t>BA</t>
  </si>
  <si>
    <t>ES</t>
  </si>
  <si>
    <t>GO</t>
  </si>
  <si>
    <t>RR</t>
  </si>
  <si>
    <t>AP</t>
  </si>
  <si>
    <t>RN</t>
  </si>
  <si>
    <t>PB</t>
  </si>
  <si>
    <t>MG</t>
  </si>
  <si>
    <t>RJ</t>
  </si>
  <si>
    <t>SP</t>
  </si>
  <si>
    <t>PR</t>
  </si>
  <si>
    <t>SC</t>
  </si>
  <si>
    <t>RS</t>
  </si>
  <si>
    <t>MS</t>
  </si>
  <si>
    <t>MT</t>
  </si>
  <si>
    <t>DF</t>
  </si>
  <si>
    <t>08</t>
  </si>
  <si>
    <t>09</t>
  </si>
  <si>
    <t>Administrativo</t>
  </si>
  <si>
    <t>Judicial</t>
  </si>
  <si>
    <t>Total de Concessões</t>
  </si>
  <si>
    <t>Formas de Concessão do Benefício</t>
  </si>
  <si>
    <t>Outras Formas de Concessão</t>
  </si>
  <si>
    <t>APRESENTAÇÃO</t>
  </si>
  <si>
    <t xml:space="preserve">          O Quadro 3 apresenta as concessões dos benefícios por incapacidade de acordo com o sexo do beneficiário no mês de referência da publicação, com as quantidades e valores iniciais médios estimados, incluídas as informações sobre participação relativa de cada espécie em seu grupo e variação percentual em relação ao registrado no mês anterior para fins comparativos. O Quadro 4 mantém essa mesma estrutura, com separação das concessões de acordo com as clientelas urbana e rural dos benefícios concedidos. Por não ser aplicável, os benefícios assistenciais não fazem parte deste quadro.</t>
  </si>
  <si>
    <t>05</t>
  </si>
  <si>
    <t>Nos Quadros 5 e 6 as concessões de benefícios por incapacidade no mês de referência da publicação são desagregadas de acordo com as faixa etárias quinquenais do beneficiário, respectivamente com as informações sobre a quantidade de benefícios concedidos e valor inicial médio estimado dos benefícios, de acordo com as espécies e seus grupos. Os Quadros 7 e 8 apresentam esses dados de acordo com as Grandes Regiões e as Unidades da Federação de localização do beneficiário, o que permite pelo respectivo gráfico avaliar a distribuição espacial dos benefícios por incapacidade.</t>
  </si>
  <si>
    <t xml:space="preserve">          Por fim, o Quadro 9 apresenta as concessões dos benefícios por incapacidade por grupos e espécies de acordo com a forma como o benefício foi concedido. Essas formas estão agrupadas entre as concessões administrativas, judiciais e as demais formas de concessão, contemplando as informações sobre quantidade e valor inicial médio estimado das concessões e a participação relativa de cada forma de concessão sobre o total por grupo/espécie de benefício. Essa medida permite avaliar qual é a forma preponderante de concessão em cada caso específico.</t>
  </si>
  <si>
    <t xml:space="preserve">          Com esta publicação o Departamento de Políticas de Saúde e Segurança Ocupacional espera poder contribuir no diagnóstico de fenômenos presentes das concessões de benefícios por incapacidae e com isso viabilizar a identificação de necessidade de implementação de políticas públicas nesta área.</t>
  </si>
  <si>
    <t>Auxílio por Incapacidade Temporária</t>
  </si>
  <si>
    <t>Aposentadoria por Incapacidade Permanente</t>
  </si>
  <si>
    <t>Concessão e Valor Médio de Benefícios por Incapacidade por Sexo Segundo as Espécie de Benefício</t>
  </si>
  <si>
    <t>Concessão e Valor Médio de Benefícios por Incapacidade por Forma de Concessão Segundo as Espécie de Benefício</t>
  </si>
  <si>
    <t>Concessão e Valor Médio de Benefícios por Incapacidade por Clientela Segundo as Espécie de Benefício</t>
  </si>
  <si>
    <t>Emissão Mensal de Benefícios por Incapacidade por Espécie de Benefício - Últimos 24 meses</t>
  </si>
  <si>
    <t>Média Mensal do Valor Líquido das Emissões de Benefícios por Incapacidade por Espécie de Benefício - Últimos 24 meses</t>
  </si>
  <si>
    <t>Valor Líquido Total com as Emissões Mensais de Benefícios por Incapacidade por Espécie de Benefício - Últimos 24 meses</t>
  </si>
  <si>
    <t>[1] Não consideram os valores de descontos legais e de empréstimos consignados.</t>
  </si>
  <si>
    <t>Valor Total da Despesa Mensal com Benefícios por Incapacidade por Espécie de Benefício - Últimos 24 meses</t>
  </si>
  <si>
    <t>Benefícios Emitidos</t>
  </si>
  <si>
    <t>Valor Total da Emissão Líquida (R$ milhões)</t>
  </si>
  <si>
    <t>Valor Total da Despesa com Benefícios por Incapacidade (R$ milhões)</t>
  </si>
  <si>
    <t>[1] Consideram os valores brutos de emissão acrescidos dos créditos emitidos pela concessão dos benefícios por incapacidade. Não estão contemplados os Pagamentos Alternativos de Benefícios.</t>
  </si>
  <si>
    <t>Gráfico de Despesa Total</t>
  </si>
  <si>
    <t>Previdenciário</t>
  </si>
  <si>
    <t>Acidentário</t>
  </si>
  <si>
    <t>Média Mensal do Valor Líquido das Emissões de Benefícios por Incapacidade por Espécie de Benefício Segundo Região e UF</t>
  </si>
  <si>
    <t>Valor Líquido Médio dos Benefícios Emitidos (em R$)</t>
  </si>
  <si>
    <t>Quantidade de Benefícios por Incapacidade Emitidos no mês por Espécie de Benefício Segundo Região e UF</t>
  </si>
  <si>
    <t>Valor Líquido Médio (R$)</t>
  </si>
  <si>
    <t>Emissão e Valor Líquido Médio de Benefícios por Incapacidade por Sexo Segundo as Espécie de Benefício</t>
  </si>
  <si>
    <t>Homem</t>
  </si>
  <si>
    <t>Mulher</t>
  </si>
  <si>
    <t xml:space="preserve">         Os benefícios por Incapacidade mantidos pelo INSS podem ser do Regime Geral de Previdência Social (RGPS) ou pode ser da Assistência Social. Dentre os benefícios do RGPS tem-se o Auxílio por Incapacidade Temporária (anteriormente chamado de Auxílio-Doença) concedido para os segurados que apresentam problemas de saúde que requer seus afastamentos da atividade laboral. No caso dos contribuintes empregados, o benefício é concedido a partir do 16º dia de afastasmento conforme atestado médico., eles podem ser de natureza previdenciária ou de natureza acidentária, de acordo com as circunstâncias envolvidas na ocorrência da incapacidade do segurado. </t>
  </si>
  <si>
    <t xml:space="preserve">         Define-se benefícios por incapacidade como aquelesmque são associados à proteção contra fatores de risco à saúde ou integridade física do segurado, que venham a comprometer temporariamente ou permanentemente a sua capacidade laboral, cujo reconhecimento do direito, manutenção do benefício e pagamento mensal de suas prestações estão sob responsabilidade do Instituto Nacional do Seguro Social (INSS). A seção I apresenta as estatísticas sobre a concessão de benefícios por incapacidade. </t>
  </si>
  <si>
    <t xml:space="preserve">          O Boletim Estatístico Mensal de Benefícios por Incapacidade (BEMBI) é uma publicação mensal da Secretaria de Regime Geral de Previdência Social, órgão vinculado ao Ministério da Previdência Social, elaborado pelo Departamento de Políticas de Saúde e Segurança Ocupacional por meio da Coordenação-Geral de Monitoramento de Benefícios por Incapacidade, que permite o acompanhamento das concessões desse conjunto de benefícios, organizados em 9 quadros e 6 gráficos, considerando as mais importantes dimensões relevantes.</t>
  </si>
  <si>
    <t>Quantidade de Benefícios por Incapacidade Emitidos no mês por Espécie de Benefício Segundo Faixas de Valor</t>
  </si>
  <si>
    <t>Benef &lt; 1 SM</t>
  </si>
  <si>
    <t>Benef = 1 SM</t>
  </si>
  <si>
    <r>
      <t xml:space="preserve">1 SM &lt; Benef </t>
    </r>
    <r>
      <rPr>
        <sz val="11"/>
        <color theme="1"/>
        <rFont val="Calibri"/>
        <family val="2"/>
      </rPr>
      <t xml:space="preserve">≤ 2 SM </t>
    </r>
  </si>
  <si>
    <r>
      <t xml:space="preserve">2 SM &lt; Benef </t>
    </r>
    <r>
      <rPr>
        <sz val="11"/>
        <color theme="1"/>
        <rFont val="Calibri"/>
        <family val="2"/>
      </rPr>
      <t xml:space="preserve">≤ 3 SM </t>
    </r>
  </si>
  <si>
    <r>
      <t xml:space="preserve">3 SM &lt; Benef </t>
    </r>
    <r>
      <rPr>
        <sz val="11"/>
        <color theme="1"/>
        <rFont val="Calibri"/>
        <family val="2"/>
      </rPr>
      <t xml:space="preserve">≤ 4 SM </t>
    </r>
  </si>
  <si>
    <r>
      <t xml:space="preserve">4 SM &lt; Benef </t>
    </r>
    <r>
      <rPr>
        <sz val="11"/>
        <color theme="1"/>
        <rFont val="Calibri"/>
        <family val="2"/>
      </rPr>
      <t xml:space="preserve">≤ 5 SM </t>
    </r>
  </si>
  <si>
    <t>Benef &gt; 5 SM</t>
  </si>
  <si>
    <t>Faixas de Valor do Benefício</t>
  </si>
  <si>
    <t>Valor Médio da Emissão Bruta no mês de Benefícios por Incapacidade por Espécie de Benefício Segundo Faixas de Valor</t>
  </si>
  <si>
    <t>Concessão por Sexo</t>
  </si>
  <si>
    <t>Total de Benefícios por Incapacidade</t>
  </si>
  <si>
    <t>Fonte: INSS/Síntese. Elaboração: CGMBI/DPSSO/SRGPS-MPS</t>
  </si>
  <si>
    <t>Graf Forma Concessão</t>
  </si>
  <si>
    <t>janeiro de 2023</t>
  </si>
  <si>
    <t>[1] OS valores médios na concessão podem ser diferentes dos apresentados nas demais tabelas em razão de diferenças nas metodologias aplicadas no síntese e no Suibe.</t>
  </si>
  <si>
    <t>[1] O valor da emissão não considera os descontos ou acréscimos legais, dentre eles as parcelas de abono anual.</t>
  </si>
  <si>
    <t>Emissão e Valor Líquido Médio de Benefícios por Incapacidade por Clientela Segundo as Espécie de Benefício</t>
  </si>
  <si>
    <t>[1] foram reportados 117 benefícios emitidos sem informação de sexo</t>
  </si>
  <si>
    <r>
      <rPr>
        <b/>
        <sz val="9"/>
        <color theme="0"/>
        <rFont val="Symbol"/>
        <family val="1"/>
        <charset val="2"/>
      </rPr>
      <t>D</t>
    </r>
    <r>
      <rPr>
        <b/>
        <sz val="9"/>
        <color theme="0"/>
        <rFont val="Calibri"/>
        <family val="2"/>
        <scheme val="minor"/>
      </rPr>
      <t>% mês ant.</t>
    </r>
  </si>
  <si>
    <t>%/Total</t>
  </si>
  <si>
    <t>[2] As outras formas de concessão consistem em: fase recursal, revisão administrativa, pelo Art. 27-A do RBPS, com conversão de tempo de serviço,  pelo Art. 35 da Lei nº 8.213/91, análise documentação médica e análise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</si>
</sst>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quot;-&quot;"/>
    <numFmt numFmtId="165" formatCode="#,##0.00;\-#,##0.00;&quot;-&quot;"/>
    <numFmt numFmtId="166" formatCode="0.0%;\-0.0%.&quot;-&quot;"/>
    <numFmt numFmtId="167" formatCode="0.0%;\-0.0%;&quot;-&quot;"/>
    <numFmt numFmtId="168" formatCode="0.0%"/>
    <numFmt numFmtId="169" formatCode="#,##0.0;\-#,##0.0;&quot;-&quot;"/>
    <numFmt numFmtId="170" formatCode="#,##0.0"/>
  </numFmts>
  <fonts count="14"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theme="1"/>
      <name val="Calibri"/>
      <family val="2"/>
      <scheme val="minor"/>
    </font>
    <font>
      <b/>
      <sz val="9"/>
      <color theme="0"/>
      <name val="Calibri"/>
      <family val="2"/>
      <scheme val="minor"/>
    </font>
    <font>
      <b/>
      <sz val="9"/>
      <color theme="0"/>
      <name val="Symbol"/>
      <family val="1"/>
      <charset val="2"/>
    </font>
    <font>
      <sz val="8"/>
      <name val="Calibri"/>
      <family val="2"/>
      <scheme val="minor"/>
    </font>
    <font>
      <b/>
      <sz val="10"/>
      <color theme="0"/>
      <name val="Calibri"/>
      <family val="2"/>
      <scheme val="minor"/>
    </font>
    <font>
      <b/>
      <sz val="11"/>
      <name val="Calibri"/>
      <family val="2"/>
      <scheme val="minor"/>
    </font>
    <font>
      <sz val="10"/>
      <name val="Arial"/>
      <family val="2"/>
    </font>
    <font>
      <sz val="11"/>
      <name val="Calibri"/>
      <family val="2"/>
      <scheme val="minor"/>
    </font>
    <font>
      <sz val="11"/>
      <color theme="1"/>
      <name val="Calibri"/>
      <family val="2"/>
    </font>
  </fonts>
  <fills count="6">
    <fill>
      <patternFill patternType="none"/>
    </fill>
    <fill>
      <patternFill patternType="gray125"/>
    </fill>
    <fill>
      <patternFill patternType="solid">
        <fgColor theme="4"/>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59999389629810485"/>
        <bgColor indexed="64"/>
      </patternFill>
    </fill>
  </fills>
  <borders count="53">
    <border>
      <left/>
      <right/>
      <top/>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tint="-0.499984740745262"/>
      </left>
      <right style="medium">
        <color theme="3" tint="-0.499984740745262"/>
      </right>
      <top style="medium">
        <color theme="3" tint="-0.499984740745262"/>
      </top>
      <bottom style="medium">
        <color theme="3" tint="-0.499984740745262"/>
      </bottom>
      <diagonal/>
    </border>
    <border>
      <left style="medium">
        <color theme="3" tint="-0.499984740745262"/>
      </left>
      <right/>
      <top style="medium">
        <color theme="3" tint="-0.499984740745262"/>
      </top>
      <bottom style="hair">
        <color theme="2"/>
      </bottom>
      <diagonal/>
    </border>
    <border>
      <left/>
      <right/>
      <top style="medium">
        <color theme="3" tint="-0.499984740745262"/>
      </top>
      <bottom style="hair">
        <color theme="2"/>
      </bottom>
      <diagonal/>
    </border>
    <border>
      <left/>
      <right style="medium">
        <color theme="3" tint="-0.499984740745262"/>
      </right>
      <top style="medium">
        <color theme="3" tint="-0.499984740745262"/>
      </top>
      <bottom style="hair">
        <color theme="2"/>
      </bottom>
      <diagonal/>
    </border>
    <border>
      <left style="medium">
        <color theme="3" tint="-0.499984740745262"/>
      </left>
      <right/>
      <top style="hair">
        <color theme="2"/>
      </top>
      <bottom style="hair">
        <color theme="2"/>
      </bottom>
      <diagonal/>
    </border>
    <border>
      <left style="medium">
        <color theme="3" tint="-0.499984740745262"/>
      </left>
      <right/>
      <top style="hair">
        <color theme="2"/>
      </top>
      <bottom style="medium">
        <color theme="3" tint="-0.499984740745262"/>
      </bottom>
      <diagonal/>
    </border>
    <border>
      <left style="medium">
        <color theme="3" tint="-0.499984740745262"/>
      </left>
      <right style="medium">
        <color theme="3" tint="-0.499984740745262"/>
      </right>
      <top style="medium">
        <color theme="3" tint="-0.499984740745262"/>
      </top>
      <bottom style="hair">
        <color theme="2"/>
      </bottom>
      <diagonal/>
    </border>
    <border>
      <left style="medium">
        <color theme="3" tint="-0.499984740745262"/>
      </left>
      <right style="medium">
        <color theme="3" tint="-0.499984740745262"/>
      </right>
      <top style="hair">
        <color theme="2"/>
      </top>
      <bottom style="hair">
        <color theme="2"/>
      </bottom>
      <diagonal/>
    </border>
    <border>
      <left style="medium">
        <color theme="3" tint="-0.499984740745262"/>
      </left>
      <right style="medium">
        <color theme="3" tint="-0.499984740745262"/>
      </right>
      <top style="hair">
        <color theme="2"/>
      </top>
      <bottom style="medium">
        <color theme="3" tint="-0.499984740745262"/>
      </bottom>
      <diagonal/>
    </border>
    <border>
      <left style="medium">
        <color theme="3" tint="-0.499984740745262"/>
      </left>
      <right/>
      <top style="medium">
        <color theme="3" tint="-0.499984740745262"/>
      </top>
      <bottom style="medium">
        <color theme="3" tint="-0.499984740745262"/>
      </bottom>
      <diagonal/>
    </border>
    <border>
      <left/>
      <right/>
      <top style="medium">
        <color theme="3" tint="-0.499984740745262"/>
      </top>
      <bottom style="medium">
        <color theme="3" tint="-0.499984740745262"/>
      </bottom>
      <diagonal/>
    </border>
    <border>
      <left/>
      <right style="medium">
        <color theme="3" tint="-0.499984740745262"/>
      </right>
      <top style="medium">
        <color theme="3" tint="-0.499984740745262"/>
      </top>
      <bottom style="medium">
        <color theme="3" tint="-0.499984740745262"/>
      </bottom>
      <diagonal/>
    </border>
    <border>
      <left style="medium">
        <color theme="3" tint="-0.499984740745262"/>
      </left>
      <right/>
      <top style="medium">
        <color theme="3" tint="-0.499984740745262"/>
      </top>
      <bottom/>
      <diagonal/>
    </border>
    <border>
      <left/>
      <right/>
      <top style="medium">
        <color theme="3" tint="-0.499984740745262"/>
      </top>
      <bottom/>
      <diagonal/>
    </border>
    <border>
      <left/>
      <right style="medium">
        <color theme="3" tint="-0.499984740745262"/>
      </right>
      <top style="medium">
        <color theme="3" tint="-0.499984740745262"/>
      </top>
      <bottom/>
      <diagonal/>
    </border>
    <border>
      <left style="medium">
        <color theme="3" tint="-0.499984740745262"/>
      </left>
      <right/>
      <top/>
      <bottom/>
      <diagonal/>
    </border>
    <border>
      <left/>
      <right style="medium">
        <color theme="3" tint="-0.499984740745262"/>
      </right>
      <top/>
      <bottom/>
      <diagonal/>
    </border>
    <border>
      <left style="medium">
        <color theme="3" tint="-0.499984740745262"/>
      </left>
      <right/>
      <top/>
      <bottom style="medium">
        <color theme="3" tint="-0.499984740745262"/>
      </bottom>
      <diagonal/>
    </border>
    <border>
      <left/>
      <right/>
      <top/>
      <bottom style="medium">
        <color theme="3" tint="-0.499984740745262"/>
      </bottom>
      <diagonal/>
    </border>
    <border>
      <left/>
      <right style="medium">
        <color theme="3" tint="-0.499984740745262"/>
      </right>
      <top/>
      <bottom style="medium">
        <color theme="3" tint="-0.499984740745262"/>
      </bottom>
      <diagonal/>
    </border>
    <border>
      <left style="medium">
        <color theme="3" tint="-0.499984740745262"/>
      </left>
      <right style="medium">
        <color theme="3" tint="-0.499984740745262"/>
      </right>
      <top style="medium">
        <color theme="3" tint="-0.499984740745262"/>
      </top>
      <bottom/>
      <diagonal/>
    </border>
    <border>
      <left style="medium">
        <color theme="3" tint="-0.499984740745262"/>
      </left>
      <right style="medium">
        <color theme="3" tint="-0.499984740745262"/>
      </right>
      <top/>
      <bottom/>
      <diagonal/>
    </border>
    <border>
      <left style="medium">
        <color theme="3" tint="-0.499984740745262"/>
      </left>
      <right style="medium">
        <color theme="3" tint="-0.499984740745262"/>
      </right>
      <top/>
      <bottom style="medium">
        <color theme="3" tint="-0.499984740745262"/>
      </bottom>
      <diagonal/>
    </border>
    <border>
      <left style="medium">
        <color theme="3" tint="-0.499984740745262"/>
      </left>
      <right/>
      <top style="medium">
        <color theme="3" tint="-0.499984740745262"/>
      </top>
      <bottom style="hair">
        <color theme="0"/>
      </bottom>
      <diagonal/>
    </border>
    <border>
      <left/>
      <right/>
      <top style="medium">
        <color theme="3" tint="-0.499984740745262"/>
      </top>
      <bottom style="hair">
        <color theme="0"/>
      </bottom>
      <diagonal/>
    </border>
    <border>
      <left/>
      <right style="medium">
        <color theme="3" tint="-0.499984740745262"/>
      </right>
      <top style="medium">
        <color theme="3" tint="-0.499984740745262"/>
      </top>
      <bottom style="hair">
        <color theme="0"/>
      </bottom>
      <diagonal/>
    </border>
    <border>
      <left style="medium">
        <color theme="3" tint="-0.499984740745262"/>
      </left>
      <right/>
      <top style="hair">
        <color theme="0"/>
      </top>
      <bottom style="hair">
        <color theme="0"/>
      </bottom>
      <diagonal/>
    </border>
    <border>
      <left/>
      <right/>
      <top style="hair">
        <color theme="0"/>
      </top>
      <bottom style="hair">
        <color theme="0"/>
      </bottom>
      <diagonal/>
    </border>
    <border>
      <left/>
      <right style="medium">
        <color theme="3" tint="-0.499984740745262"/>
      </right>
      <top style="hair">
        <color theme="0"/>
      </top>
      <bottom style="hair">
        <color theme="0"/>
      </bottom>
      <diagonal/>
    </border>
    <border>
      <left style="medium">
        <color theme="3" tint="-0.499984740745262"/>
      </left>
      <right/>
      <top style="hair">
        <color theme="0"/>
      </top>
      <bottom style="medium">
        <color theme="3" tint="-0.499984740745262"/>
      </bottom>
      <diagonal/>
    </border>
    <border>
      <left/>
      <right/>
      <top style="hair">
        <color theme="0"/>
      </top>
      <bottom style="medium">
        <color theme="3" tint="-0.499984740745262"/>
      </bottom>
      <diagonal/>
    </border>
    <border>
      <left/>
      <right style="medium">
        <color theme="3" tint="-0.499984740745262"/>
      </right>
      <top style="hair">
        <color theme="0"/>
      </top>
      <bottom style="medium">
        <color theme="3" tint="-0.499984740745262"/>
      </bottom>
      <diagonal/>
    </border>
    <border>
      <left style="medium">
        <color theme="3" tint="-0.499984740745262"/>
      </left>
      <right style="medium">
        <color theme="3" tint="-0.499984740745262"/>
      </right>
      <top style="medium">
        <color theme="3" tint="-0.499984740745262"/>
      </top>
      <bottom style="hair">
        <color theme="0"/>
      </bottom>
      <diagonal/>
    </border>
    <border>
      <left style="medium">
        <color theme="3" tint="-0.499984740745262"/>
      </left>
      <right style="medium">
        <color theme="3" tint="-0.499984740745262"/>
      </right>
      <top style="hair">
        <color theme="0"/>
      </top>
      <bottom style="hair">
        <color theme="0"/>
      </bottom>
      <diagonal/>
    </border>
    <border>
      <left style="medium">
        <color theme="3" tint="-0.499984740745262"/>
      </left>
      <right style="medium">
        <color theme="3" tint="-0.499984740745262"/>
      </right>
      <top style="hair">
        <color theme="0"/>
      </top>
      <bottom style="medium">
        <color theme="3" tint="-0.499984740745262"/>
      </bottom>
      <diagonal/>
    </border>
    <border>
      <left style="hair">
        <color theme="0"/>
      </left>
      <right style="hair">
        <color theme="0"/>
      </right>
      <top style="hair">
        <color theme="2"/>
      </top>
      <bottom style="medium">
        <color theme="3" tint="-0.499984740745262"/>
      </bottom>
      <diagonal/>
    </border>
    <border>
      <left style="hair">
        <color theme="0"/>
      </left>
      <right style="hair">
        <color theme="0"/>
      </right>
      <top style="hair">
        <color theme="2"/>
      </top>
      <bottom style="hair">
        <color theme="2"/>
      </bottom>
      <diagonal/>
    </border>
    <border>
      <left style="medium">
        <color theme="3" tint="-0.499984740745262"/>
      </left>
      <right/>
      <top/>
      <bottom style="hair">
        <color theme="0"/>
      </bottom>
      <diagonal/>
    </border>
    <border>
      <left/>
      <right/>
      <top/>
      <bottom style="hair">
        <color theme="0"/>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style="hair">
        <color indexed="64"/>
      </top>
      <bottom/>
      <diagonal/>
    </border>
    <border>
      <left style="hair">
        <color theme="0"/>
      </left>
      <right style="medium">
        <color theme="3" tint="-0.499984740745262"/>
      </right>
      <top style="hair">
        <color theme="2"/>
      </top>
      <bottom style="hair">
        <color theme="2"/>
      </bottom>
      <diagonal/>
    </border>
    <border>
      <left style="hair">
        <color theme="0"/>
      </left>
      <right style="medium">
        <color theme="3" tint="-0.499984740745262"/>
      </right>
      <top style="hair">
        <color theme="2"/>
      </top>
      <bottom style="medium">
        <color theme="3" tint="-0.499984740745262"/>
      </bottom>
      <diagonal/>
    </border>
    <border>
      <left style="medium">
        <color theme="3" tint="-0.499984740745262"/>
      </left>
      <right/>
      <top style="hair">
        <color theme="2"/>
      </top>
      <bottom/>
      <diagonal/>
    </border>
    <border>
      <left style="hair">
        <color theme="0"/>
      </left>
      <right style="hair">
        <color theme="0"/>
      </right>
      <top style="hair">
        <color theme="2"/>
      </top>
      <bottom/>
      <diagonal/>
    </border>
    <border>
      <left style="hair">
        <color theme="0"/>
      </left>
      <right style="medium">
        <color theme="3" tint="-0.499984740745262"/>
      </right>
      <top style="hair">
        <color theme="2"/>
      </top>
      <bottom/>
      <diagonal/>
    </border>
  </borders>
  <cellStyleXfs count="3">
    <xf numFmtId="0" fontId="0" fillId="0" borderId="0"/>
    <xf numFmtId="9" fontId="5" fillId="0" borderId="0" applyFont="0" applyFill="0" applyBorder="0" applyAlignment="0" applyProtection="0"/>
    <xf numFmtId="0" fontId="11" fillId="0" borderId="0"/>
  </cellStyleXfs>
  <cellXfs count="245">
    <xf numFmtId="0" fontId="0" fillId="0" borderId="0" xfId="0"/>
    <xf numFmtId="0" fontId="0" fillId="0" borderId="0" xfId="0" applyAlignment="1">
      <alignment vertical="center"/>
    </xf>
    <xf numFmtId="3" fontId="0" fillId="0" borderId="0" xfId="0" applyNumberFormat="1"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2" fillId="0" borderId="0" xfId="0" quotePrefix="1" applyFont="1" applyAlignment="1">
      <alignment vertical="center"/>
    </xf>
    <xf numFmtId="0" fontId="2" fillId="0" borderId="0" xfId="0" applyFont="1" applyAlignment="1">
      <alignment horizontal="right" vertical="center"/>
    </xf>
    <xf numFmtId="0" fontId="2" fillId="0" borderId="0" xfId="0" applyFont="1" applyAlignment="1">
      <alignment vertical="center"/>
    </xf>
    <xf numFmtId="167" fontId="5" fillId="0" borderId="0" xfId="1" applyNumberFormat="1" applyFont="1" applyBorder="1" applyAlignment="1">
      <alignment horizontal="right" vertical="center" indent="1"/>
    </xf>
    <xf numFmtId="164" fontId="0" fillId="0" borderId="0" xfId="0" applyNumberFormat="1" applyAlignment="1">
      <alignment horizontal="right" vertical="center" indent="1"/>
    </xf>
    <xf numFmtId="165" fontId="0" fillId="0" borderId="0" xfId="0" applyNumberFormat="1" applyAlignment="1">
      <alignment horizontal="right" vertical="center" indent="1"/>
    </xf>
    <xf numFmtId="168" fontId="0" fillId="0" borderId="0" xfId="0" applyNumberFormat="1" applyAlignment="1">
      <alignment horizontal="right" vertical="center" indent="1"/>
    </xf>
    <xf numFmtId="168" fontId="5" fillId="0" borderId="0" xfId="1" applyNumberFormat="1" applyFont="1" applyBorder="1" applyAlignment="1">
      <alignment horizontal="right" vertical="center" indent="1"/>
    </xf>
    <xf numFmtId="165" fontId="0" fillId="0" borderId="0" xfId="0" applyNumberFormat="1" applyAlignment="1">
      <alignment vertical="center"/>
    </xf>
    <xf numFmtId="4" fontId="0" fillId="0" borderId="0" xfId="0" applyNumberFormat="1"/>
    <xf numFmtId="0" fontId="2" fillId="0" borderId="0" xfId="0" quotePrefix="1" applyFont="1" applyAlignment="1">
      <alignment horizontal="left" vertical="center"/>
    </xf>
    <xf numFmtId="17" fontId="0" fillId="0" borderId="26" xfId="0" applyNumberFormat="1" applyBorder="1" applyAlignment="1">
      <alignment horizontal="left" vertical="center" indent="4"/>
    </xf>
    <xf numFmtId="164" fontId="0" fillId="0" borderId="20" xfId="0" applyNumberFormat="1" applyBorder="1" applyAlignment="1">
      <alignment horizontal="right" vertical="center" indent="1"/>
    </xf>
    <xf numFmtId="165" fontId="0" fillId="0" borderId="21" xfId="0" applyNumberFormat="1" applyBorder="1" applyAlignment="1">
      <alignment horizontal="right" vertical="center" indent="1"/>
    </xf>
    <xf numFmtId="165" fontId="5" fillId="0" borderId="0" xfId="1" applyNumberFormat="1" applyFont="1" applyBorder="1" applyAlignment="1">
      <alignment horizontal="right" vertical="center" indent="1"/>
    </xf>
    <xf numFmtId="169" fontId="5" fillId="0" borderId="0" xfId="1" applyNumberFormat="1" applyFont="1" applyBorder="1" applyAlignment="1">
      <alignment horizontal="right" vertical="center" indent="1"/>
    </xf>
    <xf numFmtId="169" fontId="0" fillId="0" borderId="21" xfId="0" applyNumberFormat="1" applyBorder="1" applyAlignment="1">
      <alignment horizontal="right" vertical="center" indent="1"/>
    </xf>
    <xf numFmtId="17" fontId="2" fillId="4" borderId="26" xfId="0" applyNumberFormat="1" applyFont="1" applyFill="1" applyBorder="1" applyAlignment="1">
      <alignment horizontal="left" vertical="center" indent="2"/>
    </xf>
    <xf numFmtId="164" fontId="2" fillId="4" borderId="20" xfId="0" applyNumberFormat="1" applyFont="1" applyFill="1" applyBorder="1" applyAlignment="1">
      <alignment horizontal="right" vertical="center" indent="1"/>
    </xf>
    <xf numFmtId="165" fontId="2" fillId="4" borderId="0" xfId="0" applyNumberFormat="1" applyFont="1" applyFill="1" applyAlignment="1">
      <alignment horizontal="right" vertical="center" indent="1"/>
    </xf>
    <xf numFmtId="164" fontId="2" fillId="4" borderId="0" xfId="0" applyNumberFormat="1" applyFont="1" applyFill="1" applyAlignment="1">
      <alignment horizontal="right" vertical="center" indent="1"/>
    </xf>
    <xf numFmtId="169" fontId="2" fillId="4" borderId="21" xfId="0" applyNumberFormat="1" applyFont="1" applyFill="1" applyBorder="1" applyAlignment="1">
      <alignment horizontal="right" vertical="center" indent="1"/>
    </xf>
    <xf numFmtId="17" fontId="2" fillId="4" borderId="26" xfId="0" quotePrefix="1" applyNumberFormat="1" applyFont="1" applyFill="1" applyBorder="1" applyAlignment="1">
      <alignment horizontal="left" vertical="center" indent="2"/>
    </xf>
    <xf numFmtId="17" fontId="10" fillId="5" borderId="25" xfId="0" applyNumberFormat="1" applyFont="1" applyFill="1" applyBorder="1" applyAlignment="1">
      <alignment horizontal="left" vertical="center"/>
    </xf>
    <xf numFmtId="164" fontId="10" fillId="5" borderId="17" xfId="0" applyNumberFormat="1" applyFont="1" applyFill="1" applyBorder="1" applyAlignment="1">
      <alignment horizontal="right" vertical="center" indent="1"/>
    </xf>
    <xf numFmtId="165" fontId="10" fillId="5" borderId="18" xfId="1" applyNumberFormat="1" applyFont="1" applyFill="1" applyBorder="1" applyAlignment="1">
      <alignment horizontal="right" vertical="center" indent="1"/>
    </xf>
    <xf numFmtId="164" fontId="10" fillId="5" borderId="18" xfId="0" applyNumberFormat="1" applyFont="1" applyFill="1" applyBorder="1" applyAlignment="1">
      <alignment horizontal="right" vertical="center" indent="1"/>
    </xf>
    <xf numFmtId="165" fontId="10" fillId="5" borderId="18" xfId="0" applyNumberFormat="1" applyFont="1" applyFill="1" applyBorder="1" applyAlignment="1">
      <alignment horizontal="right" vertical="center" indent="1"/>
    </xf>
    <xf numFmtId="169" fontId="10" fillId="5" borderId="18" xfId="0" applyNumberFormat="1" applyFont="1" applyFill="1" applyBorder="1" applyAlignment="1">
      <alignment horizontal="right" vertical="center" indent="1"/>
    </xf>
    <xf numFmtId="169" fontId="10" fillId="5" borderId="19" xfId="0" applyNumberFormat="1" applyFont="1" applyFill="1" applyBorder="1" applyAlignment="1">
      <alignment horizontal="right" vertical="center" indent="1"/>
    </xf>
    <xf numFmtId="0" fontId="10" fillId="0" borderId="47" xfId="2" applyFont="1" applyBorder="1" applyAlignment="1">
      <alignment horizontal="center" vertical="center"/>
    </xf>
    <xf numFmtId="0" fontId="12" fillId="0" borderId="46" xfId="2" applyFont="1" applyBorder="1" applyAlignment="1">
      <alignment horizontal="left" vertical="justify"/>
    </xf>
    <xf numFmtId="0" fontId="12" fillId="0" borderId="0" xfId="2" applyFont="1" applyAlignment="1">
      <alignment horizontal="left" vertical="justify"/>
    </xf>
    <xf numFmtId="0" fontId="12" fillId="0" borderId="45" xfId="2" quotePrefix="1" applyFont="1" applyBorder="1" applyAlignment="1">
      <alignment horizontal="left" vertical="justify"/>
    </xf>
    <xf numFmtId="0" fontId="12" fillId="0" borderId="46" xfId="2" applyFont="1" applyBorder="1" applyAlignment="1">
      <alignment horizontal="left" vertical="justify" shrinkToFit="1"/>
    </xf>
    <xf numFmtId="0" fontId="12" fillId="0" borderId="0" xfId="2" applyFont="1" applyAlignment="1">
      <alignment horizontal="left" vertical="justify" shrinkToFit="1"/>
    </xf>
    <xf numFmtId="0" fontId="12" fillId="0" borderId="45" xfId="2" applyFont="1" applyBorder="1" applyAlignment="1">
      <alignment horizontal="justify" vertical="justify"/>
    </xf>
    <xf numFmtId="0" fontId="12" fillId="0" borderId="45" xfId="2" quotePrefix="1" applyFont="1" applyBorder="1" applyAlignment="1">
      <alignment horizontal="justify" vertical="justify"/>
    </xf>
    <xf numFmtId="3" fontId="0" fillId="0" borderId="0" xfId="0" applyNumberFormat="1"/>
    <xf numFmtId="17" fontId="2" fillId="5" borderId="25" xfId="0" applyNumberFormat="1" applyFont="1" applyFill="1" applyBorder="1" applyAlignment="1">
      <alignment horizontal="left" vertical="center"/>
    </xf>
    <xf numFmtId="164" fontId="2" fillId="5" borderId="17" xfId="0" applyNumberFormat="1" applyFont="1" applyFill="1" applyBorder="1" applyAlignment="1">
      <alignment horizontal="right" vertical="center" indent="1"/>
    </xf>
    <xf numFmtId="166" fontId="2" fillId="5" borderId="18" xfId="0" applyNumberFormat="1" applyFont="1" applyFill="1" applyBorder="1" applyAlignment="1">
      <alignment horizontal="right" vertical="center" indent="1"/>
    </xf>
    <xf numFmtId="168" fontId="2" fillId="5" borderId="18" xfId="1" applyNumberFormat="1" applyFont="1" applyFill="1" applyBorder="1" applyAlignment="1">
      <alignment horizontal="right" vertical="center" indent="1"/>
    </xf>
    <xf numFmtId="164" fontId="2" fillId="5" borderId="18" xfId="0" applyNumberFormat="1" applyFont="1" applyFill="1" applyBorder="1" applyAlignment="1">
      <alignment horizontal="right" vertical="center" indent="1"/>
    </xf>
    <xf numFmtId="165" fontId="2" fillId="5" borderId="18" xfId="0" applyNumberFormat="1" applyFont="1" applyFill="1" applyBorder="1" applyAlignment="1">
      <alignment horizontal="right" vertical="center" indent="1"/>
    </xf>
    <xf numFmtId="165" fontId="2" fillId="5" borderId="19" xfId="0" applyNumberFormat="1" applyFont="1" applyFill="1" applyBorder="1" applyAlignment="1">
      <alignment horizontal="right" vertical="center" indent="1"/>
    </xf>
    <xf numFmtId="167" fontId="2" fillId="4" borderId="0" xfId="1" applyNumberFormat="1" applyFont="1" applyFill="1" applyBorder="1" applyAlignment="1">
      <alignment horizontal="right" vertical="center" indent="1"/>
    </xf>
    <xf numFmtId="167" fontId="0" fillId="4" borderId="0" xfId="0" applyNumberFormat="1" applyFill="1" applyAlignment="1">
      <alignment horizontal="right" vertical="center" indent="1"/>
    </xf>
    <xf numFmtId="168" fontId="0" fillId="4" borderId="0" xfId="0" applyNumberFormat="1" applyFill="1" applyAlignment="1">
      <alignment horizontal="right" vertical="center" indent="1"/>
    </xf>
    <xf numFmtId="165" fontId="2" fillId="4" borderId="21" xfId="0" applyNumberFormat="1" applyFont="1" applyFill="1" applyBorder="1" applyAlignment="1">
      <alignment horizontal="right" vertical="center" indent="1"/>
    </xf>
    <xf numFmtId="0" fontId="12" fillId="0" borderId="44" xfId="2" quotePrefix="1" applyFont="1" applyBorder="1" applyAlignment="1">
      <alignment horizontal="left" vertical="justify"/>
    </xf>
    <xf numFmtId="0" fontId="1" fillId="3" borderId="5" xfId="0" quotePrefix="1" applyFont="1" applyFill="1" applyBorder="1" applyAlignment="1">
      <alignment horizontal="center" vertical="center"/>
    </xf>
    <xf numFmtId="0" fontId="1" fillId="3" borderId="1" xfId="0" quotePrefix="1" applyFont="1" applyFill="1" applyBorder="1" applyAlignment="1">
      <alignment horizontal="center" vertical="center"/>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35" xfId="0" quotePrefix="1" applyFont="1" applyFill="1" applyBorder="1" applyAlignment="1">
      <alignment horizontal="center" vertical="center" wrapText="1"/>
    </xf>
    <xf numFmtId="0" fontId="9" fillId="2" borderId="32" xfId="0" applyFont="1" applyFill="1" applyBorder="1" applyAlignment="1">
      <alignment horizontal="center" vertical="center" wrapText="1"/>
    </xf>
    <xf numFmtId="17" fontId="0" fillId="0" borderId="25" xfId="0" applyNumberFormat="1" applyBorder="1" applyAlignment="1">
      <alignment horizontal="center" vertical="center"/>
    </xf>
    <xf numFmtId="3" fontId="0" fillId="0" borderId="17" xfId="0" applyNumberFormat="1" applyBorder="1" applyAlignment="1">
      <alignment horizontal="right" vertical="center" indent="2"/>
    </xf>
    <xf numFmtId="3" fontId="0" fillId="0" borderId="18" xfId="0" applyNumberFormat="1" applyBorder="1" applyAlignment="1">
      <alignment horizontal="right" vertical="center" indent="2"/>
    </xf>
    <xf numFmtId="3" fontId="0" fillId="0" borderId="19" xfId="0" applyNumberFormat="1" applyBorder="1" applyAlignment="1">
      <alignment horizontal="right" vertical="center" indent="2"/>
    </xf>
    <xf numFmtId="17" fontId="0" fillId="0" borderId="26" xfId="0" applyNumberFormat="1" applyBorder="1" applyAlignment="1">
      <alignment horizontal="center" vertical="center"/>
    </xf>
    <xf numFmtId="3" fontId="0" fillId="0" borderId="20" xfId="0" applyNumberFormat="1" applyBorder="1" applyAlignment="1">
      <alignment horizontal="right" vertical="center" indent="2"/>
    </xf>
    <xf numFmtId="3" fontId="0" fillId="0" borderId="0" xfId="0" applyNumberFormat="1" applyAlignment="1">
      <alignment horizontal="right" vertical="center" indent="2"/>
    </xf>
    <xf numFmtId="3" fontId="0" fillId="0" borderId="21" xfId="0" applyNumberFormat="1" applyBorder="1" applyAlignment="1">
      <alignment horizontal="right" vertical="center" indent="2"/>
    </xf>
    <xf numFmtId="17" fontId="2" fillId="4" borderId="27" xfId="0" applyNumberFormat="1" applyFont="1" applyFill="1" applyBorder="1" applyAlignment="1">
      <alignment horizontal="center" vertical="center"/>
    </xf>
    <xf numFmtId="3" fontId="2" fillId="4" borderId="22" xfId="0" applyNumberFormat="1" applyFont="1" applyFill="1" applyBorder="1" applyAlignment="1">
      <alignment horizontal="right" vertical="center" indent="2"/>
    </xf>
    <xf numFmtId="3" fontId="2" fillId="4" borderId="23" xfId="0" applyNumberFormat="1" applyFont="1" applyFill="1" applyBorder="1" applyAlignment="1">
      <alignment horizontal="right" vertical="center" indent="2"/>
    </xf>
    <xf numFmtId="3" fontId="2" fillId="4" borderId="24" xfId="0" applyNumberFormat="1" applyFont="1" applyFill="1" applyBorder="1" applyAlignment="1">
      <alignment horizontal="right" vertical="center" indent="2"/>
    </xf>
    <xf numFmtId="4" fontId="0" fillId="0" borderId="17" xfId="0" applyNumberFormat="1" applyBorder="1" applyAlignment="1">
      <alignment horizontal="right" vertical="center" indent="2"/>
    </xf>
    <xf numFmtId="4" fontId="0" fillId="0" borderId="18" xfId="0" applyNumberFormat="1" applyBorder="1" applyAlignment="1">
      <alignment horizontal="right" vertical="center" indent="2"/>
    </xf>
    <xf numFmtId="4" fontId="0" fillId="0" borderId="19" xfId="0" applyNumberFormat="1" applyBorder="1" applyAlignment="1">
      <alignment horizontal="right" vertical="center" indent="2"/>
    </xf>
    <xf numFmtId="4" fontId="0" fillId="0" borderId="20" xfId="0" applyNumberFormat="1" applyBorder="1" applyAlignment="1">
      <alignment horizontal="right" vertical="center" indent="2"/>
    </xf>
    <xf numFmtId="4" fontId="0" fillId="0" borderId="0" xfId="0" applyNumberFormat="1" applyAlignment="1">
      <alignment horizontal="right" vertical="center" indent="2"/>
    </xf>
    <xf numFmtId="4" fontId="0" fillId="0" borderId="21" xfId="0" applyNumberFormat="1" applyBorder="1" applyAlignment="1">
      <alignment horizontal="right" vertical="center" indent="2"/>
    </xf>
    <xf numFmtId="4" fontId="2" fillId="4" borderId="22" xfId="0" applyNumberFormat="1" applyFont="1" applyFill="1" applyBorder="1" applyAlignment="1">
      <alignment horizontal="right" vertical="center" indent="2"/>
    </xf>
    <xf numFmtId="4" fontId="2" fillId="4" borderId="23" xfId="0" applyNumberFormat="1" applyFont="1" applyFill="1" applyBorder="1" applyAlignment="1">
      <alignment horizontal="right" vertical="center" indent="2"/>
    </xf>
    <xf numFmtId="4" fontId="2" fillId="4" borderId="24" xfId="0" applyNumberFormat="1" applyFont="1" applyFill="1" applyBorder="1" applyAlignment="1">
      <alignment horizontal="right" vertical="center" indent="2"/>
    </xf>
    <xf numFmtId="17" fontId="0" fillId="0" borderId="25" xfId="0" quotePrefix="1" applyNumberFormat="1" applyBorder="1" applyAlignment="1">
      <alignment horizontal="center" vertical="center"/>
    </xf>
    <xf numFmtId="164" fontId="0" fillId="0" borderId="20" xfId="0" applyNumberFormat="1" applyBorder="1" applyAlignment="1">
      <alignment horizontal="right" vertical="center" indent="2"/>
    </xf>
    <xf numFmtId="164" fontId="0" fillId="0" borderId="0" xfId="0" applyNumberFormat="1" applyAlignment="1">
      <alignment horizontal="right" vertical="center" indent="2"/>
    </xf>
    <xf numFmtId="164" fontId="0" fillId="0" borderId="21" xfId="0" applyNumberFormat="1" applyBorder="1" applyAlignment="1">
      <alignment horizontal="right" vertical="center" indent="2"/>
    </xf>
    <xf numFmtId="17" fontId="0" fillId="0" borderId="26" xfId="0" quotePrefix="1" applyNumberFormat="1" applyBorder="1" applyAlignment="1">
      <alignment horizontal="center" vertical="center"/>
    </xf>
    <xf numFmtId="17" fontId="1" fillId="2" borderId="27" xfId="0" quotePrefix="1" applyNumberFormat="1" applyFont="1" applyFill="1" applyBorder="1" applyAlignment="1">
      <alignment horizontal="center" vertical="center"/>
    </xf>
    <xf numFmtId="164" fontId="1" fillId="2" borderId="22" xfId="0" applyNumberFormat="1" applyFont="1" applyFill="1" applyBorder="1" applyAlignment="1">
      <alignment horizontal="right" vertical="center" indent="2"/>
    </xf>
    <xf numFmtId="164" fontId="1" fillId="2" borderId="23" xfId="0" applyNumberFormat="1" applyFont="1" applyFill="1" applyBorder="1" applyAlignment="1">
      <alignment horizontal="right" vertical="center" indent="2"/>
    </xf>
    <xf numFmtId="164" fontId="1" fillId="2" borderId="24" xfId="0" applyNumberFormat="1" applyFont="1" applyFill="1" applyBorder="1" applyAlignment="1">
      <alignment horizontal="right" vertical="center" indent="2"/>
    </xf>
    <xf numFmtId="165" fontId="0" fillId="0" borderId="17" xfId="0" applyNumberFormat="1" applyBorder="1" applyAlignment="1">
      <alignment horizontal="right" vertical="center" indent="2"/>
    </xf>
    <xf numFmtId="165" fontId="0" fillId="0" borderId="18" xfId="0" applyNumberFormat="1" applyBorder="1" applyAlignment="1">
      <alignment horizontal="right" vertical="center" indent="2"/>
    </xf>
    <xf numFmtId="165" fontId="0" fillId="0" borderId="19" xfId="0" applyNumberFormat="1" applyBorder="1" applyAlignment="1">
      <alignment horizontal="right" vertical="center" indent="2"/>
    </xf>
    <xf numFmtId="165" fontId="0" fillId="0" borderId="20" xfId="0" applyNumberFormat="1" applyBorder="1" applyAlignment="1">
      <alignment horizontal="right" vertical="center" indent="2"/>
    </xf>
    <xf numFmtId="165" fontId="0" fillId="0" borderId="0" xfId="0" applyNumberFormat="1" applyAlignment="1">
      <alignment horizontal="right" vertical="center" indent="2"/>
    </xf>
    <xf numFmtId="165" fontId="0" fillId="0" borderId="21" xfId="0" applyNumberFormat="1" applyBorder="1" applyAlignment="1">
      <alignment horizontal="right" vertical="center" indent="2"/>
    </xf>
    <xf numFmtId="165" fontId="1" fillId="2" borderId="22" xfId="0" applyNumberFormat="1" applyFont="1" applyFill="1" applyBorder="1" applyAlignment="1">
      <alignment horizontal="right" vertical="center" indent="2"/>
    </xf>
    <xf numFmtId="165" fontId="1" fillId="2" borderId="23" xfId="0" applyNumberFormat="1" applyFont="1" applyFill="1" applyBorder="1" applyAlignment="1">
      <alignment horizontal="right" vertical="center" indent="2"/>
    </xf>
    <xf numFmtId="165" fontId="1" fillId="2" borderId="24" xfId="0" applyNumberFormat="1" applyFont="1" applyFill="1" applyBorder="1" applyAlignment="1">
      <alignment horizontal="right" vertical="center" indent="2"/>
    </xf>
    <xf numFmtId="17" fontId="1" fillId="2" borderId="25" xfId="0" applyNumberFormat="1" applyFont="1" applyFill="1" applyBorder="1" applyAlignment="1">
      <alignment horizontal="left" vertical="center"/>
    </xf>
    <xf numFmtId="164" fontId="1" fillId="2" borderId="17" xfId="0" applyNumberFormat="1" applyFont="1" applyFill="1" applyBorder="1" applyAlignment="1">
      <alignment horizontal="right" vertical="center" indent="2"/>
    </xf>
    <xf numFmtId="164" fontId="1" fillId="2" borderId="18" xfId="0" applyNumberFormat="1" applyFont="1" applyFill="1" applyBorder="1" applyAlignment="1">
      <alignment horizontal="right" vertical="center" indent="2"/>
    </xf>
    <xf numFmtId="164" fontId="1" fillId="2" borderId="19" xfId="0" applyNumberFormat="1" applyFont="1" applyFill="1" applyBorder="1" applyAlignment="1">
      <alignment horizontal="right" vertical="center" indent="2"/>
    </xf>
    <xf numFmtId="17" fontId="2" fillId="4" borderId="26" xfId="0" applyNumberFormat="1" applyFont="1" applyFill="1" applyBorder="1" applyAlignment="1">
      <alignment horizontal="left" vertical="center" indent="1"/>
    </xf>
    <xf numFmtId="164" fontId="2" fillId="4" borderId="20" xfId="0" applyNumberFormat="1" applyFont="1" applyFill="1" applyBorder="1" applyAlignment="1">
      <alignment horizontal="right" vertical="center" indent="2"/>
    </xf>
    <xf numFmtId="164" fontId="2" fillId="4" borderId="0" xfId="0" applyNumberFormat="1" applyFont="1" applyFill="1" applyAlignment="1">
      <alignment horizontal="right" vertical="center" indent="2"/>
    </xf>
    <xf numFmtId="164" fontId="2" fillId="4" borderId="21" xfId="0" applyNumberFormat="1" applyFont="1" applyFill="1" applyBorder="1" applyAlignment="1">
      <alignment horizontal="right" vertical="center" indent="2"/>
    </xf>
    <xf numFmtId="17" fontId="0" fillId="0" borderId="26" xfId="0" applyNumberFormat="1" applyBorder="1" applyAlignment="1">
      <alignment horizontal="left" vertical="center" indent="2"/>
    </xf>
    <xf numFmtId="17" fontId="2" fillId="4" borderId="27" xfId="0" applyNumberFormat="1" applyFont="1" applyFill="1" applyBorder="1" applyAlignment="1">
      <alignment horizontal="left" vertical="center" indent="1"/>
    </xf>
    <xf numFmtId="164" fontId="2" fillId="4" borderId="22" xfId="0" applyNumberFormat="1" applyFont="1" applyFill="1" applyBorder="1" applyAlignment="1">
      <alignment horizontal="right" vertical="center" indent="2"/>
    </xf>
    <xf numFmtId="164" fontId="2" fillId="4" borderId="23" xfId="0" applyNumberFormat="1" applyFont="1" applyFill="1" applyBorder="1" applyAlignment="1">
      <alignment horizontal="right" vertical="center" indent="2"/>
    </xf>
    <xf numFmtId="164" fontId="2" fillId="4" borderId="24" xfId="0" applyNumberFormat="1" applyFont="1" applyFill="1" applyBorder="1" applyAlignment="1">
      <alignment horizontal="right" vertical="center" indent="2"/>
    </xf>
    <xf numFmtId="165" fontId="1" fillId="2" borderId="17" xfId="0" applyNumberFormat="1" applyFont="1" applyFill="1" applyBorder="1" applyAlignment="1">
      <alignment horizontal="right" vertical="center" indent="2"/>
    </xf>
    <xf numFmtId="165" fontId="1" fillId="2" borderId="18" xfId="0" applyNumberFormat="1" applyFont="1" applyFill="1" applyBorder="1" applyAlignment="1">
      <alignment horizontal="right" vertical="center" indent="2"/>
    </xf>
    <xf numFmtId="165" fontId="1" fillId="2" borderId="19" xfId="0" applyNumberFormat="1" applyFont="1" applyFill="1" applyBorder="1" applyAlignment="1">
      <alignment horizontal="right" vertical="center" indent="2"/>
    </xf>
    <xf numFmtId="165" fontId="2" fillId="4" borderId="20" xfId="0" applyNumberFormat="1" applyFont="1" applyFill="1" applyBorder="1" applyAlignment="1">
      <alignment horizontal="right" vertical="center" indent="2"/>
    </xf>
    <xf numFmtId="165" fontId="2" fillId="4" borderId="0" xfId="0" applyNumberFormat="1" applyFont="1" applyFill="1" applyAlignment="1">
      <alignment horizontal="right" vertical="center" indent="2"/>
    </xf>
    <xf numFmtId="165" fontId="2" fillId="4" borderId="21" xfId="0" applyNumberFormat="1" applyFont="1" applyFill="1" applyBorder="1" applyAlignment="1">
      <alignment horizontal="right" vertical="center" indent="2"/>
    </xf>
    <xf numFmtId="165" fontId="2" fillId="4" borderId="22" xfId="0" applyNumberFormat="1" applyFont="1" applyFill="1" applyBorder="1" applyAlignment="1">
      <alignment horizontal="right" vertical="center" indent="2"/>
    </xf>
    <xf numFmtId="165" fontId="2" fillId="4" borderId="23" xfId="0" applyNumberFormat="1" applyFont="1" applyFill="1" applyBorder="1" applyAlignment="1">
      <alignment horizontal="right" vertical="center" indent="2"/>
    </xf>
    <xf numFmtId="165" fontId="2" fillId="4" borderId="24" xfId="0" applyNumberFormat="1" applyFont="1" applyFill="1" applyBorder="1" applyAlignment="1">
      <alignment horizontal="right" vertical="center" indent="2"/>
    </xf>
    <xf numFmtId="0" fontId="1" fillId="3" borderId="14" xfId="0" quotePrefix="1" applyFont="1" applyFill="1" applyBorder="1" applyAlignment="1">
      <alignment horizontal="left" vertical="center"/>
    </xf>
    <xf numFmtId="0" fontId="1" fillId="3" borderId="15" xfId="0" quotePrefix="1" applyFont="1" applyFill="1" applyBorder="1" applyAlignment="1">
      <alignment horizontal="left" vertical="center"/>
    </xf>
    <xf numFmtId="0" fontId="1" fillId="3" borderId="16" xfId="0" quotePrefix="1" applyFont="1" applyFill="1" applyBorder="1" applyAlignment="1">
      <alignment horizontal="left" vertical="center"/>
    </xf>
    <xf numFmtId="170" fontId="0" fillId="0" borderId="17" xfId="0" applyNumberFormat="1" applyBorder="1" applyAlignment="1">
      <alignment horizontal="right" vertical="center" indent="2"/>
    </xf>
    <xf numFmtId="170" fontId="0" fillId="0" borderId="18" xfId="0" applyNumberFormat="1" applyBorder="1" applyAlignment="1">
      <alignment horizontal="right" vertical="center" indent="2"/>
    </xf>
    <xf numFmtId="170" fontId="0" fillId="0" borderId="19" xfId="0" applyNumberFormat="1" applyBorder="1" applyAlignment="1">
      <alignment horizontal="right" vertical="center" indent="2"/>
    </xf>
    <xf numFmtId="170" fontId="0" fillId="0" borderId="20" xfId="0" applyNumberFormat="1" applyBorder="1" applyAlignment="1">
      <alignment horizontal="right" vertical="center" indent="2"/>
    </xf>
    <xf numFmtId="170" fontId="0" fillId="0" borderId="21" xfId="0" applyNumberFormat="1" applyBorder="1" applyAlignment="1">
      <alignment horizontal="right" vertical="center" indent="2"/>
    </xf>
    <xf numFmtId="170" fontId="2" fillId="4" borderId="22" xfId="0" applyNumberFormat="1" applyFont="1" applyFill="1" applyBorder="1" applyAlignment="1">
      <alignment horizontal="right" vertical="center" indent="2"/>
    </xf>
    <xf numFmtId="170" fontId="2" fillId="4" borderId="23" xfId="0" applyNumberFormat="1" applyFont="1" applyFill="1" applyBorder="1" applyAlignment="1">
      <alignment horizontal="right" vertical="center" indent="2"/>
    </xf>
    <xf numFmtId="170" fontId="2" fillId="4" borderId="24" xfId="0" applyNumberFormat="1" applyFont="1" applyFill="1" applyBorder="1" applyAlignment="1">
      <alignment horizontal="right" vertical="center" indent="2"/>
    </xf>
    <xf numFmtId="170" fontId="0" fillId="0" borderId="0" xfId="0" applyNumberFormat="1"/>
    <xf numFmtId="164" fontId="0" fillId="0" borderId="0" xfId="0" applyNumberFormat="1" applyAlignment="1">
      <alignment vertical="center"/>
    </xf>
    <xf numFmtId="168" fontId="0" fillId="0" borderId="0" xfId="1" applyNumberFormat="1" applyFont="1" applyAlignment="1">
      <alignment vertical="center"/>
    </xf>
    <xf numFmtId="168" fontId="0" fillId="0" borderId="0" xfId="1" applyNumberFormat="1" applyFont="1"/>
    <xf numFmtId="17" fontId="0" fillId="0" borderId="27" xfId="0" applyNumberFormat="1" applyBorder="1" applyAlignment="1">
      <alignment horizontal="left" vertical="center" indent="4"/>
    </xf>
    <xf numFmtId="164" fontId="0" fillId="0" borderId="22" xfId="0" applyNumberFormat="1" applyBorder="1" applyAlignment="1">
      <alignment horizontal="right" vertical="center" indent="1"/>
    </xf>
    <xf numFmtId="167" fontId="5" fillId="0" borderId="23" xfId="1" applyNumberFormat="1" applyFont="1" applyBorder="1" applyAlignment="1">
      <alignment horizontal="right" vertical="center" indent="1"/>
    </xf>
    <xf numFmtId="168" fontId="5" fillId="0" borderId="23" xfId="1" applyNumberFormat="1" applyFont="1" applyBorder="1" applyAlignment="1">
      <alignment horizontal="right" vertical="center" indent="1"/>
    </xf>
    <xf numFmtId="164" fontId="0" fillId="0" borderId="23" xfId="0" applyNumberFormat="1" applyBorder="1" applyAlignment="1">
      <alignment horizontal="right" vertical="center" indent="1"/>
    </xf>
    <xf numFmtId="165" fontId="0" fillId="0" borderId="23" xfId="0" applyNumberFormat="1" applyBorder="1" applyAlignment="1">
      <alignment horizontal="right" vertical="center" indent="1"/>
    </xf>
    <xf numFmtId="165" fontId="0" fillId="0" borderId="24" xfId="0" applyNumberFormat="1" applyBorder="1" applyAlignment="1">
      <alignment horizontal="right" vertical="center" indent="1"/>
    </xf>
    <xf numFmtId="0" fontId="12" fillId="0" borderId="0" xfId="0" applyFont="1" applyAlignment="1">
      <alignment vertical="center"/>
    </xf>
    <xf numFmtId="164" fontId="12" fillId="0" borderId="20" xfId="0" applyNumberFormat="1" applyFont="1" applyBorder="1" applyAlignment="1">
      <alignment horizontal="right" vertical="center" indent="2"/>
    </xf>
    <xf numFmtId="164" fontId="12" fillId="0" borderId="21" xfId="0" applyNumberFormat="1" applyFont="1" applyBorder="1" applyAlignment="1">
      <alignment horizontal="right" vertical="center" indent="2"/>
    </xf>
    <xf numFmtId="164" fontId="12" fillId="0" borderId="17" xfId="0" applyNumberFormat="1" applyFont="1" applyBorder="1" applyAlignment="1">
      <alignment horizontal="right" vertical="center" indent="2"/>
    </xf>
    <xf numFmtId="164" fontId="12" fillId="0" borderId="18" xfId="0" applyNumberFormat="1" applyFont="1" applyBorder="1" applyAlignment="1">
      <alignment horizontal="right" vertical="center" indent="2"/>
    </xf>
    <xf numFmtId="164" fontId="12" fillId="0" borderId="19" xfId="0" applyNumberFormat="1" applyFont="1" applyBorder="1" applyAlignment="1">
      <alignment horizontal="right" vertical="center" indent="2"/>
    </xf>
    <xf numFmtId="0" fontId="0" fillId="0" borderId="25" xfId="0" quotePrefix="1" applyBorder="1" applyAlignment="1">
      <alignment horizontal="left"/>
    </xf>
    <xf numFmtId="0" fontId="0" fillId="0" borderId="26" xfId="0" quotePrefix="1" applyBorder="1" applyAlignment="1">
      <alignment horizontal="left"/>
    </xf>
    <xf numFmtId="0" fontId="0" fillId="0" borderId="26" xfId="0" applyBorder="1"/>
    <xf numFmtId="164" fontId="10" fillId="4" borderId="22" xfId="0" applyNumberFormat="1" applyFont="1" applyFill="1" applyBorder="1" applyAlignment="1">
      <alignment horizontal="right" vertical="center" indent="2"/>
    </xf>
    <xf numFmtId="164" fontId="10" fillId="4" borderId="23" xfId="0" applyNumberFormat="1" applyFont="1" applyFill="1" applyBorder="1" applyAlignment="1">
      <alignment horizontal="right" vertical="center" indent="2"/>
    </xf>
    <xf numFmtId="164" fontId="10" fillId="4" borderId="24" xfId="0" applyNumberFormat="1" applyFont="1" applyFill="1" applyBorder="1" applyAlignment="1">
      <alignment horizontal="right" vertical="center" indent="2"/>
    </xf>
    <xf numFmtId="17" fontId="10" fillId="4" borderId="27" xfId="0" applyNumberFormat="1" applyFont="1" applyFill="1" applyBorder="1" applyAlignment="1">
      <alignment vertical="center"/>
    </xf>
    <xf numFmtId="165" fontId="12" fillId="0" borderId="17" xfId="0" applyNumberFormat="1" applyFont="1" applyBorder="1" applyAlignment="1">
      <alignment horizontal="right" vertical="center" indent="2"/>
    </xf>
    <xf numFmtId="165" fontId="12" fillId="0" borderId="18" xfId="0" applyNumberFormat="1" applyFont="1" applyBorder="1" applyAlignment="1">
      <alignment horizontal="right" vertical="center" indent="2"/>
    </xf>
    <xf numFmtId="165" fontId="12" fillId="0" borderId="19" xfId="0" applyNumberFormat="1" applyFont="1" applyBorder="1" applyAlignment="1">
      <alignment horizontal="right" vertical="center" indent="2"/>
    </xf>
    <xf numFmtId="165" fontId="12" fillId="0" borderId="20" xfId="0" applyNumberFormat="1" applyFont="1" applyBorder="1" applyAlignment="1">
      <alignment horizontal="right" vertical="center" indent="2"/>
    </xf>
    <xf numFmtId="165" fontId="12" fillId="0" borderId="21" xfId="0" applyNumberFormat="1" applyFont="1" applyBorder="1" applyAlignment="1">
      <alignment horizontal="right" vertical="center" indent="2"/>
    </xf>
    <xf numFmtId="165" fontId="10" fillId="4" borderId="22" xfId="0" applyNumberFormat="1" applyFont="1" applyFill="1" applyBorder="1" applyAlignment="1">
      <alignment horizontal="right" vertical="center" indent="2"/>
    </xf>
    <xf numFmtId="165" fontId="10" fillId="4" borderId="23" xfId="0" applyNumberFormat="1" applyFont="1" applyFill="1" applyBorder="1" applyAlignment="1">
      <alignment horizontal="right" vertical="center" indent="2"/>
    </xf>
    <xf numFmtId="165" fontId="10" fillId="4" borderId="24" xfId="0" applyNumberFormat="1" applyFont="1" applyFill="1" applyBorder="1" applyAlignment="1">
      <alignment horizontal="right" vertical="center" indent="2"/>
    </xf>
    <xf numFmtId="0" fontId="6" fillId="2" borderId="36" xfId="0" quotePrefix="1" applyFont="1" applyFill="1" applyBorder="1" applyAlignment="1">
      <alignment horizontal="center" vertical="center" wrapText="1"/>
    </xf>
    <xf numFmtId="0" fontId="0" fillId="0" borderId="15" xfId="0" applyBorder="1" applyAlignment="1">
      <alignment horizontal="center" vertical="center"/>
    </xf>
    <xf numFmtId="0" fontId="0" fillId="0" borderId="15" xfId="0" applyBorder="1" applyAlignment="1">
      <alignment horizontal="center" vertical="center" wrapText="1"/>
    </xf>
    <xf numFmtId="17" fontId="0" fillId="0" borderId="27" xfId="0" applyNumberFormat="1" applyBorder="1" applyAlignment="1">
      <alignment horizontal="left" vertical="center" indent="2"/>
    </xf>
    <xf numFmtId="164" fontId="0" fillId="0" borderId="22" xfId="0" applyNumberFormat="1" applyBorder="1" applyAlignment="1">
      <alignment horizontal="right" vertical="center" indent="2"/>
    </xf>
    <xf numFmtId="164" fontId="0" fillId="0" borderId="23" xfId="0" applyNumberFormat="1" applyBorder="1" applyAlignment="1">
      <alignment horizontal="right" vertical="center" indent="2"/>
    </xf>
    <xf numFmtId="164" fontId="0" fillId="0" borderId="24" xfId="0" applyNumberFormat="1" applyBorder="1" applyAlignment="1">
      <alignment horizontal="right" vertical="center" indent="2"/>
    </xf>
    <xf numFmtId="165" fontId="0" fillId="0" borderId="22" xfId="0" applyNumberFormat="1" applyBorder="1" applyAlignment="1">
      <alignment horizontal="right" vertical="center" indent="2"/>
    </xf>
    <xf numFmtId="165" fontId="0" fillId="0" borderId="23" xfId="0" applyNumberFormat="1" applyBorder="1" applyAlignment="1">
      <alignment horizontal="right" vertical="center" indent="2"/>
    </xf>
    <xf numFmtId="165" fontId="0" fillId="0" borderId="24" xfId="0" applyNumberFormat="1" applyBorder="1" applyAlignment="1">
      <alignment horizontal="right" vertical="center" indent="2"/>
    </xf>
    <xf numFmtId="0" fontId="4" fillId="0" borderId="0" xfId="0" quotePrefix="1" applyFont="1" applyAlignment="1">
      <alignment horizontal="left" vertical="center"/>
    </xf>
    <xf numFmtId="170" fontId="0" fillId="0" borderId="0" xfId="0" applyNumberFormat="1" applyAlignment="1">
      <alignment horizontal="right" vertical="center" indent="2"/>
    </xf>
    <xf numFmtId="164" fontId="12" fillId="0" borderId="0" xfId="0" applyNumberFormat="1" applyFont="1" applyAlignment="1">
      <alignment horizontal="right" vertical="center" indent="2"/>
    </xf>
    <xf numFmtId="165" fontId="12" fillId="0" borderId="0" xfId="0" applyNumberFormat="1" applyFont="1" applyAlignment="1">
      <alignment horizontal="right" vertical="center" indent="2"/>
    </xf>
    <xf numFmtId="169" fontId="2" fillId="4" borderId="0" xfId="0" applyNumberFormat="1" applyFont="1" applyFill="1" applyAlignment="1">
      <alignment horizontal="right" vertical="center" indent="1"/>
    </xf>
    <xf numFmtId="165" fontId="5" fillId="0" borderId="23" xfId="1" applyNumberFormat="1" applyFont="1" applyBorder="1" applyAlignment="1">
      <alignment horizontal="right" vertical="center" indent="1"/>
    </xf>
    <xf numFmtId="169" fontId="5" fillId="0" borderId="23" xfId="1" applyNumberFormat="1" applyFont="1" applyBorder="1" applyAlignment="1">
      <alignment horizontal="right" vertical="center" indent="1"/>
    </xf>
    <xf numFmtId="169" fontId="0" fillId="0" borderId="24" xfId="0" applyNumberFormat="1" applyBorder="1" applyAlignment="1">
      <alignment horizontal="right" vertical="center" indent="1"/>
    </xf>
    <xf numFmtId="0" fontId="0" fillId="0" borderId="0" xfId="0" quotePrefix="1" applyAlignment="1">
      <alignment horizontal="left"/>
    </xf>
    <xf numFmtId="0" fontId="2" fillId="0" borderId="0" xfId="0" quotePrefix="1" applyFont="1" applyAlignment="1">
      <alignment horizontal="right" vertical="center"/>
    </xf>
    <xf numFmtId="0" fontId="1" fillId="3" borderId="14" xfId="0" quotePrefix="1" applyFont="1" applyFill="1" applyBorder="1" applyAlignment="1">
      <alignment horizontal="left" vertical="center" indent="1"/>
    </xf>
    <xf numFmtId="0" fontId="1" fillId="3" borderId="15" xfId="0" quotePrefix="1" applyFont="1" applyFill="1" applyBorder="1" applyAlignment="1">
      <alignment horizontal="left" vertical="center" indent="1"/>
    </xf>
    <xf numFmtId="0" fontId="1" fillId="3" borderId="16" xfId="0" quotePrefix="1" applyFont="1" applyFill="1" applyBorder="1" applyAlignment="1">
      <alignment horizontal="left" vertical="center" inden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41"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3" borderId="2" xfId="0" quotePrefix="1" applyFont="1" applyFill="1" applyBorder="1" applyAlignment="1">
      <alignment horizontal="left" vertical="center" indent="1"/>
    </xf>
    <xf numFmtId="0" fontId="1" fillId="3" borderId="3" xfId="0" quotePrefix="1" applyFont="1" applyFill="1" applyBorder="1" applyAlignment="1">
      <alignment horizontal="left" vertical="center" indent="1"/>
    </xf>
    <xf numFmtId="0" fontId="1" fillId="3" borderId="4" xfId="0" quotePrefix="1" applyFont="1" applyFill="1" applyBorder="1" applyAlignment="1">
      <alignment horizontal="left" vertical="center" indent="1"/>
    </xf>
    <xf numFmtId="0" fontId="1" fillId="3" borderId="14" xfId="0" quotePrefix="1" applyFont="1" applyFill="1" applyBorder="1" applyAlignment="1">
      <alignment horizontal="left" vertical="center"/>
    </xf>
    <xf numFmtId="0" fontId="1" fillId="3" borderId="15" xfId="0" quotePrefix="1" applyFont="1" applyFill="1" applyBorder="1" applyAlignment="1">
      <alignment horizontal="left" vertical="center"/>
    </xf>
    <xf numFmtId="0" fontId="1" fillId="3" borderId="16" xfId="0" quotePrefix="1" applyFont="1" applyFill="1" applyBorder="1" applyAlignment="1">
      <alignment horizontal="left"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6" fillId="2" borderId="29" xfId="0" quotePrefix="1"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2"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28" xfId="0" applyFont="1" applyFill="1" applyBorder="1" applyAlignment="1">
      <alignment horizontal="center" vertical="center"/>
    </xf>
    <xf numFmtId="0" fontId="6" fillId="2" borderId="33"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1"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9" fillId="2" borderId="32" xfId="0" quotePrefix="1"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29" xfId="0" quotePrefix="1" applyFont="1" applyFill="1" applyBorder="1" applyAlignment="1">
      <alignment horizontal="center"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1" fillId="2" borderId="6" xfId="0" quotePrefix="1" applyFont="1" applyFill="1" applyBorder="1" applyAlignment="1">
      <alignment horizontal="center" vertical="center"/>
    </xf>
    <xf numFmtId="0" fontId="6" fillId="2" borderId="28" xfId="0" quotePrefix="1" applyFont="1" applyFill="1" applyBorder="1" applyAlignment="1">
      <alignment horizontal="center" vertical="center"/>
    </xf>
    <xf numFmtId="0" fontId="1" fillId="2" borderId="3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39" xfId="0" applyFont="1" applyFill="1" applyBorder="1" applyAlignment="1">
      <alignment horizontal="center" vertical="center" wrapText="1"/>
    </xf>
  </cellXfs>
  <cellStyles count="3">
    <cellStyle name="Normal" xfId="0" builtinId="0"/>
    <cellStyle name="Normal_BEPS" xfId="2" xr:uid="{05A630B9-54A7-40DA-8D63-C187D5537B2E}"/>
    <cellStyle name="Porcentagem" xfId="1" builtinId="5"/>
  </cellStyles>
  <dxfs count="0"/>
  <tableStyles count="1" defaultTableStyle="TableStyleMedium2" defaultPivotStyle="PivotStyleLight16">
    <tableStyle name="Invisible" pivot="0" table="0" count="0" xr9:uid="{221191FE-BCFF-4009-A7E6-95D565697BE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0.xml"/><Relationship Id="rId18" Type="http://schemas.openxmlformats.org/officeDocument/2006/relationships/chartsheet" Target="chartsheets/sheet6.xml"/><Relationship Id="rId26" Type="http://schemas.openxmlformats.org/officeDocument/2006/relationships/worksheet" Target="worksheets/sheet17.xml"/><Relationship Id="rId21" Type="http://schemas.openxmlformats.org/officeDocument/2006/relationships/chartsheet" Target="chartsheets/sheet7.xml"/><Relationship Id="rId34" Type="http://schemas.openxmlformats.org/officeDocument/2006/relationships/theme" Target="theme/theme1.xml"/><Relationship Id="rId7" Type="http://schemas.openxmlformats.org/officeDocument/2006/relationships/worksheet" Target="worksheets/sheet6.xml"/><Relationship Id="rId12" Type="http://schemas.openxmlformats.org/officeDocument/2006/relationships/worksheet" Target="worksheets/sheet9.xml"/><Relationship Id="rId17" Type="http://schemas.openxmlformats.org/officeDocument/2006/relationships/worksheet" Target="worksheets/sheet12.xml"/><Relationship Id="rId25" Type="http://schemas.openxmlformats.org/officeDocument/2006/relationships/chartsheet" Target="chartsheets/sheet9.xml"/><Relationship Id="rId33" Type="http://schemas.openxmlformats.org/officeDocument/2006/relationships/worksheet" Target="worksheets/sheet22.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hartsheet" Target="chartsheets/sheet5.xml"/><Relationship Id="rId20" Type="http://schemas.openxmlformats.org/officeDocument/2006/relationships/worksheet" Target="worksheets/sheet14.xml"/><Relationship Id="rId29" Type="http://schemas.openxmlformats.org/officeDocument/2006/relationships/worksheet" Target="worksheets/sheet19.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chartsheet" Target="chartsheets/sheet3.xml"/><Relationship Id="rId24" Type="http://schemas.openxmlformats.org/officeDocument/2006/relationships/worksheet" Target="worksheets/sheet16.xml"/><Relationship Id="rId32" Type="http://schemas.openxmlformats.org/officeDocument/2006/relationships/worksheet" Target="worksheets/sheet21.xml"/><Relationship Id="rId37"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hartsheet" Target="chartsheets/sheet4.xml"/><Relationship Id="rId23" Type="http://schemas.openxmlformats.org/officeDocument/2006/relationships/worksheet" Target="worksheets/sheet15.xml"/><Relationship Id="rId28" Type="http://schemas.openxmlformats.org/officeDocument/2006/relationships/chartsheet" Target="chartsheets/sheet10.xml"/><Relationship Id="rId36" Type="http://schemas.openxmlformats.org/officeDocument/2006/relationships/sharedStrings" Target="sharedStrings.xml"/><Relationship Id="rId10" Type="http://schemas.openxmlformats.org/officeDocument/2006/relationships/worksheet" Target="worksheets/sheet8.xml"/><Relationship Id="rId19" Type="http://schemas.openxmlformats.org/officeDocument/2006/relationships/worksheet" Target="worksheets/sheet13.xml"/><Relationship Id="rId31" Type="http://schemas.openxmlformats.org/officeDocument/2006/relationships/worksheet" Target="worksheets/sheet20.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worksheet" Target="worksheets/sheet11.xml"/><Relationship Id="rId22" Type="http://schemas.openxmlformats.org/officeDocument/2006/relationships/chartsheet" Target="chartsheets/sheet8.xml"/><Relationship Id="rId27" Type="http://schemas.openxmlformats.org/officeDocument/2006/relationships/worksheet" Target="worksheets/sheet18.xml"/><Relationship Id="rId30" Type="http://schemas.openxmlformats.org/officeDocument/2006/relationships/chartsheet" Target="chartsheets/sheet11.xml"/><Relationship Id="rId35" Type="http://schemas.openxmlformats.org/officeDocument/2006/relationships/styles" Target="styles.xml"/><Relationship Id="rId8" Type="http://schemas.openxmlformats.org/officeDocument/2006/relationships/chartsheet" Target="chartsheets/sheet2.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accent3">
                    <a:lumMod val="75000"/>
                  </a:schemeClr>
                </a:solidFill>
                <a:latin typeface="+mn-lt"/>
                <a:ea typeface="+mn-ea"/>
                <a:cs typeface="+mn-cs"/>
              </a:defRPr>
            </a:pPr>
            <a:r>
              <a:rPr lang="pt-BR" sz="2400" b="1">
                <a:solidFill>
                  <a:schemeClr val="accent3">
                    <a:lumMod val="75000"/>
                  </a:schemeClr>
                </a:solidFill>
              </a:rPr>
              <a:t>Concessões de Benefícios por</a:t>
            </a:r>
            <a:r>
              <a:rPr lang="pt-BR" sz="2400" b="1" baseline="0">
                <a:solidFill>
                  <a:schemeClr val="accent3">
                    <a:lumMod val="75000"/>
                  </a:schemeClr>
                </a:solidFill>
              </a:rPr>
              <a:t> Incapacidade do RGPS por Natureza do Benefício</a:t>
            </a:r>
            <a:endParaRPr lang="pt-BR" sz="2400" b="1">
              <a:solidFill>
                <a:schemeClr val="accent3">
                  <a:lumMod val="75000"/>
                </a:schemeClr>
              </a:solidFill>
            </a:endParaRPr>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accent3">
                  <a:lumMod val="75000"/>
                </a:schemeClr>
              </a:solidFill>
              <a:latin typeface="+mn-lt"/>
              <a:ea typeface="+mn-ea"/>
              <a:cs typeface="+mn-cs"/>
            </a:defRPr>
          </a:pPr>
          <a:endParaRPr lang="pt-BR"/>
        </a:p>
      </c:txPr>
    </c:title>
    <c:autoTitleDeleted val="0"/>
    <c:plotArea>
      <c:layout/>
      <c:lineChart>
        <c:grouping val="standard"/>
        <c:varyColors val="0"/>
        <c:ser>
          <c:idx val="1"/>
          <c:order val="0"/>
          <c:tx>
            <c:v>Previdenciários</c:v>
          </c:tx>
          <c:spPr>
            <a:ln w="44450" cap="rnd">
              <a:solidFill>
                <a:schemeClr val="accent2">
                  <a:lumMod val="50000"/>
                </a:schemeClr>
              </a:solidFill>
              <a:round/>
            </a:ln>
            <a:effectLst/>
          </c:spPr>
          <c:marker>
            <c:symbol val="none"/>
          </c:marker>
          <c:cat>
            <c:numRef>
              <c:f>'01'!$A$10:$A$33</c:f>
              <c:numCache>
                <c:formatCode>mmm\-yy</c:formatCode>
                <c:ptCount val="24"/>
                <c:pt idx="0">
                  <c:v>44228</c:v>
                </c:pt>
                <c:pt idx="1">
                  <c:v>44256</c:v>
                </c:pt>
                <c:pt idx="2">
                  <c:v>44287</c:v>
                </c:pt>
                <c:pt idx="3">
                  <c:v>44317</c:v>
                </c:pt>
                <c:pt idx="4">
                  <c:v>44348</c:v>
                </c:pt>
                <c:pt idx="5">
                  <c:v>44378</c:v>
                </c:pt>
                <c:pt idx="6">
                  <c:v>44409</c:v>
                </c:pt>
                <c:pt idx="7">
                  <c:v>44440</c:v>
                </c:pt>
                <c:pt idx="8">
                  <c:v>44470</c:v>
                </c:pt>
                <c:pt idx="9">
                  <c:v>44501</c:v>
                </c:pt>
                <c:pt idx="10">
                  <c:v>44531</c:v>
                </c:pt>
                <c:pt idx="11">
                  <c:v>44562</c:v>
                </c:pt>
                <c:pt idx="12">
                  <c:v>44593</c:v>
                </c:pt>
                <c:pt idx="13">
                  <c:v>44621</c:v>
                </c:pt>
                <c:pt idx="14">
                  <c:v>44652</c:v>
                </c:pt>
                <c:pt idx="15">
                  <c:v>44682</c:v>
                </c:pt>
                <c:pt idx="16">
                  <c:v>44713</c:v>
                </c:pt>
                <c:pt idx="17">
                  <c:v>44743</c:v>
                </c:pt>
                <c:pt idx="18">
                  <c:v>44774</c:v>
                </c:pt>
                <c:pt idx="19">
                  <c:v>44805</c:v>
                </c:pt>
                <c:pt idx="20">
                  <c:v>44835</c:v>
                </c:pt>
                <c:pt idx="21">
                  <c:v>44866</c:v>
                </c:pt>
                <c:pt idx="22">
                  <c:v>44896</c:v>
                </c:pt>
                <c:pt idx="23">
                  <c:v>44927</c:v>
                </c:pt>
              </c:numCache>
            </c:numRef>
          </c:cat>
          <c:val>
            <c:numRef>
              <c:f>'01'!$D$10:$D$33</c:f>
              <c:numCache>
                <c:formatCode>#,##0</c:formatCode>
                <c:ptCount val="24"/>
                <c:pt idx="0">
                  <c:v>151660</c:v>
                </c:pt>
                <c:pt idx="1">
                  <c:v>200067</c:v>
                </c:pt>
                <c:pt idx="2">
                  <c:v>203926</c:v>
                </c:pt>
                <c:pt idx="3">
                  <c:v>169976</c:v>
                </c:pt>
                <c:pt idx="4">
                  <c:v>160952</c:v>
                </c:pt>
                <c:pt idx="5">
                  <c:v>169219</c:v>
                </c:pt>
                <c:pt idx="6">
                  <c:v>175796</c:v>
                </c:pt>
                <c:pt idx="7">
                  <c:v>165486</c:v>
                </c:pt>
                <c:pt idx="8">
                  <c:v>157660</c:v>
                </c:pt>
                <c:pt idx="9">
                  <c:v>152614</c:v>
                </c:pt>
                <c:pt idx="10">
                  <c:v>141261</c:v>
                </c:pt>
                <c:pt idx="11">
                  <c:v>173253</c:v>
                </c:pt>
                <c:pt idx="12">
                  <c:v>155020</c:v>
                </c:pt>
                <c:pt idx="13">
                  <c:v>181461</c:v>
                </c:pt>
                <c:pt idx="14">
                  <c:v>97675</c:v>
                </c:pt>
                <c:pt idx="15">
                  <c:v>144368</c:v>
                </c:pt>
                <c:pt idx="16">
                  <c:v>175638</c:v>
                </c:pt>
                <c:pt idx="17">
                  <c:v>165683</c:v>
                </c:pt>
                <c:pt idx="18">
                  <c:v>225921</c:v>
                </c:pt>
                <c:pt idx="19">
                  <c:v>199925</c:v>
                </c:pt>
                <c:pt idx="20">
                  <c:v>208937</c:v>
                </c:pt>
                <c:pt idx="21">
                  <c:v>178134</c:v>
                </c:pt>
                <c:pt idx="22">
                  <c:v>167174</c:v>
                </c:pt>
                <c:pt idx="23">
                  <c:v>175170</c:v>
                </c:pt>
              </c:numCache>
            </c:numRef>
          </c:val>
          <c:smooth val="0"/>
          <c:extLst>
            <c:ext xmlns:c16="http://schemas.microsoft.com/office/drawing/2014/chart" uri="{C3380CC4-5D6E-409C-BE32-E72D297353CC}">
              <c16:uniqueId val="{00000000-F535-4B59-ABBE-51E82AD3C8F6}"/>
            </c:ext>
          </c:extLst>
        </c:ser>
        <c:dLbls>
          <c:showLegendKey val="0"/>
          <c:showVal val="0"/>
          <c:showCatName val="0"/>
          <c:showSerName val="0"/>
          <c:showPercent val="0"/>
          <c:showBubbleSize val="0"/>
        </c:dLbls>
        <c:marker val="1"/>
        <c:smooth val="0"/>
        <c:axId val="220069855"/>
        <c:axId val="2067534271"/>
      </c:lineChart>
      <c:lineChart>
        <c:grouping val="standard"/>
        <c:varyColors val="0"/>
        <c:ser>
          <c:idx val="2"/>
          <c:order val="1"/>
          <c:tx>
            <c:v>Acidentários</c:v>
          </c:tx>
          <c:spPr>
            <a:ln w="44450" cap="rnd">
              <a:solidFill>
                <a:schemeClr val="accent3"/>
              </a:solidFill>
              <a:round/>
            </a:ln>
            <a:effectLst/>
          </c:spPr>
          <c:marker>
            <c:symbol val="none"/>
          </c:marker>
          <c:cat>
            <c:numRef>
              <c:f>'01'!$A$10:$A$33</c:f>
              <c:numCache>
                <c:formatCode>mmm\-yy</c:formatCode>
                <c:ptCount val="24"/>
                <c:pt idx="0">
                  <c:v>44228</c:v>
                </c:pt>
                <c:pt idx="1">
                  <c:v>44256</c:v>
                </c:pt>
                <c:pt idx="2">
                  <c:v>44287</c:v>
                </c:pt>
                <c:pt idx="3">
                  <c:v>44317</c:v>
                </c:pt>
                <c:pt idx="4">
                  <c:v>44348</c:v>
                </c:pt>
                <c:pt idx="5">
                  <c:v>44378</c:v>
                </c:pt>
                <c:pt idx="6">
                  <c:v>44409</c:v>
                </c:pt>
                <c:pt idx="7">
                  <c:v>44440</c:v>
                </c:pt>
                <c:pt idx="8">
                  <c:v>44470</c:v>
                </c:pt>
                <c:pt idx="9">
                  <c:v>44501</c:v>
                </c:pt>
                <c:pt idx="10">
                  <c:v>44531</c:v>
                </c:pt>
                <c:pt idx="11">
                  <c:v>44562</c:v>
                </c:pt>
                <c:pt idx="12">
                  <c:v>44593</c:v>
                </c:pt>
                <c:pt idx="13">
                  <c:v>44621</c:v>
                </c:pt>
                <c:pt idx="14">
                  <c:v>44652</c:v>
                </c:pt>
                <c:pt idx="15">
                  <c:v>44682</c:v>
                </c:pt>
                <c:pt idx="16">
                  <c:v>44713</c:v>
                </c:pt>
                <c:pt idx="17">
                  <c:v>44743</c:v>
                </c:pt>
                <c:pt idx="18">
                  <c:v>44774</c:v>
                </c:pt>
                <c:pt idx="19">
                  <c:v>44805</c:v>
                </c:pt>
                <c:pt idx="20">
                  <c:v>44835</c:v>
                </c:pt>
                <c:pt idx="21">
                  <c:v>44866</c:v>
                </c:pt>
                <c:pt idx="22">
                  <c:v>44896</c:v>
                </c:pt>
                <c:pt idx="23">
                  <c:v>44927</c:v>
                </c:pt>
              </c:numCache>
            </c:numRef>
          </c:cat>
          <c:val>
            <c:numRef>
              <c:f>'01'!$I$10:$I$33</c:f>
              <c:numCache>
                <c:formatCode>#,##0</c:formatCode>
                <c:ptCount val="24"/>
                <c:pt idx="0">
                  <c:v>12620</c:v>
                </c:pt>
                <c:pt idx="1">
                  <c:v>18529</c:v>
                </c:pt>
                <c:pt idx="2">
                  <c:v>15168</c:v>
                </c:pt>
                <c:pt idx="3">
                  <c:v>15384</c:v>
                </c:pt>
                <c:pt idx="4">
                  <c:v>14354</c:v>
                </c:pt>
                <c:pt idx="5">
                  <c:v>15134</c:v>
                </c:pt>
                <c:pt idx="6">
                  <c:v>16697</c:v>
                </c:pt>
                <c:pt idx="7">
                  <c:v>15815</c:v>
                </c:pt>
                <c:pt idx="8">
                  <c:v>15103</c:v>
                </c:pt>
                <c:pt idx="9">
                  <c:v>14844</c:v>
                </c:pt>
                <c:pt idx="10">
                  <c:v>13516</c:v>
                </c:pt>
                <c:pt idx="11">
                  <c:v>12859</c:v>
                </c:pt>
                <c:pt idx="12">
                  <c:v>13728</c:v>
                </c:pt>
                <c:pt idx="13">
                  <c:v>16798</c:v>
                </c:pt>
                <c:pt idx="14">
                  <c:v>9147</c:v>
                </c:pt>
                <c:pt idx="15">
                  <c:v>13977</c:v>
                </c:pt>
                <c:pt idx="16">
                  <c:v>17190</c:v>
                </c:pt>
                <c:pt idx="17">
                  <c:v>16124</c:v>
                </c:pt>
                <c:pt idx="18">
                  <c:v>19813</c:v>
                </c:pt>
                <c:pt idx="19">
                  <c:v>17882</c:v>
                </c:pt>
                <c:pt idx="20">
                  <c:v>16810</c:v>
                </c:pt>
                <c:pt idx="21">
                  <c:v>15471</c:v>
                </c:pt>
                <c:pt idx="22">
                  <c:v>13683</c:v>
                </c:pt>
                <c:pt idx="23">
                  <c:v>14646</c:v>
                </c:pt>
              </c:numCache>
            </c:numRef>
          </c:val>
          <c:smooth val="0"/>
          <c:extLst>
            <c:ext xmlns:c16="http://schemas.microsoft.com/office/drawing/2014/chart" uri="{C3380CC4-5D6E-409C-BE32-E72D297353CC}">
              <c16:uniqueId val="{00000001-F535-4B59-ABBE-51E82AD3C8F6}"/>
            </c:ext>
          </c:extLst>
        </c:ser>
        <c:dLbls>
          <c:showLegendKey val="0"/>
          <c:showVal val="0"/>
          <c:showCatName val="0"/>
          <c:showSerName val="0"/>
          <c:showPercent val="0"/>
          <c:showBubbleSize val="0"/>
        </c:dLbls>
        <c:marker val="1"/>
        <c:smooth val="0"/>
        <c:axId val="324753071"/>
        <c:axId val="320342271"/>
      </c:lineChart>
      <c:dateAx>
        <c:axId val="220069855"/>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1" i="0" u="none" strike="noStrike" kern="1200" baseline="0">
                <a:solidFill>
                  <a:schemeClr val="accent2"/>
                </a:solidFill>
                <a:latin typeface="+mn-lt"/>
                <a:ea typeface="+mn-ea"/>
                <a:cs typeface="+mn-cs"/>
              </a:defRPr>
            </a:pPr>
            <a:endParaRPr lang="pt-BR"/>
          </a:p>
        </c:txPr>
        <c:crossAx val="2067534271"/>
        <c:crosses val="autoZero"/>
        <c:auto val="1"/>
        <c:lblOffset val="100"/>
        <c:baseTimeUnit val="months"/>
      </c:dateAx>
      <c:valAx>
        <c:axId val="2067534271"/>
        <c:scaling>
          <c:orientation val="minMax"/>
          <c:max val="3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1" i="0" u="none" strike="noStrike" kern="1200" baseline="0">
                    <a:solidFill>
                      <a:schemeClr val="accent2">
                        <a:lumMod val="50000"/>
                      </a:schemeClr>
                    </a:solidFill>
                    <a:latin typeface="+mn-lt"/>
                    <a:ea typeface="+mn-ea"/>
                    <a:cs typeface="+mn-cs"/>
                  </a:defRPr>
                </a:pPr>
                <a:r>
                  <a:rPr lang="pt-BR" sz="1800" b="1">
                    <a:solidFill>
                      <a:schemeClr val="accent2">
                        <a:lumMod val="50000"/>
                      </a:schemeClr>
                    </a:solidFill>
                  </a:rPr>
                  <a:t>Previdenciários</a:t>
                </a:r>
              </a:p>
            </c:rich>
          </c:tx>
          <c:overlay val="0"/>
          <c:spPr>
            <a:noFill/>
            <a:ln>
              <a:noFill/>
            </a:ln>
            <a:effectLst/>
          </c:spPr>
          <c:txPr>
            <a:bodyPr rot="-5400000" spcFirstLastPara="1" vertOverflow="ellipsis" vert="horz" wrap="square" anchor="ctr" anchorCtr="1"/>
            <a:lstStyle/>
            <a:p>
              <a:pPr>
                <a:defRPr sz="1800" b="1" i="0" u="none" strike="noStrike" kern="1200" baseline="0">
                  <a:solidFill>
                    <a:schemeClr val="accent2">
                      <a:lumMod val="50000"/>
                    </a:schemeClr>
                  </a:solidFill>
                  <a:latin typeface="+mn-lt"/>
                  <a:ea typeface="+mn-ea"/>
                  <a:cs typeface="+mn-cs"/>
                </a:defRPr>
              </a:pPr>
              <a:endParaRPr lang="pt-B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accent2">
                    <a:lumMod val="50000"/>
                  </a:schemeClr>
                </a:solidFill>
                <a:latin typeface="+mn-lt"/>
                <a:ea typeface="+mn-ea"/>
                <a:cs typeface="+mn-cs"/>
              </a:defRPr>
            </a:pPr>
            <a:endParaRPr lang="pt-BR"/>
          </a:p>
        </c:txPr>
        <c:crossAx val="220069855"/>
        <c:crosses val="autoZero"/>
        <c:crossBetween val="between"/>
        <c:majorUnit val="100000"/>
        <c:dispUnits>
          <c:builtInUnit val="thousan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dispUnitsLbl>
        </c:dispUnits>
      </c:valAx>
      <c:valAx>
        <c:axId val="320342271"/>
        <c:scaling>
          <c:orientation val="minMax"/>
          <c:max val="21000"/>
        </c:scaling>
        <c:delete val="0"/>
        <c:axPos val="r"/>
        <c:title>
          <c:tx>
            <c:rich>
              <a:bodyPr rot="-5400000" spcFirstLastPara="1" vertOverflow="ellipsis" vert="horz" wrap="square" anchor="ctr" anchorCtr="1"/>
              <a:lstStyle/>
              <a:p>
                <a:pPr>
                  <a:defRPr sz="1800" b="1" i="0" u="none" strike="noStrike" kern="1200" baseline="0">
                    <a:solidFill>
                      <a:schemeClr val="accent3"/>
                    </a:solidFill>
                    <a:latin typeface="+mn-lt"/>
                    <a:ea typeface="+mn-ea"/>
                    <a:cs typeface="+mn-cs"/>
                  </a:defRPr>
                </a:pPr>
                <a:r>
                  <a:rPr lang="pt-BR" sz="1800" b="1">
                    <a:solidFill>
                      <a:schemeClr val="accent3"/>
                    </a:solidFill>
                  </a:rPr>
                  <a:t>Acidentários</a:t>
                </a:r>
              </a:p>
            </c:rich>
          </c:tx>
          <c:overlay val="0"/>
          <c:spPr>
            <a:noFill/>
            <a:ln>
              <a:noFill/>
            </a:ln>
            <a:effectLst/>
          </c:spPr>
          <c:txPr>
            <a:bodyPr rot="-5400000" spcFirstLastPara="1" vertOverflow="ellipsis" vert="horz" wrap="square" anchor="ctr" anchorCtr="1"/>
            <a:lstStyle/>
            <a:p>
              <a:pPr>
                <a:defRPr sz="1800" b="1" i="0" u="none" strike="noStrike" kern="1200" baseline="0">
                  <a:solidFill>
                    <a:schemeClr val="accent3"/>
                  </a:solidFill>
                  <a:latin typeface="+mn-lt"/>
                  <a:ea typeface="+mn-ea"/>
                  <a:cs typeface="+mn-cs"/>
                </a:defRPr>
              </a:pPr>
              <a:endParaRPr lang="pt-BR"/>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accent3"/>
                </a:solidFill>
                <a:latin typeface="+mn-lt"/>
                <a:ea typeface="+mn-ea"/>
                <a:cs typeface="+mn-cs"/>
              </a:defRPr>
            </a:pPr>
            <a:endParaRPr lang="pt-BR"/>
          </a:p>
        </c:txPr>
        <c:crossAx val="324753071"/>
        <c:crosses val="max"/>
        <c:crossBetween val="between"/>
        <c:majorUnit val="7000"/>
        <c:dispUnits>
          <c:builtInUnit val="thousan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dispUnitsLbl>
        </c:dispUnits>
      </c:valAx>
      <c:dateAx>
        <c:axId val="324753071"/>
        <c:scaling>
          <c:orientation val="minMax"/>
        </c:scaling>
        <c:delete val="1"/>
        <c:axPos val="b"/>
        <c:numFmt formatCode="mmm\-yy" sourceLinked="1"/>
        <c:majorTickMark val="out"/>
        <c:minorTickMark val="none"/>
        <c:tickLblPos val="nextTo"/>
        <c:crossAx val="320342271"/>
        <c:crosses val="autoZero"/>
        <c:auto val="1"/>
        <c:lblOffset val="100"/>
        <c:baseTimeUnit val="months"/>
      </c:date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0"/>
    <c:plotArea>
      <c:layout/>
      <c:barChart>
        <c:barDir val="col"/>
        <c:grouping val="clustered"/>
        <c:varyColors val="0"/>
        <c:dLbls>
          <c:showLegendKey val="0"/>
          <c:showVal val="0"/>
          <c:showCatName val="0"/>
          <c:showSerName val="0"/>
          <c:showPercent val="0"/>
          <c:showBubbleSize val="0"/>
        </c:dLbls>
        <c:gapWidth val="150"/>
        <c:axId val="1"/>
        <c:axId val="2"/>
      </c:barChart>
      <c:catAx>
        <c:axId val="1"/>
        <c:scaling>
          <c:orientation val="minMax"/>
        </c:scaling>
        <c:delete val="0"/>
        <c:axPos val="b"/>
        <c:majorTickMark val="out"/>
        <c:minorTickMark val="none"/>
        <c:tickLblPos val="nextTo"/>
        <c:crossAx val="2"/>
        <c:crosses val="autoZero"/>
        <c:auto val="1"/>
        <c:lblAlgn val="ctr"/>
        <c:lblOffset val="100"/>
        <c:noMultiLvlLbl val="0"/>
      </c:catAx>
      <c:valAx>
        <c:axId val="2"/>
        <c:scaling>
          <c:orientation val="minMax"/>
        </c:scaling>
        <c:delete val="0"/>
        <c:axPos val="l"/>
        <c:majorGridlines/>
        <c:majorTickMark val="out"/>
        <c:minorTickMark val="none"/>
        <c:tickLblPos val="nextTo"/>
        <c:crossAx val="1"/>
        <c:crosses val="autoZero"/>
        <c:crossBetween val="between"/>
      </c:valAx>
    </c:plotArea>
    <c:legend>
      <c:legendPos val="r"/>
      <c:overlay val="0"/>
    </c:legend>
    <c:plotVisOnly val="1"/>
    <c:dispBlanksAs val="gap"/>
    <c:showDLblsOverMax val="0"/>
  </c:chart>
  <c:printSettings>
    <c:headerFooter/>
    <c:pageMargins b="0.78740157499999996" l="0.511811024" r="0.511811024" t="0.78740157499999996" header="0.31496062000000002" footer="0.3149606200000000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1" i="0" u="none" strike="noStrike" kern="1200" spc="0" baseline="0">
                <a:solidFill>
                  <a:schemeClr val="tx1">
                    <a:lumMod val="65000"/>
                    <a:lumOff val="35000"/>
                  </a:schemeClr>
                </a:solidFill>
                <a:latin typeface="+mn-lt"/>
                <a:ea typeface="+mn-ea"/>
                <a:cs typeface="+mn-cs"/>
              </a:defRPr>
            </a:pPr>
            <a:r>
              <a:rPr lang="pt-BR" sz="2200" b="1"/>
              <a:t>Benefícios Emitidos</a:t>
            </a:r>
            <a:r>
              <a:rPr lang="pt-BR" sz="2200" b="1" baseline="0"/>
              <a:t> por Sexo Segundo Grupos de Espécie</a:t>
            </a:r>
            <a:endParaRPr lang="pt-BR" sz="2200" b="1"/>
          </a:p>
        </c:rich>
      </c:tx>
      <c:overlay val="0"/>
      <c:spPr>
        <a:noFill/>
        <a:ln>
          <a:noFill/>
        </a:ln>
        <a:effectLst/>
      </c:spPr>
      <c:txPr>
        <a:bodyPr rot="0" spcFirstLastPara="1" vertOverflow="ellipsis" vert="horz" wrap="square" anchor="ctr" anchorCtr="1"/>
        <a:lstStyle/>
        <a:p>
          <a:pPr>
            <a:defRPr sz="22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tx>
            <c:strRef>
              <c:f>'Dados gráf'!$AA$2</c:f>
              <c:strCache>
                <c:ptCount val="1"/>
                <c:pt idx="0">
                  <c:v>Homem</c:v>
                </c:pt>
              </c:strCache>
            </c:strRef>
          </c:tx>
          <c:spPr>
            <a:solidFill>
              <a:schemeClr val="accent1"/>
            </a:solidFill>
            <a:ln>
              <a:noFill/>
            </a:ln>
            <a:effectLst/>
          </c:spPr>
          <c:invertIfNegative val="0"/>
          <c:dLbls>
            <c:dLbl>
              <c:idx val="0"/>
              <c:tx>
                <c:rich>
                  <a:bodyPr/>
                  <a:lstStyle/>
                  <a:p>
                    <a:fld id="{794D9417-0A0D-4C96-B772-97DBD14626AC}" type="CELLRANGE">
                      <a:rPr lang="en-US"/>
                      <a:pPr/>
                      <a:t>[INTERVALODACÉLULA]</a:t>
                    </a:fld>
                    <a:endParaRPr lang="pt-BR"/>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8C97-4EEB-8D9B-DE0A35DC9312}"/>
                </c:ext>
              </c:extLst>
            </c:dLbl>
            <c:dLbl>
              <c:idx val="1"/>
              <c:tx>
                <c:rich>
                  <a:bodyPr/>
                  <a:lstStyle/>
                  <a:p>
                    <a:fld id="{B842DC10-37B1-44D0-8F7D-EF0FE1DE6720}" type="CELLRANGE">
                      <a:rPr lang="pt-BR"/>
                      <a:pPr/>
                      <a:t>[INTERVALODACÉLULA]</a:t>
                    </a:fld>
                    <a:endParaRPr lang="pt-BR"/>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8C97-4EEB-8D9B-DE0A35DC9312}"/>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pt-BR"/>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'Dados gráf'!$Z$3:$Z$4</c:f>
              <c:strCache>
                <c:ptCount val="2"/>
                <c:pt idx="0">
                  <c:v>Previdenciários</c:v>
                </c:pt>
                <c:pt idx="1">
                  <c:v>Acidentários</c:v>
                </c:pt>
              </c:strCache>
            </c:strRef>
          </c:cat>
          <c:val>
            <c:numRef>
              <c:f>'Dados gráf'!$AA$3:$AA$4</c:f>
              <c:numCache>
                <c:formatCode>General</c:formatCode>
                <c:ptCount val="2"/>
                <c:pt idx="0">
                  <c:v>2842155</c:v>
                </c:pt>
                <c:pt idx="1">
                  <c:v>526166</c:v>
                </c:pt>
              </c:numCache>
            </c:numRef>
          </c:val>
          <c:extLst>
            <c:ext xmlns:c15="http://schemas.microsoft.com/office/drawing/2012/chart" uri="{02D57815-91ED-43cb-92C2-25804820EDAC}">
              <c15:datalabelsRange>
                <c15:f>'Dados gráf'!$AD$3:$AD$5</c15:f>
                <c15:dlblRangeCache>
                  <c:ptCount val="3"/>
                  <c:pt idx="0">
                    <c:v>84,4%</c:v>
                  </c:pt>
                  <c:pt idx="1">
                    <c:v>15,6%</c:v>
                  </c:pt>
                </c15:dlblRangeCache>
              </c15:datalabelsRange>
            </c:ext>
            <c:ext xmlns:c16="http://schemas.microsoft.com/office/drawing/2014/chart" uri="{C3380CC4-5D6E-409C-BE32-E72D297353CC}">
              <c16:uniqueId val="{00000000-A284-4023-8736-08D91231CF16}"/>
            </c:ext>
          </c:extLst>
        </c:ser>
        <c:ser>
          <c:idx val="1"/>
          <c:order val="1"/>
          <c:tx>
            <c:strRef>
              <c:f>'Dados gráf'!$AB$2</c:f>
              <c:strCache>
                <c:ptCount val="1"/>
                <c:pt idx="0">
                  <c:v>Mulher</c:v>
                </c:pt>
              </c:strCache>
            </c:strRef>
          </c:tx>
          <c:spPr>
            <a:solidFill>
              <a:schemeClr val="accent2"/>
            </a:solidFill>
            <a:ln>
              <a:noFill/>
            </a:ln>
            <a:effectLst/>
          </c:spPr>
          <c:invertIfNegative val="0"/>
          <c:dLbls>
            <c:dLbl>
              <c:idx val="0"/>
              <c:tx>
                <c:rich>
                  <a:bodyPr/>
                  <a:lstStyle/>
                  <a:p>
                    <a:fld id="{418A7057-8F63-4EFD-B436-F99507D09221}" type="CELLRANGE">
                      <a:rPr lang="en-US"/>
                      <a:pPr/>
                      <a:t>[INTERVALODACÉLULA]</a:t>
                    </a:fld>
                    <a:endParaRPr lang="pt-BR"/>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8C97-4EEB-8D9B-DE0A35DC9312}"/>
                </c:ext>
              </c:extLst>
            </c:dLbl>
            <c:dLbl>
              <c:idx val="1"/>
              <c:tx>
                <c:rich>
                  <a:bodyPr/>
                  <a:lstStyle/>
                  <a:p>
                    <a:fld id="{0104BC77-30BD-42C6-809D-55E0A822835A}" type="CELLRANGE">
                      <a:rPr lang="pt-BR"/>
                      <a:pPr/>
                      <a:t>[INTERVALODACÉLULA]</a:t>
                    </a:fld>
                    <a:endParaRPr lang="pt-BR"/>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C97-4EEB-8D9B-DE0A35DC9312}"/>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pt-BR"/>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'Dados gráf'!$Z$3:$Z$4</c:f>
              <c:strCache>
                <c:ptCount val="2"/>
                <c:pt idx="0">
                  <c:v>Previdenciários</c:v>
                </c:pt>
                <c:pt idx="1">
                  <c:v>Acidentários</c:v>
                </c:pt>
              </c:strCache>
            </c:strRef>
          </c:cat>
          <c:val>
            <c:numRef>
              <c:f>'Dados gráf'!$AB$3:$AB$4</c:f>
              <c:numCache>
                <c:formatCode>General</c:formatCode>
                <c:ptCount val="2"/>
                <c:pt idx="0">
                  <c:v>1932660</c:v>
                </c:pt>
                <c:pt idx="1">
                  <c:v>151736</c:v>
                </c:pt>
              </c:numCache>
            </c:numRef>
          </c:val>
          <c:extLst>
            <c:ext xmlns:c15="http://schemas.microsoft.com/office/drawing/2012/chart" uri="{02D57815-91ED-43cb-92C2-25804820EDAC}">
              <c15:datalabelsRange>
                <c15:f>'Dados gráf'!$AE$3:$AE$5</c15:f>
                <c15:dlblRangeCache>
                  <c:ptCount val="3"/>
                  <c:pt idx="0">
                    <c:v>92,7%</c:v>
                  </c:pt>
                  <c:pt idx="1">
                    <c:v>7,3%</c:v>
                  </c:pt>
                </c15:dlblRangeCache>
              </c15:datalabelsRange>
            </c:ext>
            <c:ext xmlns:c16="http://schemas.microsoft.com/office/drawing/2014/chart" uri="{C3380CC4-5D6E-409C-BE32-E72D297353CC}">
              <c16:uniqueId val="{00000001-A284-4023-8736-08D91231CF16}"/>
            </c:ext>
          </c:extLst>
        </c:ser>
        <c:dLbls>
          <c:dLblPos val="inEnd"/>
          <c:showLegendKey val="0"/>
          <c:showVal val="1"/>
          <c:showCatName val="0"/>
          <c:showSerName val="0"/>
          <c:showPercent val="0"/>
          <c:showBubbleSize val="0"/>
        </c:dLbls>
        <c:gapWidth val="219"/>
        <c:overlap val="-27"/>
        <c:axId val="1567818224"/>
        <c:axId val="1567818704"/>
      </c:barChart>
      <c:catAx>
        <c:axId val="156781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t-BR"/>
          </a:p>
        </c:txPr>
        <c:crossAx val="1567818704"/>
        <c:crosses val="autoZero"/>
        <c:auto val="1"/>
        <c:lblAlgn val="ctr"/>
        <c:lblOffset val="100"/>
        <c:noMultiLvlLbl val="0"/>
      </c:catAx>
      <c:valAx>
        <c:axId val="15678187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pt-BR"/>
          </a:p>
        </c:txPr>
        <c:crossAx val="1567818224"/>
        <c:crosses val="autoZero"/>
        <c:crossBetween val="between"/>
        <c:dispUnits>
          <c:builtInUnit val="thousands"/>
          <c:dispUnitsLbl>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pt-BR"/>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solidFill>
                <a:latin typeface="+mn-lt"/>
                <a:ea typeface="+mn-ea"/>
                <a:cs typeface="+mn-cs"/>
              </a:defRPr>
            </a:pPr>
            <a:r>
              <a:rPr lang="pt-BR" sz="2400" b="1">
                <a:solidFill>
                  <a:schemeClr val="tx1"/>
                </a:solidFill>
              </a:rPr>
              <a:t>Distribuição Relativa dos</a:t>
            </a:r>
            <a:r>
              <a:rPr lang="pt-BR" sz="2400" b="1" baseline="0">
                <a:solidFill>
                  <a:schemeClr val="tx1"/>
                </a:solidFill>
              </a:rPr>
              <a:t> Benefícios por Incapacidade do RGPS Concedidos por Sexo</a:t>
            </a:r>
            <a:endParaRPr lang="pt-BR" sz="2400" b="1">
              <a:solidFill>
                <a:schemeClr val="tx1"/>
              </a:solidFill>
            </a:endParaRPr>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solidFill>
              <a:latin typeface="+mn-lt"/>
              <a:ea typeface="+mn-ea"/>
              <a:cs typeface="+mn-cs"/>
            </a:defRPr>
          </a:pPr>
          <a:endParaRPr lang="pt-BR"/>
        </a:p>
      </c:txPr>
    </c:title>
    <c:autoTitleDeleted val="0"/>
    <c:view3D>
      <c:rotX val="30"/>
      <c:rotY val="18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2341-4627-AE8D-8002A499FF41}"/>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2341-4627-AE8D-8002A499FF41}"/>
              </c:ext>
            </c:extLst>
          </c:dPt>
          <c:dLbls>
            <c:dLbl>
              <c:idx val="0"/>
              <c:dLblPos val="ct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341-4627-AE8D-8002A499FF41}"/>
                </c:ext>
              </c:extLst>
            </c:dLbl>
            <c:dLbl>
              <c:idx val="1"/>
              <c:dLblPos val="ct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341-4627-AE8D-8002A499FF4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28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extLst>
          </c:dLbls>
          <c:cat>
            <c:strRef>
              <c:f>'Dados gráf'!$A$3:$A$4</c:f>
              <c:strCache>
                <c:ptCount val="2"/>
                <c:pt idx="0">
                  <c:v>Homens</c:v>
                </c:pt>
                <c:pt idx="1">
                  <c:v>Mulheres</c:v>
                </c:pt>
              </c:strCache>
            </c:strRef>
          </c:cat>
          <c:val>
            <c:numRef>
              <c:f>'Dados gráf'!$B$3:$B$4</c:f>
              <c:numCache>
                <c:formatCode>General</c:formatCode>
                <c:ptCount val="2"/>
                <c:pt idx="0">
                  <c:v>98376</c:v>
                </c:pt>
                <c:pt idx="1">
                  <c:v>91440</c:v>
                </c:pt>
              </c:numCache>
            </c:numRef>
          </c:val>
          <c:extLst>
            <c:ext xmlns:c16="http://schemas.microsoft.com/office/drawing/2014/chart" uri="{C3380CC4-5D6E-409C-BE32-E72D297353CC}">
              <c16:uniqueId val="{00000006-2341-4627-AE8D-8002A499FF41}"/>
            </c:ext>
          </c:extLst>
        </c:ser>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accent6">
                    <a:lumMod val="75000"/>
                  </a:schemeClr>
                </a:solidFill>
                <a:latin typeface="+mn-lt"/>
                <a:ea typeface="+mn-ea"/>
                <a:cs typeface="+mn-cs"/>
              </a:defRPr>
            </a:pPr>
            <a:r>
              <a:rPr lang="pt-BR" sz="2800" b="1">
                <a:solidFill>
                  <a:schemeClr val="accent6">
                    <a:lumMod val="75000"/>
                  </a:schemeClr>
                </a:solidFill>
              </a:rPr>
              <a:t>Distribuição Etária das Aposentadorias por Incapacidade Permanente Concedidas</a:t>
            </a:r>
          </a:p>
        </c:rich>
      </c:tx>
      <c:overlay val="0"/>
      <c:spPr>
        <a:noFill/>
        <a:ln>
          <a:noFill/>
        </a:ln>
        <a:effectLst/>
      </c:spPr>
      <c:txPr>
        <a:bodyPr rot="0" spcFirstLastPara="1" vertOverflow="ellipsis" vert="horz" wrap="square" anchor="ctr" anchorCtr="1"/>
        <a:lstStyle/>
        <a:p>
          <a:pPr>
            <a:defRPr sz="2800" b="1" i="0" u="none" strike="noStrike" kern="1200" spc="0" baseline="0">
              <a:solidFill>
                <a:schemeClr val="accent6">
                  <a:lumMod val="75000"/>
                </a:schemeClr>
              </a:solidFill>
              <a:latin typeface="+mn-lt"/>
              <a:ea typeface="+mn-ea"/>
              <a:cs typeface="+mn-cs"/>
            </a:defRPr>
          </a:pPr>
          <a:endParaRPr lang="pt-BR"/>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'05'!$D$6:$H$6</c:f>
              <c:strCache>
                <c:ptCount val="1"/>
                <c:pt idx="0">
                  <c:v>Previdenciários</c:v>
                </c:pt>
              </c:strCache>
            </c:strRef>
          </c:tx>
          <c:spPr>
            <a:solidFill>
              <a:schemeClr val="accent2"/>
            </a:solidFill>
            <a:ln>
              <a:solidFill>
                <a:schemeClr val="accent2">
                  <a:lumMod val="60000"/>
                  <a:lumOff val="40000"/>
                </a:schemeClr>
              </a:solidFill>
            </a:ln>
            <a:effectLst/>
            <a:sp3d>
              <a:contourClr>
                <a:schemeClr val="accent2">
                  <a:lumMod val="60000"/>
                  <a:lumOff val="40000"/>
                </a:schemeClr>
              </a:contourClr>
            </a:sp3d>
          </c:spPr>
          <c:invertIfNegative val="0"/>
          <c:cat>
            <c:strRef>
              <c:f>'05'!$A$10:$A$21</c:f>
              <c:strCache>
                <c:ptCount val="12"/>
                <c:pt idx="0">
                  <c:v>–│ 19 anos</c:v>
                </c:pt>
                <c:pt idx="1">
                  <c:v>20 │–│ 24 anos</c:v>
                </c:pt>
                <c:pt idx="2">
                  <c:v>25 │–│ 29 anos</c:v>
                </c:pt>
                <c:pt idx="3">
                  <c:v>30 │–│ 34 anos</c:v>
                </c:pt>
                <c:pt idx="4">
                  <c:v>35 │–│ 39 anos</c:v>
                </c:pt>
                <c:pt idx="5">
                  <c:v>40 │–│ 44 anos</c:v>
                </c:pt>
                <c:pt idx="6">
                  <c:v>45 │–│ 49 anos</c:v>
                </c:pt>
                <c:pt idx="7">
                  <c:v>50 │–│ 54 anos</c:v>
                </c:pt>
                <c:pt idx="8">
                  <c:v>55 │–│ 59 anos</c:v>
                </c:pt>
                <c:pt idx="9">
                  <c:v>60 │–│ 64 anos</c:v>
                </c:pt>
                <c:pt idx="10">
                  <c:v>65 │–│ 69 anos</c:v>
                </c:pt>
                <c:pt idx="11">
                  <c:v>70 anos │–</c:v>
                </c:pt>
              </c:strCache>
            </c:strRef>
          </c:cat>
          <c:val>
            <c:numRef>
              <c:f>'05'!$E$10:$E$21</c:f>
              <c:numCache>
                <c:formatCode>#,##0;\-#,##0;"-"</c:formatCode>
                <c:ptCount val="12"/>
                <c:pt idx="0">
                  <c:v>1462</c:v>
                </c:pt>
                <c:pt idx="1">
                  <c:v>9622</c:v>
                </c:pt>
                <c:pt idx="2">
                  <c:v>13933</c:v>
                </c:pt>
                <c:pt idx="3">
                  <c:v>16461</c:v>
                </c:pt>
                <c:pt idx="4">
                  <c:v>20120</c:v>
                </c:pt>
                <c:pt idx="5">
                  <c:v>23348</c:v>
                </c:pt>
                <c:pt idx="6">
                  <c:v>22928</c:v>
                </c:pt>
                <c:pt idx="7">
                  <c:v>22942</c:v>
                </c:pt>
                <c:pt idx="8">
                  <c:v>19351</c:v>
                </c:pt>
                <c:pt idx="9">
                  <c:v>9380</c:v>
                </c:pt>
                <c:pt idx="10">
                  <c:v>1498</c:v>
                </c:pt>
                <c:pt idx="11">
                  <c:v>487</c:v>
                </c:pt>
              </c:numCache>
            </c:numRef>
          </c:val>
          <c:extLst>
            <c:ext xmlns:c16="http://schemas.microsoft.com/office/drawing/2014/chart" uri="{C3380CC4-5D6E-409C-BE32-E72D297353CC}">
              <c16:uniqueId val="{00000000-A793-461F-B002-B013C06D1C8B}"/>
            </c:ext>
          </c:extLst>
        </c:ser>
        <c:ser>
          <c:idx val="1"/>
          <c:order val="1"/>
          <c:tx>
            <c:strRef>
              <c:f>'05'!$I$6:$M$6</c:f>
              <c:strCache>
                <c:ptCount val="1"/>
                <c:pt idx="0">
                  <c:v>Acidentários</c:v>
                </c:pt>
              </c:strCache>
            </c:strRef>
          </c:tx>
          <c:spPr>
            <a:solidFill>
              <a:schemeClr val="accent3"/>
            </a:solidFill>
            <a:ln>
              <a:solidFill>
                <a:schemeClr val="accent3">
                  <a:lumMod val="60000"/>
                  <a:lumOff val="40000"/>
                </a:schemeClr>
              </a:solidFill>
            </a:ln>
            <a:effectLst/>
            <a:sp3d>
              <a:contourClr>
                <a:schemeClr val="accent3">
                  <a:lumMod val="60000"/>
                  <a:lumOff val="40000"/>
                </a:schemeClr>
              </a:contourClr>
            </a:sp3d>
          </c:spPr>
          <c:invertIfNegative val="0"/>
          <c:cat>
            <c:strRef>
              <c:f>'05'!$A$10:$A$21</c:f>
              <c:strCache>
                <c:ptCount val="12"/>
                <c:pt idx="0">
                  <c:v>–│ 19 anos</c:v>
                </c:pt>
                <c:pt idx="1">
                  <c:v>20 │–│ 24 anos</c:v>
                </c:pt>
                <c:pt idx="2">
                  <c:v>25 │–│ 29 anos</c:v>
                </c:pt>
                <c:pt idx="3">
                  <c:v>30 │–│ 34 anos</c:v>
                </c:pt>
                <c:pt idx="4">
                  <c:v>35 │–│ 39 anos</c:v>
                </c:pt>
                <c:pt idx="5">
                  <c:v>40 │–│ 44 anos</c:v>
                </c:pt>
                <c:pt idx="6">
                  <c:v>45 │–│ 49 anos</c:v>
                </c:pt>
                <c:pt idx="7">
                  <c:v>50 │–│ 54 anos</c:v>
                </c:pt>
                <c:pt idx="8">
                  <c:v>55 │–│ 59 anos</c:v>
                </c:pt>
                <c:pt idx="9">
                  <c:v>60 │–│ 64 anos</c:v>
                </c:pt>
                <c:pt idx="10">
                  <c:v>65 │–│ 69 anos</c:v>
                </c:pt>
                <c:pt idx="11">
                  <c:v>70 anos │–</c:v>
                </c:pt>
              </c:strCache>
            </c:strRef>
          </c:cat>
          <c:val>
            <c:numRef>
              <c:f>'05'!$J$10:$J$21</c:f>
              <c:numCache>
                <c:formatCode>#,##0;\-#,##0;"-"</c:formatCode>
                <c:ptCount val="12"/>
                <c:pt idx="0">
                  <c:v>245</c:v>
                </c:pt>
                <c:pt idx="1">
                  <c:v>1157</c:v>
                </c:pt>
                <c:pt idx="2">
                  <c:v>1445</c:v>
                </c:pt>
                <c:pt idx="3">
                  <c:v>1588</c:v>
                </c:pt>
                <c:pt idx="4">
                  <c:v>1722</c:v>
                </c:pt>
                <c:pt idx="5">
                  <c:v>1869</c:v>
                </c:pt>
                <c:pt idx="6">
                  <c:v>1616</c:v>
                </c:pt>
                <c:pt idx="7">
                  <c:v>1320</c:v>
                </c:pt>
                <c:pt idx="8">
                  <c:v>893</c:v>
                </c:pt>
                <c:pt idx="9">
                  <c:v>332</c:v>
                </c:pt>
                <c:pt idx="10">
                  <c:v>26</c:v>
                </c:pt>
                <c:pt idx="11">
                  <c:v>1</c:v>
                </c:pt>
              </c:numCache>
            </c:numRef>
          </c:val>
          <c:extLst>
            <c:ext xmlns:c16="http://schemas.microsoft.com/office/drawing/2014/chart" uri="{C3380CC4-5D6E-409C-BE32-E72D297353CC}">
              <c16:uniqueId val="{00000001-A793-461F-B002-B013C06D1C8B}"/>
            </c:ext>
          </c:extLst>
        </c:ser>
        <c:dLbls>
          <c:showLegendKey val="0"/>
          <c:showVal val="0"/>
          <c:showCatName val="0"/>
          <c:showSerName val="0"/>
          <c:showPercent val="0"/>
          <c:showBubbleSize val="0"/>
        </c:dLbls>
        <c:gapWidth val="150"/>
        <c:shape val="box"/>
        <c:axId val="1850158191"/>
        <c:axId val="1501816479"/>
        <c:axId val="0"/>
      </c:bar3DChart>
      <c:catAx>
        <c:axId val="185015819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accent6">
                    <a:lumMod val="75000"/>
                  </a:schemeClr>
                </a:solidFill>
                <a:latin typeface="+mn-lt"/>
                <a:ea typeface="+mn-ea"/>
                <a:cs typeface="+mn-cs"/>
              </a:defRPr>
            </a:pPr>
            <a:endParaRPr lang="pt-BR"/>
          </a:p>
        </c:txPr>
        <c:crossAx val="1501816479"/>
        <c:crosses val="autoZero"/>
        <c:auto val="1"/>
        <c:lblAlgn val="ctr"/>
        <c:lblOffset val="100"/>
        <c:noMultiLvlLbl val="0"/>
      </c:catAx>
      <c:valAx>
        <c:axId val="1501816479"/>
        <c:scaling>
          <c:orientation val="minMax"/>
          <c:max val="24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crossAx val="1850158191"/>
        <c:crosses val="autoZero"/>
        <c:crossBetween val="between"/>
        <c:majorUnit val="8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accent6">
                  <a:lumMod val="7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0"/>
    <c:plotArea>
      <c:layout/>
      <c:barChart>
        <c:barDir val="col"/>
        <c:grouping val="clustered"/>
        <c:varyColors val="0"/>
        <c:dLbls>
          <c:showLegendKey val="0"/>
          <c:showVal val="0"/>
          <c:showCatName val="0"/>
          <c:showSerName val="0"/>
          <c:showPercent val="0"/>
          <c:showBubbleSize val="0"/>
        </c:dLbls>
        <c:gapWidth val="150"/>
        <c:axId val="1"/>
        <c:axId val="2"/>
      </c:barChart>
      <c:catAx>
        <c:axId val="1"/>
        <c:scaling>
          <c:orientation val="minMax"/>
        </c:scaling>
        <c:delete val="0"/>
        <c:axPos val="b"/>
        <c:majorTickMark val="out"/>
        <c:minorTickMark val="none"/>
        <c:tickLblPos val="nextTo"/>
        <c:crossAx val="2"/>
        <c:crosses val="autoZero"/>
        <c:auto val="1"/>
        <c:lblAlgn val="ctr"/>
        <c:lblOffset val="100"/>
        <c:noMultiLvlLbl val="0"/>
      </c:catAx>
      <c:valAx>
        <c:axId val="2"/>
        <c:scaling>
          <c:orientation val="minMax"/>
        </c:scaling>
        <c:delete val="0"/>
        <c:axPos val="l"/>
        <c:majorGridlines/>
        <c:majorTickMark val="out"/>
        <c:minorTickMark val="none"/>
        <c:tickLblPos val="nextTo"/>
        <c:crossAx val="1"/>
        <c:crosses val="autoZero"/>
        <c:crossBetween val="between"/>
      </c:valAx>
    </c:plotArea>
    <c:legend>
      <c:legendPos val="r"/>
      <c:overlay val="0"/>
    </c:legend>
    <c:plotVisOnly val="1"/>
    <c:dispBlanksAs val="gap"/>
    <c:showDLblsOverMax val="0"/>
  </c:chart>
  <c:printSettings>
    <c:headerFooter/>
    <c:pageMargins b="0.78740157499999996" l="0.511811024" r="0.511811024" t="0.78740157499999996" header="0.31496062000000002" footer="0.3149606200000000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0"/>
    <c:plotArea>
      <c:layout/>
      <c:barChart>
        <c:barDir val="col"/>
        <c:grouping val="clustered"/>
        <c:varyColors val="0"/>
        <c:dLbls>
          <c:showLegendKey val="0"/>
          <c:showVal val="0"/>
          <c:showCatName val="0"/>
          <c:showSerName val="0"/>
          <c:showPercent val="0"/>
          <c:showBubbleSize val="0"/>
        </c:dLbls>
        <c:gapWidth val="150"/>
        <c:axId val="1"/>
        <c:axId val="2"/>
      </c:barChart>
      <c:catAx>
        <c:axId val="1"/>
        <c:scaling>
          <c:orientation val="minMax"/>
        </c:scaling>
        <c:delete val="0"/>
        <c:axPos val="b"/>
        <c:majorTickMark val="out"/>
        <c:minorTickMark val="none"/>
        <c:tickLblPos val="nextTo"/>
        <c:crossAx val="2"/>
        <c:crosses val="autoZero"/>
        <c:auto val="1"/>
        <c:lblAlgn val="ctr"/>
        <c:lblOffset val="100"/>
        <c:noMultiLvlLbl val="0"/>
      </c:catAx>
      <c:valAx>
        <c:axId val="2"/>
        <c:scaling>
          <c:orientation val="minMax"/>
        </c:scaling>
        <c:delete val="0"/>
        <c:axPos val="l"/>
        <c:majorGridlines/>
        <c:majorTickMark val="out"/>
        <c:minorTickMark val="none"/>
        <c:tickLblPos val="nextTo"/>
        <c:crossAx val="1"/>
        <c:crosses val="autoZero"/>
        <c:crossBetween val="between"/>
      </c:valAx>
    </c:plotArea>
    <c:legend>
      <c:legendPos val="r"/>
      <c:overlay val="0"/>
    </c:legend>
    <c:plotVisOnly val="1"/>
    <c:dispBlanksAs val="gap"/>
    <c:showDLblsOverMax val="0"/>
  </c:chart>
  <c:printSettings>
    <c:headerFooter/>
    <c:pageMargins b="0.78740157499999996" l="0.511811024" r="0.511811024" t="0.78740157499999996" header="0.31496062000000002" footer="0.3149606200000000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2000" b="1" i="0" u="none" strike="noStrike" kern="1200" spc="0" baseline="0">
                <a:solidFill>
                  <a:schemeClr val="accent3">
                    <a:lumMod val="50000"/>
                  </a:schemeClr>
                </a:solidFill>
                <a:latin typeface="+mn-lt"/>
                <a:ea typeface="+mn-ea"/>
                <a:cs typeface="+mn-cs"/>
              </a:defRPr>
            </a:pPr>
            <a:r>
              <a:rPr lang="pt-BR" sz="2000" b="1">
                <a:solidFill>
                  <a:schemeClr val="accent3">
                    <a:lumMod val="50000"/>
                  </a:schemeClr>
                </a:solidFill>
              </a:rPr>
              <a:t>Distribuição Relativa</a:t>
            </a:r>
            <a:r>
              <a:rPr lang="pt-BR" sz="2000" b="1" baseline="0">
                <a:solidFill>
                  <a:schemeClr val="accent3">
                    <a:lumMod val="50000"/>
                  </a:schemeClr>
                </a:solidFill>
              </a:rPr>
              <a:t> </a:t>
            </a:r>
            <a:r>
              <a:rPr lang="pt-BR" sz="2000" b="1">
                <a:solidFill>
                  <a:schemeClr val="accent3">
                    <a:lumMod val="50000"/>
                  </a:schemeClr>
                </a:solidFill>
              </a:rPr>
              <a:t>das Concessões de</a:t>
            </a:r>
            <a:r>
              <a:rPr lang="pt-BR" sz="2000" b="1" baseline="0">
                <a:solidFill>
                  <a:schemeClr val="accent3">
                    <a:lumMod val="50000"/>
                  </a:schemeClr>
                </a:solidFill>
              </a:rPr>
              <a:t> Benefícios por Incapacidade de Acordo com a Forma da Concessão</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accent3">
                  <a:lumMod val="50000"/>
                </a:schemeClr>
              </a:solidFill>
              <a:latin typeface="+mn-lt"/>
              <a:ea typeface="+mn-ea"/>
              <a:cs typeface="+mn-cs"/>
            </a:defRPr>
          </a:pPr>
          <a:endParaRPr lang="pt-BR"/>
        </a:p>
      </c:txPr>
    </c:title>
    <c:autoTitleDeleted val="0"/>
    <c:plotArea>
      <c:layout/>
      <c:barChart>
        <c:barDir val="col"/>
        <c:grouping val="stacked"/>
        <c:varyColors val="0"/>
        <c:ser>
          <c:idx val="0"/>
          <c:order val="0"/>
          <c:tx>
            <c:strRef>
              <c:f>'Dados gráf'!$U$2</c:f>
              <c:strCache>
                <c:ptCount val="1"/>
                <c:pt idx="0">
                  <c:v>Administrativo</c:v>
                </c:pt>
              </c:strCache>
            </c:strRef>
          </c:tx>
          <c:spPr>
            <a:solidFill>
              <a:schemeClr val="accent1">
                <a:lumMod val="75000"/>
              </a:schemeClr>
            </a:solidFill>
            <a:ln>
              <a:noFill/>
            </a:ln>
            <a:effectLst/>
          </c:spPr>
          <c:invertIfNegative val="0"/>
          <c:dLbls>
            <c:numFmt formatCode="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dk1">
                        <a:lumMod val="65000"/>
                        <a:lumOff val="3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'Dados gráf'!$T$3:$T$4</c:f>
              <c:strCache>
                <c:ptCount val="2"/>
                <c:pt idx="0">
                  <c:v>Previdenciários</c:v>
                </c:pt>
                <c:pt idx="1">
                  <c:v>Acidentários</c:v>
                </c:pt>
              </c:strCache>
            </c:strRef>
          </c:cat>
          <c:val>
            <c:numRef>
              <c:f>'Dados gráf'!$U$3:$U$4</c:f>
              <c:numCache>
                <c:formatCode>General</c:formatCode>
                <c:ptCount val="2"/>
                <c:pt idx="0">
                  <c:v>0.46251070388765197</c:v>
                </c:pt>
                <c:pt idx="1">
                  <c:v>0.8312849924894169</c:v>
                </c:pt>
              </c:numCache>
            </c:numRef>
          </c:val>
          <c:extLst>
            <c:ext xmlns:c16="http://schemas.microsoft.com/office/drawing/2014/chart" uri="{C3380CC4-5D6E-409C-BE32-E72D297353CC}">
              <c16:uniqueId val="{00000000-9D42-4E77-8EE3-434EB95B4722}"/>
            </c:ext>
          </c:extLst>
        </c:ser>
        <c:ser>
          <c:idx val="1"/>
          <c:order val="1"/>
          <c:tx>
            <c:strRef>
              <c:f>'Dados gráf'!$V$2</c:f>
              <c:strCache>
                <c:ptCount val="1"/>
                <c:pt idx="0">
                  <c:v>Judicial</c:v>
                </c:pt>
              </c:strCache>
            </c:strRef>
          </c:tx>
          <c:spPr>
            <a:solidFill>
              <a:schemeClr val="accent2"/>
            </a:solidFill>
            <a:ln>
              <a:noFill/>
            </a:ln>
            <a:effectLst/>
          </c:spPr>
          <c:invertIfNegative val="0"/>
          <c:dLbls>
            <c:numFmt formatCode="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dk1">
                        <a:lumMod val="65000"/>
                        <a:lumOff val="3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'Dados gráf'!$T$3:$T$4</c:f>
              <c:strCache>
                <c:ptCount val="2"/>
                <c:pt idx="0">
                  <c:v>Previdenciários</c:v>
                </c:pt>
                <c:pt idx="1">
                  <c:v>Acidentários</c:v>
                </c:pt>
              </c:strCache>
            </c:strRef>
          </c:cat>
          <c:val>
            <c:numRef>
              <c:f>'Dados gráf'!$V$3:$V$4</c:f>
              <c:numCache>
                <c:formatCode>General</c:formatCode>
                <c:ptCount val="2"/>
                <c:pt idx="0">
                  <c:v>0.1274990009704858</c:v>
                </c:pt>
                <c:pt idx="1">
                  <c:v>0.15847330329100096</c:v>
                </c:pt>
              </c:numCache>
            </c:numRef>
          </c:val>
          <c:extLst>
            <c:ext xmlns:c16="http://schemas.microsoft.com/office/drawing/2014/chart" uri="{C3380CC4-5D6E-409C-BE32-E72D297353CC}">
              <c16:uniqueId val="{00000001-9D42-4E77-8EE3-434EB95B4722}"/>
            </c:ext>
          </c:extLst>
        </c:ser>
        <c:ser>
          <c:idx val="2"/>
          <c:order val="2"/>
          <c:tx>
            <c:strRef>
              <c:f>'Dados gráf'!$W$2</c:f>
              <c:strCache>
                <c:ptCount val="1"/>
                <c:pt idx="0">
                  <c:v>Outras Formas de Concessão</c:v>
                </c:pt>
              </c:strCache>
            </c:strRef>
          </c:tx>
          <c:spPr>
            <a:solidFill>
              <a:schemeClr val="accent1">
                <a:tint val="65000"/>
              </a:schemeClr>
            </a:solidFill>
            <a:ln>
              <a:noFill/>
            </a:ln>
            <a:effectLst/>
          </c:spPr>
          <c:invertIfNegative val="0"/>
          <c:dLbls>
            <c:numFmt formatCode="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dk1">
                        <a:lumMod val="65000"/>
                        <a:lumOff val="3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'Dados gráf'!$T$3:$T$4</c:f>
              <c:strCache>
                <c:ptCount val="2"/>
                <c:pt idx="0">
                  <c:v>Previdenciários</c:v>
                </c:pt>
                <c:pt idx="1">
                  <c:v>Acidentários</c:v>
                </c:pt>
              </c:strCache>
            </c:strRef>
          </c:cat>
          <c:val>
            <c:numRef>
              <c:f>'Dados gráf'!$W$3:$W$4</c:f>
              <c:numCache>
                <c:formatCode>General</c:formatCode>
                <c:ptCount val="2"/>
                <c:pt idx="0">
                  <c:v>0.40999029514186219</c:v>
                </c:pt>
                <c:pt idx="1">
                  <c:v>1.0241704219582138E-2</c:v>
                </c:pt>
              </c:numCache>
            </c:numRef>
          </c:val>
          <c:extLst>
            <c:ext xmlns:c16="http://schemas.microsoft.com/office/drawing/2014/chart" uri="{C3380CC4-5D6E-409C-BE32-E72D297353CC}">
              <c16:uniqueId val="{00000002-9D42-4E77-8EE3-434EB95B4722}"/>
            </c:ext>
          </c:extLst>
        </c:ser>
        <c:dLbls>
          <c:showLegendKey val="0"/>
          <c:showVal val="0"/>
          <c:showCatName val="0"/>
          <c:showSerName val="0"/>
          <c:showPercent val="0"/>
          <c:showBubbleSize val="0"/>
        </c:dLbls>
        <c:gapWidth val="300"/>
        <c:axId val="1482337408"/>
        <c:axId val="1380415264"/>
      </c:barChart>
      <c:catAx>
        <c:axId val="148233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accent6">
                    <a:lumMod val="75000"/>
                  </a:schemeClr>
                </a:solidFill>
                <a:latin typeface="+mn-lt"/>
                <a:ea typeface="+mn-ea"/>
                <a:cs typeface="+mn-cs"/>
              </a:defRPr>
            </a:pPr>
            <a:endParaRPr lang="pt-BR"/>
          </a:p>
        </c:txPr>
        <c:crossAx val="1380415264"/>
        <c:crosses val="autoZero"/>
        <c:auto val="1"/>
        <c:lblAlgn val="ctr"/>
        <c:lblOffset val="100"/>
        <c:noMultiLvlLbl val="0"/>
      </c:catAx>
      <c:valAx>
        <c:axId val="1380415264"/>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482337408"/>
        <c:crosses val="autoZero"/>
        <c:crossBetween val="between"/>
        <c:majorUnit val="0.25"/>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7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pt-BR" sz="2400" b="1"/>
              <a:t>Quantidade Mensal de Emissões de Benefícios por Incapacidade de</a:t>
            </a:r>
            <a:r>
              <a:rPr lang="pt-BR" sz="2400" b="1" baseline="0"/>
              <a:t> Natureza Previdenciária</a:t>
            </a:r>
            <a:endParaRPr lang="pt-BR" sz="2400" b="1"/>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lineChart>
        <c:grouping val="standard"/>
        <c:varyColors val="0"/>
        <c:ser>
          <c:idx val="0"/>
          <c:order val="0"/>
          <c:spPr>
            <a:ln w="50800" cap="rnd">
              <a:solidFill>
                <a:schemeClr val="accent1"/>
              </a:solidFill>
              <a:round/>
            </a:ln>
            <a:effectLst/>
          </c:spPr>
          <c:marker>
            <c:symbol val="none"/>
          </c:marker>
          <c:cat>
            <c:numRef>
              <c:f>'10'!$A$10:$A$33</c:f>
              <c:numCache>
                <c:formatCode>mmm\-yy</c:formatCode>
                <c:ptCount val="24"/>
                <c:pt idx="0">
                  <c:v>44228</c:v>
                </c:pt>
                <c:pt idx="1">
                  <c:v>44256</c:v>
                </c:pt>
                <c:pt idx="2">
                  <c:v>44287</c:v>
                </c:pt>
                <c:pt idx="3">
                  <c:v>44317</c:v>
                </c:pt>
                <c:pt idx="4">
                  <c:v>44348</c:v>
                </c:pt>
                <c:pt idx="5">
                  <c:v>44378</c:v>
                </c:pt>
                <c:pt idx="6">
                  <c:v>44409</c:v>
                </c:pt>
                <c:pt idx="7">
                  <c:v>44440</c:v>
                </c:pt>
                <c:pt idx="8">
                  <c:v>44470</c:v>
                </c:pt>
                <c:pt idx="9">
                  <c:v>44501</c:v>
                </c:pt>
                <c:pt idx="10">
                  <c:v>44531</c:v>
                </c:pt>
                <c:pt idx="11">
                  <c:v>44562</c:v>
                </c:pt>
                <c:pt idx="12">
                  <c:v>44593</c:v>
                </c:pt>
                <c:pt idx="13">
                  <c:v>44621</c:v>
                </c:pt>
                <c:pt idx="14">
                  <c:v>44652</c:v>
                </c:pt>
                <c:pt idx="15">
                  <c:v>44682</c:v>
                </c:pt>
                <c:pt idx="16">
                  <c:v>44713</c:v>
                </c:pt>
                <c:pt idx="17">
                  <c:v>44743</c:v>
                </c:pt>
                <c:pt idx="18">
                  <c:v>44774</c:v>
                </c:pt>
                <c:pt idx="19">
                  <c:v>44805</c:v>
                </c:pt>
                <c:pt idx="20">
                  <c:v>44835</c:v>
                </c:pt>
                <c:pt idx="21">
                  <c:v>44866</c:v>
                </c:pt>
                <c:pt idx="22">
                  <c:v>44896</c:v>
                </c:pt>
                <c:pt idx="23">
                  <c:v>44927</c:v>
                </c:pt>
              </c:numCache>
            </c:numRef>
          </c:cat>
          <c:val>
            <c:numRef>
              <c:f>'10'!$D$10:$D$33</c:f>
              <c:numCache>
                <c:formatCode>#,##0</c:formatCode>
                <c:ptCount val="24"/>
                <c:pt idx="0">
                  <c:v>4598167</c:v>
                </c:pt>
                <c:pt idx="1">
                  <c:v>4600322</c:v>
                </c:pt>
                <c:pt idx="2">
                  <c:v>4586899</c:v>
                </c:pt>
                <c:pt idx="3">
                  <c:v>4636913</c:v>
                </c:pt>
                <c:pt idx="4">
                  <c:v>4609486</c:v>
                </c:pt>
                <c:pt idx="5">
                  <c:v>4617488</c:v>
                </c:pt>
                <c:pt idx="6">
                  <c:v>4662863</c:v>
                </c:pt>
                <c:pt idx="7">
                  <c:v>4657793</c:v>
                </c:pt>
                <c:pt idx="8">
                  <c:v>4644501</c:v>
                </c:pt>
                <c:pt idx="9">
                  <c:v>4662837</c:v>
                </c:pt>
                <c:pt idx="10">
                  <c:v>4614725</c:v>
                </c:pt>
                <c:pt idx="11">
                  <c:v>4621361</c:v>
                </c:pt>
                <c:pt idx="12">
                  <c:v>4628479</c:v>
                </c:pt>
                <c:pt idx="13">
                  <c:v>4625690</c:v>
                </c:pt>
                <c:pt idx="14">
                  <c:v>4635144</c:v>
                </c:pt>
                <c:pt idx="15">
                  <c:v>4629420</c:v>
                </c:pt>
                <c:pt idx="16">
                  <c:v>4653395</c:v>
                </c:pt>
                <c:pt idx="17">
                  <c:v>4663596</c:v>
                </c:pt>
                <c:pt idx="18">
                  <c:v>4706544</c:v>
                </c:pt>
                <c:pt idx="19">
                  <c:v>4728497</c:v>
                </c:pt>
                <c:pt idx="20">
                  <c:v>4782379</c:v>
                </c:pt>
                <c:pt idx="21">
                  <c:v>4792401</c:v>
                </c:pt>
                <c:pt idx="22">
                  <c:v>4779238</c:v>
                </c:pt>
                <c:pt idx="23">
                  <c:v>4774903</c:v>
                </c:pt>
              </c:numCache>
            </c:numRef>
          </c:val>
          <c:smooth val="0"/>
          <c:extLst>
            <c:ext xmlns:c16="http://schemas.microsoft.com/office/drawing/2014/chart" uri="{C3380CC4-5D6E-409C-BE32-E72D297353CC}">
              <c16:uniqueId val="{00000000-658C-45D3-9123-830D1A5A605D}"/>
            </c:ext>
          </c:extLst>
        </c:ser>
        <c:dLbls>
          <c:showLegendKey val="0"/>
          <c:showVal val="0"/>
          <c:showCatName val="0"/>
          <c:showSerName val="0"/>
          <c:showPercent val="0"/>
          <c:showBubbleSize val="0"/>
        </c:dLbls>
        <c:smooth val="0"/>
        <c:axId val="364667983"/>
        <c:axId val="364666543"/>
      </c:lineChart>
      <c:dateAx>
        <c:axId val="364667983"/>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pt-BR"/>
          </a:p>
        </c:txPr>
        <c:crossAx val="364666543"/>
        <c:crosses val="autoZero"/>
        <c:auto val="1"/>
        <c:lblOffset val="100"/>
        <c:baseTimeUnit val="months"/>
      </c:dateAx>
      <c:valAx>
        <c:axId val="364666543"/>
        <c:scaling>
          <c:orientation val="minMax"/>
          <c:max val="4800000"/>
          <c:min val="450000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pt-BR"/>
          </a:p>
        </c:txPr>
        <c:crossAx val="364667983"/>
        <c:crosses val="autoZero"/>
        <c:crossBetween val="between"/>
        <c:majorUnit val="100000"/>
        <c:dispUnits>
          <c:builtInUnit val="millions"/>
          <c:dispUnitsLbl>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pt-BR"/>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pt-BR" sz="2400" b="1"/>
              <a:t>Quantidade Mensal de Emissões de Benefícios por Incapacidade de</a:t>
            </a:r>
            <a:r>
              <a:rPr lang="pt-BR" sz="2400" b="1" baseline="0"/>
              <a:t> Natureza Acidentária</a:t>
            </a:r>
            <a:endParaRPr lang="pt-BR" sz="2400" b="1"/>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lineChart>
        <c:grouping val="standard"/>
        <c:varyColors val="0"/>
        <c:ser>
          <c:idx val="0"/>
          <c:order val="0"/>
          <c:spPr>
            <a:ln w="50800" cap="rnd">
              <a:solidFill>
                <a:schemeClr val="accent1"/>
              </a:solidFill>
              <a:round/>
            </a:ln>
            <a:effectLst/>
          </c:spPr>
          <c:marker>
            <c:symbol val="none"/>
          </c:marker>
          <c:cat>
            <c:numRef>
              <c:f>'10'!$A$10:$A$33</c:f>
              <c:numCache>
                <c:formatCode>mmm\-yy</c:formatCode>
                <c:ptCount val="24"/>
                <c:pt idx="0">
                  <c:v>44228</c:v>
                </c:pt>
                <c:pt idx="1">
                  <c:v>44256</c:v>
                </c:pt>
                <c:pt idx="2">
                  <c:v>44287</c:v>
                </c:pt>
                <c:pt idx="3">
                  <c:v>44317</c:v>
                </c:pt>
                <c:pt idx="4">
                  <c:v>44348</c:v>
                </c:pt>
                <c:pt idx="5">
                  <c:v>44378</c:v>
                </c:pt>
                <c:pt idx="6">
                  <c:v>44409</c:v>
                </c:pt>
                <c:pt idx="7">
                  <c:v>44440</c:v>
                </c:pt>
                <c:pt idx="8">
                  <c:v>44470</c:v>
                </c:pt>
                <c:pt idx="9">
                  <c:v>44501</c:v>
                </c:pt>
                <c:pt idx="10">
                  <c:v>44531</c:v>
                </c:pt>
                <c:pt idx="11">
                  <c:v>44562</c:v>
                </c:pt>
                <c:pt idx="12">
                  <c:v>44593</c:v>
                </c:pt>
                <c:pt idx="13">
                  <c:v>44621</c:v>
                </c:pt>
                <c:pt idx="14">
                  <c:v>44652</c:v>
                </c:pt>
                <c:pt idx="15">
                  <c:v>44682</c:v>
                </c:pt>
                <c:pt idx="16">
                  <c:v>44713</c:v>
                </c:pt>
                <c:pt idx="17">
                  <c:v>44743</c:v>
                </c:pt>
                <c:pt idx="18">
                  <c:v>44774</c:v>
                </c:pt>
                <c:pt idx="19">
                  <c:v>44805</c:v>
                </c:pt>
                <c:pt idx="20">
                  <c:v>44835</c:v>
                </c:pt>
                <c:pt idx="21">
                  <c:v>44866</c:v>
                </c:pt>
                <c:pt idx="22">
                  <c:v>44896</c:v>
                </c:pt>
                <c:pt idx="23">
                  <c:v>44927</c:v>
                </c:pt>
              </c:numCache>
            </c:numRef>
          </c:cat>
          <c:val>
            <c:numRef>
              <c:f>'10'!$I$10:$I$33</c:f>
              <c:numCache>
                <c:formatCode>#,##0</c:formatCode>
                <c:ptCount val="24"/>
                <c:pt idx="0">
                  <c:v>656144</c:v>
                </c:pt>
                <c:pt idx="1">
                  <c:v>656604</c:v>
                </c:pt>
                <c:pt idx="2">
                  <c:v>655628</c:v>
                </c:pt>
                <c:pt idx="3">
                  <c:v>659116</c:v>
                </c:pt>
                <c:pt idx="4">
                  <c:v>656503</c:v>
                </c:pt>
                <c:pt idx="5">
                  <c:v>657104</c:v>
                </c:pt>
                <c:pt idx="6">
                  <c:v>661565</c:v>
                </c:pt>
                <c:pt idx="7">
                  <c:v>661405</c:v>
                </c:pt>
                <c:pt idx="8">
                  <c:v>659953</c:v>
                </c:pt>
                <c:pt idx="9">
                  <c:v>661486</c:v>
                </c:pt>
                <c:pt idx="10">
                  <c:v>657371</c:v>
                </c:pt>
                <c:pt idx="11">
                  <c:v>658242</c:v>
                </c:pt>
                <c:pt idx="12">
                  <c:v>658095</c:v>
                </c:pt>
                <c:pt idx="13">
                  <c:v>658595</c:v>
                </c:pt>
                <c:pt idx="14">
                  <c:v>660072</c:v>
                </c:pt>
                <c:pt idx="15">
                  <c:v>660548</c:v>
                </c:pt>
                <c:pt idx="16">
                  <c:v>663782</c:v>
                </c:pt>
                <c:pt idx="17">
                  <c:v>665547</c:v>
                </c:pt>
                <c:pt idx="18">
                  <c:v>670336</c:v>
                </c:pt>
                <c:pt idx="19">
                  <c:v>672048</c:v>
                </c:pt>
                <c:pt idx="20">
                  <c:v>676846</c:v>
                </c:pt>
                <c:pt idx="21">
                  <c:v>676913</c:v>
                </c:pt>
                <c:pt idx="22">
                  <c:v>676790</c:v>
                </c:pt>
                <c:pt idx="23">
                  <c:v>677931</c:v>
                </c:pt>
              </c:numCache>
            </c:numRef>
          </c:val>
          <c:smooth val="0"/>
          <c:extLst>
            <c:ext xmlns:c16="http://schemas.microsoft.com/office/drawing/2014/chart" uri="{C3380CC4-5D6E-409C-BE32-E72D297353CC}">
              <c16:uniqueId val="{00000000-ADE3-43FA-B397-976B2561B3A2}"/>
            </c:ext>
          </c:extLst>
        </c:ser>
        <c:dLbls>
          <c:showLegendKey val="0"/>
          <c:showVal val="0"/>
          <c:showCatName val="0"/>
          <c:showSerName val="0"/>
          <c:showPercent val="0"/>
          <c:showBubbleSize val="0"/>
        </c:dLbls>
        <c:smooth val="0"/>
        <c:axId val="364667983"/>
        <c:axId val="364666543"/>
      </c:lineChart>
      <c:dateAx>
        <c:axId val="364667983"/>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pt-BR"/>
          </a:p>
        </c:txPr>
        <c:crossAx val="364666543"/>
        <c:crosses val="autoZero"/>
        <c:auto val="1"/>
        <c:lblOffset val="100"/>
        <c:baseTimeUnit val="months"/>
      </c:dateAx>
      <c:valAx>
        <c:axId val="364666543"/>
        <c:scaling>
          <c:orientation val="minMax"/>
          <c:min val="65000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pt-BR"/>
          </a:p>
        </c:txPr>
        <c:crossAx val="364667983"/>
        <c:crosses val="autoZero"/>
        <c:crossBetween val="between"/>
        <c:majorUnit val="10000"/>
        <c:dispUnits>
          <c:builtInUnit val="thousands"/>
          <c:dispUnitsLbl>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pt-BR"/>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r>
              <a:rPr lang="pt-BR" sz="2800" b="1"/>
              <a:t>Distribuição da Despesa</a:t>
            </a:r>
            <a:r>
              <a:rPr lang="pt-BR" sz="2800" b="1" baseline="0"/>
              <a:t> Total por Grupo de Benefício por Incapacidade</a:t>
            </a:r>
            <a:endParaRPr lang="pt-BR" sz="2800" b="1"/>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C32-43A7-8730-C823E3A7E25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C32-43A7-8730-C823E3A7E255}"/>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bg1"/>
                    </a:solidFill>
                    <a:latin typeface="+mn-lt"/>
                    <a:ea typeface="+mn-ea"/>
                    <a:cs typeface="+mn-cs"/>
                  </a:defRPr>
                </a:pPr>
                <a:endParaRPr lang="pt-BR"/>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'Dados gráf'!$M$3:$M$5</c15:sqref>
                  </c15:fullRef>
                </c:ext>
              </c:extLst>
              <c:f>'Dados gráf'!$M$3:$M$4</c:f>
              <c:strCache>
                <c:ptCount val="2"/>
                <c:pt idx="0">
                  <c:v>Previdenciário</c:v>
                </c:pt>
                <c:pt idx="1">
                  <c:v>Acidentário</c:v>
                </c:pt>
              </c:strCache>
            </c:strRef>
          </c:cat>
          <c:val>
            <c:numRef>
              <c:extLst>
                <c:ext xmlns:c15="http://schemas.microsoft.com/office/drawing/2012/chart" uri="{02D57815-91ED-43cb-92C2-25804820EDAC}">
                  <c15:fullRef>
                    <c15:sqref>'Dados gráf'!$N$3:$N$5</c15:sqref>
                  </c15:fullRef>
                </c:ext>
              </c:extLst>
              <c:f>'Dados gráf'!$N$3:$N$4</c:f>
              <c:numCache>
                <c:formatCode>#,##0.0</c:formatCode>
                <c:ptCount val="2"/>
                <c:pt idx="0">
                  <c:v>10278.12550848</c:v>
                </c:pt>
                <c:pt idx="1">
                  <c:v>1152.7999262400001</c:v>
                </c:pt>
              </c:numCache>
            </c:numRef>
          </c:val>
          <c:extLst>
            <c:ext xmlns:c15="http://schemas.microsoft.com/office/drawing/2012/chart" uri="{02D57815-91ED-43cb-92C2-25804820EDAC}">
              <c15:categoryFilterExceptions>
                <c15:categoryFilterException>
                  <c15:sqref>'Dados gráf'!$N$5</c15:sqref>
                  <c15:spPr xmlns:c15="http://schemas.microsoft.com/office/drawing/2012/chart">
                    <a:solidFill>
                      <a:schemeClr val="accent3"/>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6-1C32-43A7-8730-C823E3A7E255}"/>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title pos="t" align="ctr" overlay="0">
      <cx:tx>
        <cx:txData>
          <cx:v>Concessões dos Benefícios por Incapacidade por UF</cx:v>
        </cx:txData>
      </cx:tx>
      <cx:txPr>
        <a:bodyPr spcFirstLastPara="1" vertOverflow="ellipsis" horzOverflow="overflow" wrap="square" lIns="0" tIns="0" rIns="0" bIns="0" anchor="ctr" anchorCtr="1"/>
        <a:lstStyle/>
        <a:p>
          <a:pPr algn="ctr" rtl="0">
            <a:defRPr sz="2400" b="1">
              <a:solidFill>
                <a:schemeClr val="accent6">
                  <a:lumMod val="75000"/>
                </a:schemeClr>
              </a:solidFill>
            </a:defRPr>
          </a:pPr>
          <a:r>
            <a:rPr lang="pt-BR" sz="2400" b="1" i="0" u="none" strike="noStrike" baseline="0">
              <a:solidFill>
                <a:schemeClr val="accent6">
                  <a:lumMod val="75000"/>
                </a:schemeClr>
              </a:solidFill>
              <a:latin typeface="Calibri" panose="020F0502020204030204"/>
            </a:rPr>
            <a:t>Concessões dos Benefícios por Incapacidade por UF</a:t>
          </a:r>
        </a:p>
      </cx:txPr>
    </cx:title>
    <cx:plotArea>
      <cx:plotAreaRegion>
        <cx:series layoutId="regionMap" uniqueId="{CA3ACFAD-F163-4C6B-BD48-19509454FD51}">
          <cx:tx>
            <cx:txData>
              <cx:f/>
              <cx:v>Quantidade de Concessões</cx:v>
            </cx:txData>
          </cx:tx>
          <cx:dataId val="0"/>
          <cx:layoutPr>
            <cx:geography cultureLanguage="pt-BR" cultureRegion="BR" attribution="Da plataforma Bing">
              <cx:geoCache provider="{E9337A44-BEBE-4D9F-B70C-5C5E7DAFC167}">
                <cx:binary>1H3Zctw4tu2vOPx8qSIAAgQ6uk9EgTlIsmTJ8uwXhspWcSY4T39z4jz32/2D+rG7KNluJZWttDsU
N46zq6u6nMncAPa89kL23z8Pf/uc3lxXz4Yszeu/fR7+8TxsmuJvv/1Wfw5vsuv6KIs+V6Y2fzZH
n032m/nzz+jzzW9fqus+yoPfqE2c3z6H11VzMzz/r7/j24Ibc2Y+XzeRyV+1N9V4dVO3aVM/8t7e
t55df8mifBXVTRV9bsg/nl+Z/Mtf/zePrp8/u8mbqBnfjMXNP57vfOz5s9+WX/ZA8LMUa2vaL3jW
kkeuIFIpxe27F3n+LDV58O19wY6UjU9IJb6/fyf85XWGL/ihNd2u6PrLl+qmrrGr23/uPLqzBbxz
8fzZZ9PmzXx2AY7xH891dV1H6fNnUW28u3c8M29AX93u+LfdY/+vvy/+AGew+JN7mlke2KG3Hijm
98/VzRPqRB0pV3JpO+5XnbgLnbhHkhDJBHXuPsC/Cb/TyaHl7FfH3VMLTfzu/WKayK4nk1/X3w7k
CTyEHRFKKTyEfNUGXWjDPkIEEJS47O4DeP++h/z+A0v6Nxr5/uRSK+e/llauTHUdZU8YtuiRpA51
lHKhl/klH+hEcNehhHxVGqLafZ38wIL2q+T7gwuNXCEM/UoR6/K6+uu/v53JEzgJOXKYYkgR9KuT
LNKII48c5Qop6Zxr5tc34Xch6+B69qvj62MLZVz+/msp4w2KBeTz/CmjFrGPqLRdptxvLrLrIVAI
sznjSOx3Glt4yA+tab9S7j26UMybXy2vZ9fFU7oJMgUTjn3nAHd/XwQuTo5sR1Jl06/12EItSCYH
VrRfJ9+eWyjk98tfy1Ne//U/5tnldZuab+HjCWIXZUecMSWUlN9d4X4J7IgjQaUU8pvioLP7yeTH
FrVfL/efXejm9S+mm/Pr6joPoaBvp/MUqjnixEGa/xqjbHuZVhxEMVu4qAbu3AmV8n3V/NCa9mvm
3qMLxZz/YunlMrpu//rnt4N5Aq3wI2Jz4qL4+prsFxWxg/LMJsqR/KtWlsn+4IL2q+TbRhb6uDz5
tYKYB6zhKbOKxY5cyRj5tz08k0e3eZ7wRWtyeCX7FfHtuYUivPWvpQh9HT4plkIoGnfkbpvB4O9n
kFkBNqE7xdj9MHVwIfvV8PWxhRb0LxaeriLzbIvU8eXm2Rfz7KUBjvaksUraXAGjg3vcvhZYCuNH
FNHMsd2vYMui4PrJ1e1X1N4vWajt6uWv5Txova7/+ucf10+oK/eIMFS/Sn4FUpbZnjlHUgBlUfyr
rtg34d+byINL2q+gf21moZVL/WtpZdfSXrdATO8CzROkfTa3L4rTJdiCnoUSoRjevKsHFlnmp9a0
Xz97vmKhqKvXv5aiLm+q/Dr7o/38lOWyPLIlhyq+F2YIZjt5yDlSgCoZPvQ9GN7PQz+2qP0quv/s
QjeXv1hd8Ht6HZgnxZDVkRAU/uF+HaLYi7YfWchl0JyN1v/2tWgxf2BF+7Xy/cGFSn4/+9/tLv8G
S70fy3Y+8rNjL8Bj7PZlL3oXzo7uIMxvqloEs29zqH+/kv2K+Pbczqr/l4+1Xt9UQVQ8ZTWGY8cY
hQO3X0Ym9wh/PKf+heX/wBr2H/j3BxeW//oXC0ZzaZI/abtIOcB6DBeV/a/2/H6WcBSgY4cTwsVd
MFq274dXtF8l37eyUMnl1f/uYLSzXMzhzyNMGJ9tbzDUelLIHnNfIoEPk69j3YWPOBjFM+gEk9+7
OmtR/v7osvYrZ/fpnS1jx9tfS0Pruvjrn1XUmGevMVl5yhKLInEAcHTtGW+ZX4tM7ty+Tyn0+K30
vmtOfmJJ+xX04AsWOlr/YhXwXNOj5z+9zm+i6klVBBjGnrF88rWYWqAx8COi0EcCFdjrRz++sP2K
Wj6/0NPV6a/lS7MHXT/zrpvrCnHvm1E/QT9J3SNUAhLxDv+4fe12KxhRcodIijHlXj39+ML262n5
/EJPr71fS0/n1wh3W/DUavgVAt+T9v4Ie6gIHJQMX31mkZu4cySIAMjG/jVDu99Z/tzi9utr33cs
dHb+i8XAe1t6QsciHMpwFIKc2PUoLo5sxSj7DoYuiu0fXM5B9TzfZcihfnjza/nS1kR//Xf9lCrB
DFnZzLX5VwRg0XbONTdH84O8dRcKF5o5vKD9Svn23MJPthe/lj7uSLCIb5ubLyi7nxLVhLO4CkQx
20HBttMGgWUJ9gwHpHYX8xDy7oe0n1nTfuU8/IaFmlab/89q+vcc2e8k4hUKgfUt+/geTfbxd293
D1L04tEdZHoHF/l20Cdf/vGcwVO+U5rnb9hRwjdY5U4x3z5/c1034DZTONVM6lCYVnPChIuv6m9u
33LRS6GNog4HFCFckD+eP8sxegr/8RwDIRT3wOokUcBJbYc9f1abdn7LYhi1ojHGNymXCUYl+c74
vjTpGJj8+0l8/fdneZtdmihvanzz82fF3afmhQpHEAo5lDhSMFC1XPh88fn6CqRyfJj8n4zkU9Xb
wcewzONuM1AirxDWeXZaF6IDgPf9WPbIIvauMMzAMFyxwWSlglNBKaz5vrApSOJ0HGXt2WNXrBpH
dqcVt9OtLJx205o+vB67mut66hrtiHTNh8l+9fgacKb394slKIED5ZJTwrFxZKf7SyiUbdo4bTsv
F1x6nemtVZZY4XpsaPpiJFW1EtyQV7IRzVVbR9YB8YvjvhUvhOM6oLI70qWL4y7iSqox9VvPaaLI
ixmtjjO3c1/imUo/vlMMFR/sFBRu2wZrSBE+z93v7zQJiBqLssFOy9hqdBcz6epOmOpjDfryFy6a
XJz0lsrGA4LJ/M33bIrP6Z1zB2SleRKA496VTMJ+SCZJR2+YiNzyMIy9Phyik7zMiGeqlmyVJcIX
QWNZK3tK7IuYkfJN1wnnvIu5AHj2mNXNGt1ZDfwEjoL/Og4IIUsLjwMyJS5jvcd71V1ENknXWRuU
XsTc0LOdqj55XB5C9q48RlzsX4EOBP6vlLMJ3POoJAdlPoiGwSubwEp0FPX0NXGsCvDGY9uaLWVn
W7MYUL4RAGBHSs7qvyemcDIe50k5eLIaxM1k0mTVTC47czITMd3H03hiDTbxOr9M0WU8JvqBDzF0
RJjBuQwujANdGHHoc5kOljt4UcqlFa0JHSzfEzxX5ksqCmafB4Xl56uRm244HsfBCldZWJjygKE9
sHCsg1MboyYCmimAxN0jKM2YESOcwasqk27Cxjo308vI2JnXV72zbRBsjh/fOXkoEmnaEbYA9EJt
wRcRzHXsyI3CaPJC162ZdkcR+VoEVkw1c4Jk8EhGqtqz2siKdB9WIvX6OBljL6TJOGnu0zGC0WUs
eZEaKoNtaLXJBztsi/HMcksr9vxSBFePr/pB0GHzbFRRUKHuCFO75yQKfxJw/8nrkYq2VphlH6Pc
6r08MGNxQCcPbAOsKwfephz71jYW1m8c18qzKm20H7NkNeZZexI5k4o176XwcodOx7091hc+m/zz
Irc6lB+P2ebCLQQCnesIIWGXzmyjSJz33SK3WE76THV6KvLovPUD950amvBcJM14WTlWvE2T2rmU
TqUOeMUyu4GfKWAQM0HTZg4VYuGRbklVS8ba6IB3abJ2u9SOdAE3vS5CN+x1n8V26vG8oYmWjpte
T6kJ39RpLZoDS1ko/PYQOJKcrdAJCz5XlfcPIeA1T7Ik6DXtxumT8n33JFZWvbL9zhyIdstg/1UW
Uw53XdAk56nifVn1yGrSZmmvy7Fvz6QI3EZL49erchL8ivom12UquzWr7XIjB0PWrmzzl1FeSG+S
0aH1PNi6wIhzrqpA/Jt5m3MJci8swgOaYeB+5NEicOq1K/rc99y47CLt52PUHdj+Ih4IMK2Awc75
BRgRyqdFCLJTx3Djk0zLpFbnVRWdxnGff446Nzkvs9H5lCheBQd8bJFhbo9cgKOCaoqDVEcWQaio
ROKq1uo0sQQ5idtBnqnIuG8e96QHJwlPQpnGOMI8ClS+2FrQ+/0wRX6nuyArddpmndd1jliXcujX
j4vasyH4DJuv+KEctRXdVVo8RdMQyWLUuZsRunZUMRVrJwhGhUtIj0WHRS0wn5yCU4DazshcGS0c
Y8pENriIxLqwRFZeloqPZNtPrHHORyuIg88kyiLx896oAANLKmxXoeZclJx+MvnU+OWo3XaUnkVL
vnbGwlqjJZwORL+lOc77IwKAJZfgxtruQpQrKHcDPx21jMJ0PXNlPpgpbLeSh6mOuF8fD7QT28cP
dV8IQAZGc8OFdKG9xanyygmVSnJs0EpWOQ1veJuc+nX1tozIaRS351EZv++KctC2260TEuYof6vy
wDIeGpHA+BYku7m2xu4Xey8iOxHtFI96QPtwoYomezENbX9Ayq1z3au7YEL4y+GwH4HCGgPKXVst
qrGSVRAOeixVjjzT9hFhqyjtQnlemCGMXopuehuoNEQLU79TCcoQ7fpd76yS1MrlgQBE5oS2WA9l
c+JhDgN2wxeHL622qfIGwaCfeL2hqhrX/RSKbejYwSZTYbYWXeBflmaodSxbsUJt0rQ671v/uDVV
7ilR5wfMcI8qsCalHFQBrsC6ds+IJ62VBAYpz7EKfzU2bn3eoeP8ubJm1gQFNoLUw9AtS75QuOJO
E1fO0Gv0FY52zFC9KSJX6lyy4ePPmvicVtAj4/bY7eRtkVamNE8L03K0bMTy4Oso00pf503/1pRC
T/l0NY1xqN14fBUKvklCu9RCDH8+voxlSL5NMY5iiMYEdw/FYhVVajU0mCa4ct2JL30bBCeKpFGi
s0C1B6LWA0O/FYY6F9YOYuqDVrWslEmrzkk1UbE6CdvGLryhkejKi4JrMpXFeZ9TsS6EHZw41La8
htrRibSH7kDVvTSnu6tIwEeEoti2vTDxlrKkYjYKidQ04QXQFueqiiv69vHDXcbOWykEqAuuByJO
zrPT+5VD05O4Ilae62SqXjeDJXSYoJUoq9xfl331mZet//pxkbOF3vdd9C5gwsF5gcMI+O8ixSYi
k7wUdqgj1/JXdWWURidcHDd4bfM2Ll48Lu9hiToLxPgEMRojL9Rru3uMZGtPqoRAi9FXZhg/VqYh
q8INz4w1reO6cXU2+euORMdNSA8k32Vpjt0CA8MoDY0IQaJYWG9S0ibMECH1BKvb+H7yZgizz1YW
ntR+Xq2aBCX5lMrLx/f80Gd2pS6KpZZSk8f5GOp+iEOqFa2F0aPLlRd0SbJ6XNgehXJK55CHuceM
O+yeb9XIJnLLKdStDMv3ciDVaioHftqq0lnLqY7Xj8t7cKSISIhLBMulTCL778oDEmPazE2MbkTl
euhA8g0cxVozmd6k0vavAlNaaxNOPwku3fY681wUAdhBQFyCS1lZKMtRudFc9rnQWdMOf0yqJrEX
G6v4I/OL8HXTJ4iRP7thxD4uHQc9+GxIC48JUKp13M0Ljc5HsdVYpEO2DTK/cS7KBiXkmko6mUvu
lqMKNPMDzg+s4IE9AW2Bgh2X4NjnaLR75GncD0NnlwVQSjvWtG7z97VK5FmonPaAu+4Tha4d0Qju
wgEq7YrqfJY2UTpvtirkZ1IMrRZOY94WzXjIkGbH34lEEs3LnKlxbmyeN+yKKierTwaqEt3lWXFR
2qx/1SajYj99eBIJZf7RCIG/49cjFmIGuwbnsct0Y+Lq1C5ElmmeV2bSveMXBzLYA2eUGGahEJyR
D4DOD4rhwuQ0GupM97ImH4M4JcdzSfeami78w7e79MDm9sqj6D1dgv8wubDNZizjKOpuNxeYRLMK
d9V1U1C7WMVoPK4ynH94YI8P9IZWBmMjIB0I6sA46e6BtiZpOkyQcKD9yDd55fsnyvjdh8e97oEh
QoqDgQROkzGQ9hZhza1oNRAS5dqy7YSv0ME4k/bHqGpWEoDH9B9syqFopmH0ArDewkoKh4uuzZJc
A/rDr9t0sXhZoCg6IGVfvncovApN9Nx8LnJhXgBglVaWa2qS4l3kDv4KiHilSdbGb1gk2kxnYynf
/gdHCQ9zAFAR6chF+GilTJg/BrnuUxbYOjJBeJI2gwI8NLH0QDrau0WUipIDkQP2vbBITiMrqVoF
D3AmEnmO5Ucfw2xMCArGrpBa1UaE3oQ2sf5ZX5gtBhU6RgGAp2/nmjvFVGRHZQmAWmM6YL3PkiJ9
Eykua4CyVfPJ6TAQ2/wHB6vA/ZgvgKDJX3hCmdUh0PIi14GhwYZFfbEuGydciTSND4h6WEZhd9wW
KMDnC6YIabteR0KTFWML02mlqj52duesqNWRVWcP1dqvcqKHnNQnlm+QlMfhbZxEPRhZjyEZD8tz
rAFKRWZAVQzwe7nfyGEIZgV0W2VCV22ZalQKwWnDglWdx5vMAgIN+X6RDxvpDOMxsQNx/Pgq9gUG
3FlHAeBIjFeWzScA7wwgZpPpCN39cW/ItGoFio1EiuhA9fgAZZjrcxgxVajQUS9ztnvoNKiHJAtZ
pgFHEa6d2jEby+rQ/pGaaqd0p3XtVpbOMqvOj0drsvMPQ4yhA3dMs+m6OvtZmPV2RQgc0IJCCb/E
mt2oK7tA8ExPpsVgqx2STVsOiecPbfofHDTYgoB0gOSjD11YnM/6XjDLyXRaRNRrkU5uYky7jsPC
rw5NaR/ksfmgcUfHQT4BxxTz5Z1GiKS9TMxoZ1qpyio08e1qPYaFCgF5WJjt8MlFq6D4ZTjYPdei
jJp4nSifrkNrjL/Ml1CsU9dtnHf4Na3yRTVSdoGyODrYoc4mvlO0zGNNlNmIMyCLg++6u9B4yJq6
LVp0bFZnexll1Tl3wvYyjctpVWfWBygtWKt6JDqfbGvVklqsRhnTTV7K/uPjrrDPPvFrJmDQ2JiI
CbYsiZuJuUkwikxTFU8XbeWU78Y0dzddlrNVk3X2i8gJx41d8fj95I7mfLLPBwqvxfluD6xlj1+C
ITxf9ZlHkJiO7Z4MHe28JoGP4AAPeWvbaXEsWJNsXZLJ7cSr3lM0DlZI681Jznsn0YMYA0yKU+H5
vSMwGO98APWAkFjfqPXjy9u3OhAOcEwzFQm19O7qolKVgnTIgUx1zOszwk76tKTrqun8A6F6NoFd
E4EBo3gGboA7m8A/d0WlqhGlT2skeWG3Ouy7QDtxd8pc/yx0bboyJnvfJMDvH9/hHrFoAanAPRPp
ID4uzr+UUWqlPZJR6xPVasUHEa1Kp+mMTst6+DSELReoS/3ife8ykh8QP+f1xa7hvZhIzFUhrkvO
Hn5vCBInPFFJUuKApWrWPEodrxZ+tWVthqlf3drresjiY7sS0ku5lV49vvtFUSpnNgkVuL6B/4WM
fJs+74lPgs7nmWmNdnM1pd7IVW5t5OQMh+qbPYaE9CeA+yJgoZBbRCrlwmoMrTBx64sJwFwPG+8+
5CEILHTVSrvKDjj5YmfzuAfWxAgwKGC/7kzLuX+wZQheQ5UPaHtVyvN1EdrtcOI7dS9+XhCoCqBv
4DIGc7i9qLjTqXDhwsboKmrt5tLELK29joy2fSBUPDxCtA8zjA06DiruZUPdBDmIMIUDU4l7tipy
Eq65CYtt3tP85HGzeGiVM7pmUwzOwWlC2bB7eElhqTarUTUVXZOvihC5ZcbsI91EU/WyAhXlFD8D
Kdbh5LBtlNkHeSl79orZAIrhGSZHYFyYi6giVPppmOu4nWi5agNROKuwa8d+Fad8AsY51KdNYNej
1xeB/34o0um8C1szrZJctVeg6wyxLp1xPG3bLHvl++DXHOhK9qwR3YiLOQ1GDAghi9hYdYkgcQ0U
Mldhe5JUfbv2Ve+/ytosOFBR7dEHxxUsjgExBuWIk7v6aLrOrUIDWJUwl62zOEk2CSqa42RMECDK
PttaVljojol8bWfthB8PeKyCfdicYAR3T/y8vHtRwpfxODQZdurYJfnQhIX7ridZ0aybsXILPaTS
qrwq81FiPC74oRNDMJBkxAtCkR3pruCE8VB0Et1sHBch36SVHwcbwsCKOiDoYRaYBc2XDW2wvVAi
LwRNfVP1BfpYd3TzP2njFF6ukvBdjEP3UsJzLyJ2dczzmK8e3+I+yTPoITEERHfAF/mnK0Ttg6aS
a7/xR6ETO7WPp7FPN9FAydaObKoJaAgry+UxaLqPqXWvaBSOsCsgL7gptrvpLohpVI/o/CLphO/S
IhiOp9hNjzurmbza6uM3hRjik6wfzYG0s1eyBL4N0AB/0UXMbHEXqx9slBWW62MMpGIAWl42UfqJ
+OPwiYYq/zOSpHxVUo7Z1H+wbdSj6AQw40U43d12JlgSUIHYwkouNpOJs0YbyVOM4Joi9YwdxOug
jbINaBBvHhe9z5H4PAJzXVyrx/x3V3SNVZlimmscN3M9GQ7OJs59zCU1a3Np3jZtMBQewCjjHogg
+yQDCgaDdWar0iUWavo8JeWITTdFMpzRxozrAWOUVwkzo8csZXuNHOz149vd574z+ZVQGBcKnPn9
e3FDhAZQFLdQ27qteIH8H1wVTWcdPy5lnzEB6JX4tUgEY3AtdqX0RVlFokAFF/t1u+4qGW37zlWg
MdXJi7wM+Ka0I3418K54+7hk8nCDcF13hhBxFX8eJyxEmzguIyozbYV9oydmkWPqN39IHmGu4BO5
JunwqYroC9/pt0XtAF5M4uo4ZUPkhVyBc2Sp1eNr2rskTD5nGjNamyXTrpJ5L2IOmBEAYBd6QDYF
X7sxhtwHaoSHFkXnKz5AjfBzeJgXzenxnnKlHeeyK2BRA2uBpaRpiOlmGxRjqWMH72kiTKZ0V4/F
oaZp3x5nfBMAODBHAHS7onM2GUsyBC5W+Nl1iKparHiaxPWBs9yD3GCP9wQtTCtMm4Yl+Blw3Y82
8xLT+J/yLgyv4l7HIunWtR/77+s4DXSVAdvWhY0yhQzBgUrj1o52u4TZulCrz4QpTLYXxWyuChPF
ORyJdtHxJErHA0vwLGH0TcjCTrtpF3udim0d2uFx3Zkvvmw/0Kw4T3OM0FJJ/ijqCj9WTt8VaspR
SMUW2K5j46nW5mtmfFfTTI0eqEy17iZCVqMlqDeO3UUWWgdQi4f+Om9GAstFw8EAfSy0Rycnbxk2
k6QjdTS438FLvwyj10xOwxp0bkzpiTZ+MG4fd42Z6DKn03snOdcQ+O1y/JIpEv3MeVhoVFVVU4SY
dq2Lxr2IapeWLThnsQN7NUOLenQDklgHZqAcAtfuPas2HVDZqrVG4FddFYAx4fUpNXLrtjHrdFL5
LpJ37pam0yrpZfZhbIM6AbYEkpHjghxlwihbdROKtQZle21Vjdebyh4uKRBA/tZOOUkTLx+HTiAX
NgVgG0/6QW3UCtPBKQ69dmKmCD1etyCtekgspmBeV+V5OWvKyVm4bfvKp5e5cOpOgzrfm00h+tov
9TjJpNNO0NvDJnSCYW1FRXwSYwr5YixoiL5FWPFpXk7stOSNOMvtQHkOTbnmmFhe8ZS2rVc1pmS6
S7LofMjUdEXzIvL8qozOMLfLV2nfq5dVpcrNlFPbKwjYU7LMAVgj4Z1WacmuZG/XZ2nUtmvwUfIt
fkkCA8jC+CdlZ2ebUAyd509+5omUVqdOQcfjIXOtkxqT23UEoPbMaoJh0xBWaRor/oJj7oDpsNWL
G4vyZGNA3rrATYLsNGiZwInVZk2GkHysmR2fg4wkPw5Dn5xP7jBsQIq13k5gsPWewfC+X2HYVVxZ
nRW9GUqXfIrzJl3ZoCitLdCEQFip20CnVWuvJmn35xmYk2tZ8+x134noDys1AG2GaHgTYvq3iSaF
/tbtUy/maayjrrHfRv6E6wrESievm+IctOfMmGuXlcHpGPReVL+Y71u4uui7ptHjmHTXrE+bUCvi
T1uVN0yjPg29rjytxlYnppWf2NiCheDaZbBK0Xavqsoy24nJ6jyolX3SESe5yLKifMcHOWi/qKIz
NEREF1HTvGxBrq902JDsT6uw43ciDIIEMurmRZxaxbgSFoj3wpLDyrZEo1MQ/TRL0uwsTV3j8RjU
OE4G+glk0eJc+G21UYnvvh5TTLdV5qfHlT2Wq34MQTYJTbEZqmnqVm4WgldrLH4cTpPzcSJBu5Zu
TrX0VYVplRuu2mHIzq1qIh7uAsDKWNWFG4sHck172YxeDLbh1jT8VdPkam3HjViZPGyOe4zVTpWK
N33I11NRB7Wu5dQH68HNB+61CRne53kjPmdDDKr3ZPvrKJfuyi9JD3yURgSct7LcZANtUCaRsCu2
QIDIlT92oJANySVxYiAW7Z8ZSd6CpbfupujzlKrj0tTHcZu+yOPibZGW+L94sL6gkeOehWncsZoy
cPnCHEOdccj0QMuZ01G+sXjz1ri4XxINU7+uxVidipLRc6cptFW3ka5IGsDl1TsrzKEFmZwYpz+P
LfbaDot+zQq3XA+KDN5Y2s5l7GcXaRoNXlFnayBVM1hXY7gBafbEV5ZTfTBt9FZE9EMHAqQuccXH
sxoL0KJfnyRpdwY4u9ImmT4h2L112izUAQlGEDAE2PBhwk5K1IuNDUoKpfkrJeKbKcsvIhkFm8j4
BlVkFmig+KN2wiw8NmoKvL60YZNgN+Q831JLsA0GLLU35tEfGHQUXogmXwe4drIC/RwMvVKt4jED
D8K3nPc+cVaY4Cen0xQ3Oml5f1Z03SVM+rxmFAIrGng+WAYrNjQT/JWcNhMFxo+wxXh21YRkK3He
ugQfGFEDF5ksnjkbvxfBuhMT1VEfg/idjVW9Uq0Aw56lFDtWoaVLSQYMR/JEp7Zlg4xJviRhInVd
ylyPJN+0QRJugsKJLn0hw1Usa+TU3Oco6tK42OIHnNAaZ8yvVoTl1UsysuEyi0sUphhYTpdDF6iL
0kq6WGPQGK9ceTNa4QuVqYuB+Be4TvYBcQS2jVmcxv2dqz6Qx9LFxCYt+3PcV7isQe73SlCRts1Q
CA/Q+xaXtXQbO8ej76ypnVwEip0W3F/5fr1Wba3bEPS7oBcAElCpaBEZ3AzJ+89hObXeVCdbTAXe
xEH8sRXD6eSEGBnw5Mwd5TYGPouuaDqrpuEtq+rzghavcEPMrCIbX5cCACgHS3oiS1+kI3tR1umq
A3AagV6zHqzgooujbRL4N0Pph5o5MgbsbwIN6uZadeNlVjXuCgPKyDNWsukzFNAdzSqvE/akw46u
c2OdlxP/kPXZp3SCM9Wprkz5yhTGa4q89ayEwZTQy6XN+EFV5jiPHZ2m9oq4qM+KcHgLQhO0GZSx
zsR0ExTCrJxYrbvCvuls3+tkYzzgTJ6P21dBO57xLqPnZShekyj9YMTUr4wAyXpQ0VWdJZXuy2ij
WHScVskxwr32SXjMi/rUGhl4fgq2LG2YI8bL124enY0WQ5eFykBPdvjZDqc1dTtsF3ScyWZbM1jt
OmmTl6pwztu2jlsNllAzbgUJCrUSreXHWjSsuLBrZT6nbRR8CYTKXtCuoisrpO+ragKBfqoqneMT
HmzvrKnluuus06lI0NJHQ/cpdcZqnfRhDeLxuIk4vKtKthUMJA7kVQPw/bidimoVWH29qVoRr5RV
tWiQ68xTJHhRIp7h34KXBB9KiNmyxr/IEpadooDxhAm3sUrWRUxhxgYmRoFlO+OxSTJcLAFihvST
vuwbulFFd171kefm1dXodEBoycvUzi7dXJSoxYJ0xe268lTjB15bsxofYB0GQ125suNw+/8ouo7t
SHEo+kWcQ5AAbQmVXS5nuzc63R5bgAQKZL5+bu1mut0OQrxwkz3o9sGKs4L14S3QYLRU3VwrwRp8
dH3qsc+P9hwwe+h1feKdLg1N8Ykhow311OfN1EzZWqvTxsSFyJRkMknqLFT1h9/CFmQnYJ4e2VUb
lDbKffZjvJsTtmOxwoCj6Lfo+rxGo0y26KOre9T5DTfH/wr8dafm6i3y+h7IRlM21JXJtO1G3uXp
vP4ZGmkzYb2nNY53bR+/Mh2iEwiA8HV4EKHY95qXK5EFGecd8ci1kxxXmdv/Al79EzR8p/6SoD+4
uqhMkEHXBT3rkt74mHwE0XYdGjpltCa7aOhf5Bw8g3EHQoibGom3RK9fbQjpM8kTr7+lil02UHY5
DcyxSc3Fxo3MQAT86eX0NJOqHAdSiCUt5BZlSxMe0nAolWnOmL3WzK0wJda+eFl89QVI32WL/6N5
+DGtoNq14l9i7W5bsB09QXMezk8ti26VWGgWzUtezeGfpkmvVOk/rE8VduhuykRX36jjP3CkYPha
wz9p0MCkV7Gidt6tS10W+e6uX4WvwgZ/8Zf7Dmtnt3xRMReWE1KktL3QaHvbKnf07oTooJerFgss
TvLRG/8T84QbHDyYBIMeTG9NiKNeUShG7pWywZeA+dPkEj1lqlwpQoCfmtw6q3espQdG+G9M/T3k
enMB/6TFJi9/Wr/+ZxlebHg+3pTffQi+rlncho8w/f3QsN/ypnUHqdOC6bFIHU6UttbLZN/gwQdx
7jbQjJ0XeJkK6v0yjyqzc1X0HmYsQppsoeQUNmGzk8R/cM16DhuSHpzHrqts4VDrzk073o/5xdum
fTTR0xL2BVj3ksbbfrYpwz4wnUGN/Pg95ais1Y7U+oVq/6aEaw9M1f8ZD5O7FUSXXste5sSedNQ8
06j5jbb5SW4kV6baWc+cOYYEbOgwFP2D3hiTVvyiZ++PCMxpwZDPO3PAu3N0VV2sfX0YhQcAZCxk
05VB3zfZqJPn1hdFhP6l1mUPsQnPSBtDLUCPwxyXkR1Lktg/LY9llsTyeaVRuajgXE2kpJxdZ+UO
IXQUBnpKeDlB0xKZkw1VvGsGl4GN301jXWhv/UjX+1eCViTzO1wWHuetdqXd5iMdm0wu8X+D5WWA
DXswI8wCbwyta1D+k79Fz8vCwiLsZLJftflgUKWiX7iPIcb70G+ntmkVHo7OYR18gYxJwtc4PEHW
9jDCmJPBL71kdIpBaUZzkQQRKgeOAL5ipV+rnjzbKMl83mW9cJ8ySkF/qqJaGXAlgWHJ7WlHX7tI
FxE+Bv3ajGkxSlEI5q7wkB5JV5ci7a/RkhTrWhcLH2Fn+8ELUE5RBBXvklWhvTReiqcdZX7d7NPa
7ECYPOlJ3jyNv68eFrqdqla+0FaVutsyzwOgwMyDTlxm3Gss0Gmj7XUhn978VwcvRs17SEjfhyHd
aQxgY40lmr1T88fv//WNxOHRHOoe3EfyVo/HFj+kisesXr64vNSLeo+29DTUpkhsmq3KZoG+6vnq
6VdWpbgxazEPcyamrujMN8rdPoq2oz/7GV3fvEkcuCcfIZ5WWesFF8w62TbzYnJ+MfU/pPHzRNZZ
p00RRTevw7jgqyvRcd7El8r/O4LGxsiYw9r5Ms7LtQ94Ke1YuB62T/j+qmnKUvupFC8jEZ5sC3SL
/QiIBue4L4V5rl1ymUPz6A3vnN/UZrO259da9WXavesK7pZ2KBMBNIPUu4WuhSKuUF6ItaCB9ElB
I/8V9fIBJEqWjgPEMU8EbVn6mCPb9tiL4zqMmA+8M0ySOzF+b2ihcsNuoja8cdPZ99HrGN8tXO5X
/FnapfnCxK6CNCDF9tbIrgTOcGqiJzLsPOhxIjEVUfCsvWPQvI31l4KzL2W6bGy1W7HgWFT+eBdg
ovbEf+1qCrpNO48ctbkG6oHIExT9cDGTQkUdRCdWFyzy8iX9M5Eq632erbKHXC7YGfEmyKMXps/d
8DG0e07CQrrdar4c9si+SgE7kPS4+ugDI1lsVvXfcfzUYrftqbcflwiDtr465e+oqMq4tqdmuvrQ
ZtkIq0+bnB1JLl7XiGxZlmLUw2uysnyNP7hoMteDPfmaxuHKVf/ep//gKQfMUZd1w6NsrcZTh7If
rW0p2zdm1yOP6yfakZdV+DvedB9BiImH2RL24XIWLvO4xAw+5uPgnchdlL7qrKNjXnXoGkoe7nJc
mT7M9rh5Q6nbdbfN65HCYJWt4VQu4evUw00pXtP5Z426siUvhn5uPikiedPxTYynLd0KJj1AivGD
V+9jUp97eBqcQQnVM55Hd/dqwp4E+IlWuyg1J23nPchmLCjpKaHuHOIh8KoVRU1eaDq9jRO+63YG
WSpKof517WMyrkCW6kuEyyxt9OTNhwqcZWbNTxwCj4maHcUIXitXMLfVWBXOcRW89mY8zbbd2am/
aJXkLQgLykrQaP9h6A8gdV5ukJn/nWLa5AA1bnVg/ipfPzu7YMcHCm2MyULPUzlbm+c6pX9RCw6z
8to84MMTgTrVrRGm/Vpgw9KYSWX9W60aBTwE6gHL1qsO8ME+t1OxRvFDyONDmqoL/htjk/Ieqs7L
pf8A0OnQA4rvsB3YVt8ctEQEi94YJxmrr3Yp5yAp5QJDOHpZ7ig9BONyhcxzp2nw1rgaHSbZk9pH
t5nKoWtyrZpTXZuLw8YMFGUqungqqPmS3Y2L+nXspn8Ln/M+rQ7MX7LY9CXaKzbm32jZUHM+J75i
eGtKY+OwgO7xPHIMubiQM8HM7I7EtA+KhZdhpc8ynXedEthXYpb5dhnzVoF1j7/6ID5XW43BGjpF
FaMRjL9hDLO69+PF27PHVKnQ4YN1KfmMzWKOSjFFe2xomSLNxWj0Ug+Ll30N5H8NioUb2C7Av1gh
5u5G+jy45eR5YVal3zYMcDr1A5tv8ZRk2ORMuwCaCuBifUpazL1kxFMP07HgjSmdrnYjWLymQ5+g
Edkvw/IyieTUhenrkrgTBvAXGr3LwM+tFKdkYsXiVyVhLxsW57ALyrg7RHiim5nKBEXN0/ODnuw7
kKad6iLopN9qig8NBnsj0Xge2xBwKStaTv6KOHyNLQCkAHOodAevAfcRCXlOavaA2eIQheaT+phL
o6qAEPMxFK9O+jlj1bGdIgj2WUZoCaQwm9mcm4SjhoLJTwQWpK6Mpd1BVpB13Xdo6N5LceQ14P64
zofkxfm67APQaeGx0/q/oCsjfpC+Lkb+r6lVgmMcDmwOjgjpLNUWFrRust5zBxh2sw5e3SHmReKN
RUsvkFsogPgzZsXuoHH14+aDjCOuzpCNqDdk++PxqOBze+nMcJFxhdwd4BQxAAR6dHhmttboHgPQ
pXdW7+tG5EIcKvwhlIjZJmi2Yfnpw/9g1s181KoISz/W7hMPu084x4ASrJ9wyuxF+gbvLaxr/rdX
DScbVrtkxAvD332LGrptZ+vBlrgsx7GTnxrvN4A05FhE4yFYUhT0EFtv3cWfkKxcG+tdpAWCtrDh
P95XxwV209KxNSj6MXy2a/9b2QbWQ19eQVSrrMFyDOb4v8Yn7xExz/CFvwiOn3RN5kcDUjoOkuco
aq+pYf88EzzLfkLXWN7GatdOw44lV+GPL2P8TOKhEN1jmHwq9BDXf9EAYQdBW/BAHYVAW4sYdnFZ
MHJm27WHV3CovAd/WQvak/1UsZ1o1WF1vyNnhY09iHTrnMJ0BVgyHmcUnm89bWU76zLB/xIKaTia
QeplFflX8XAn6Nc4zYc4RWpMU2zoZjVKp5f8DjhLic0BmtcYTTeubJFKm/sd37ciOkmHkmUPIASw
/Y8nFnt7bd2zaB7pVP3lBM/Za+Dhxa0xzWFQSxa6sT3E8bpeob4FagQwCjWKLTdc4qPZtoIybyfn
wzx4xbJ91fJ+0ONu2j5Yo7OKtnss+MfYskMsPhPGT6saz03VQIBjMxj68jVN9o38B4Mq+JIwb6rk
0GLz9hYD4pMuL221vW6BPE2QVUbNqQq7G4FZhFavHg/OcXyr4Vhz08/GH9mCPoZxCXxwLtadsMOh
aVBUfFXEThXbPB7SBmhs9BRidpYhJMPdQ7+8JMLDoP2XuzhLYOdtp/fKitxNLzV2dY2DretT1ACm
kE+4zlm9pZlafdjkUKvsRxsOuUsvdIiKccS6khSkOijvcBfddxqb//qjolcClIfXyxm4RTaE+ATu
p/NNFm+/nV72AHQv3db+HSgyatqkaAikqoMoVRvlRkbQETB3XHx6mKJbp25t8jorve8mQJkus+AQ
enbt6BvVgDQ00Hy+Tzz2Z05MMaqg3ACGG0ezxmKJBb7U0nM6vYetva4ToK1UFW3LAflCEZHogx/O
e69fyx4Tcw16ua6HkzeBRWmaEQjtvBts+sznHuEGaCM61Xuuql0XyyN0sS9qoIew6Q4y9p55rPdt
CDa66ucH13bPcwuzTzNXPkxT1d75PWpdQMBYAy3cgtLzQUJ1hpxhNzs0ppNo3mOcQ/BdP1RulsXU
iW9pLZKaxEcz2Gc4X87xGpehx0oTisO6iNPiB38nk9w2oDGHtkpfqcIyyXxVA6eq0MHlWmeK0l81
OSB2Oh2+J3+ejibFjNxM1ZDLRpwg8tgvLZZz5o0GJhTn9qnXPwYRZuoQwPRcG7GTDpi0c/Y5hicr
G1i9QU9ZYf0bicJQRg9kqQ4b8sYzDhspRMH8ABvr6zSYMJtm9mbIDHyl22zOrNotrd33zn22QfxI
BowbffyoOfa0rcIT0RFeSC+W/7q0BmHQ4QsEIJy0qpGTJXofMHYc7EDJoe/VqL7zJY3UPtxCmgMs
wCbPj/x+IyW4MYyX3TVclzlvG9Bebl7/Khl+GZYAvGN9/RjIzRZTEF5ssu7sGB03LYbdPdmsmJoW
+vohNMeAVfVujKY/JkbQz6zpcJ6d/g9LW5r3Bs9Wg3LKGe9BZNsrT5Zn3yX0qfK7E8R+L4w2mHvp
DN8X9bAfgobGFOEQGVSrBpaNdM42PjCAYxEFYRK1McKkOl7pPtPDHLwk/tq9OWYkg05uHt8JB5z4
JnHSuORh6I64DBKSNjOwO1vRnDFKzOzV0SUZYIAffHA9DqA1Ff5xZsL8Y5QjNaFNK3Pwqoa+t0lL
vMs2jqa9Aerd6n/1Ern0W3vaNTsyxBKQAt6Jy0L76MGmuFar0+zBj2eoun3wE/j13v5nD4lvEQ4p
FlOsFSUoluoEllN/hSPhh3pyUykQy/AcjzXXWc/VAh+hbh9kHYHmEm7LVDv3T14VxEfhbXh12wSV
v13wQIA0X/wN5quwaevSNiMB7BnZZgfxaFuk8/g8Yqs91gLLIutUdAuc1k3mA3ErvSC0+RabJF/V
5GEJkPPPzGyTm9lhVE5Y3sD2fI6B8Vw2hzqgOHiJUa11qZyi864N0+EIWKmDaLudziCbYY1vU/Wa
LOAz8U6tGZxwgIvXsXpqgsVPSg9RJluRJkt1mauIoeBDSovRDp9t1U1ssnHq5DFiC7iSSfhPxEx9
SWRoXzw+d4+4v2HhT9GIkYGC7qsCAVyEgN/RQTvv5wUpOknXTVjEk/4geexKvTF+YTxOchJX2ONS
3jb5ykX4sd6v6KywShMZ87wLmubG1L3OLYiwkCGM/l3kTSdjEwsZlWqw6ItgXc8m6KtrK7fRz1zF
+hjjHMoNsUF79AEIlq2pqj0Pff6PxxGYVqj9+zfRrcOJ1VVQ3IUs5YpIGIxUCwCI1Q9BHPnpYauG
9uLGLtiTaaJZujKI8ygbQGPF7NR5AHURr4OGkvYJzzxwFGftkehBhAh9WAULQEt2Szk2dVKuYmzP
s7yvJMCbd2brZBlNmIA7SAXfKW3/UDkn2TC6aa9o6N2hw+CV0snlIXcAM+Uk38MBuRJF1SEuD4QW
SJzN6bb0ukk9EwiEf+tk6vJA9SLvkYyw883c5qEFZDk0w3RZ9YhGP4jgRbUdFKXR1Bq3R6bBjDY7
hlYFH2sHHhAuwhTRSG9bHzwOsqMnHLesHpgnZGzuEkkpwZdVJqq6IqyWiV2M8yWMTRHAeSMAGapK
nSMV+cNf5nuQ571VEB6IMaNIbHAYMrx2Uh+2a33yF+ahbel3hGzDYI+CrpsCcZR09mPzNq5vpvFc
8roxF+Mfwpg3KIw7eBDTR5K0Ef0l4UAXkC3SC8DipduQrifYfVL5JAfkQJ4aNhOGaYTTbrcm6I+X
0Xnqzg7V0OIH2bCx2ksLI6FcAKOG+B31FRgYnX4Egcj2n/ZEsvy3IUsMa0Kk2QraKYaiEWMwj6a+
FqUxkiAi22yje5j6zXFbBHTBtJat6eBtt1qTlp2C2M4avlqmF/PhSxMLnsFDE1KAPITh121kqZsb
bTLbEQZsDxAcb78kVOwAPlB4qvHHS0CdYVOv/N7/D5ctAUoMbQm+pcwk9WC/RmW78Skm08KOHmmI
++A86NlRJSLkvwmu/vq4ar6snxElfXRqYs2HvB8SAUc8GTt6EN3kYryNpq7hGZOd/64ZOLtzTLBc
lHBOpkPWrz1xO1AdeGsif070F+1t2D+rZFoMBoEF9p52hFAeerE4EQdEawXk2lvromK2iNgq637k
EXQoqUj2oVi9rzXU6VdP0gTbC/Utr8sm3PoKVHhFCDymrQhY6x9TJJcAPhwI0jbnPTdeihEiUL4c
f/Ej27hE5kgCYg5BH7+jP47Tj1uY19T5NonJfbVQGmCYJEvit8Ae+DbUb54/TshmAWqBx+EbE3+m
DAUfMF1db/Y4DIuPEbyJ6Ra96khX//VpuNjz0pHlGf6/MdqvJh6aRxa7sC1bDRwcqF8UeW7NDZwY
bZJ19RqAag57MYHSBWJs+kJowfUXmTaUVQsIGlcV0AyW4Uwb46sMfmYtigX+rAAbuEjWM9ciTF4E
qmCLTIrJ/4FZex2e4eMK6/1gWWRPswQ397vCJobIhkZZndsYkkye9cnUL4hB4arGkhZOXm7EGEQ7
kvQYvt0Urs05XU1gcTij9uw/06ZdvdM+MnXOnqWOFm7ZXPhrJ50sReS4T9+Z8Df+HTk5PSQO3Mh0
D1WMErA4Aj/bft3qGpgXAmA6TBlE6qqwtTLeD1KP0vQ99pdFYNL1gOz/04PZ/BfwNBu/Vv40VheF
l6o6BKIZEZuw1eFajJuahr8b/tb7TLoG5TNT28QdUv38luYBEjztL+8pky8QdW31IY2hsIWwDfLJ
2kFwpEwHuGxW/vjYK4rhr9JJU3+MBlzwp1iShe45H6LkkkKnPL1SvcamrOQwkjhrXGPNn6Cek3zu
EDOU1+Ng+3zBI/lPBVUv9vi0lGTrLJumIByIzcb95ZtIVt0NmMFn1zs27/qwCg+LqmZyZC5Nz1sj
+lMYKe6yWlhIopp+W+ab4hpuFs679FqBHb2iUELUqm34yWrw08gUcjwHZ1e9T4sb9rHArKrSkepy
7lfkaAW9BQCkKg/JhemoCaRrU51eIVjDOMO4f078AKo2ssq6fWxka/41fRp9On3nI7w+SX5MkI67
Dq/iE22IfI7gPfxTSRjWnOcA2Mp0kphXJuzKcA33YFF8wq/BMq39Ed5pQPPrmC4vxmcewT6S8h5K
C7AA+Qh9S50FlQRm3dWi/w6RRzHDEaUXBkEBj3YQmIZ5zdf+au1YIxhRqvQpHsy0vQ7Kaegxq+4H
MvV6KIaJNBSKdr31UB8F0ald+uoROXb2sQo8V3qcfxIxfmH8ejdJb/O+jyC+s0ZkHYGvIJjni9j6
fRCP77TdoPlDRBamEtaX7RCleUu9D38ByRaL+KNmyXhx3druRAiRnZ6Sm4JSGfvk0p1EPPxte9ft
fL0lb5wO7huQs8CDVHNZx/ov6ORHr8NW6LF5uyWJrs7In9z26IPdhfLI/cFaUWHUtyeuSJD3jfEK
2nAgVJPdsq3RZC94ELzbwfUHZ2bv1qAP+Lnf+LO6JpIHDxAv4fgUfILNWtUY5D1wZNN0TEignihQ
un+r187v1q6tfY58ScqZ8ik4pgPeqjxabPsAHQGEPS3uI1S2i2XPqxdGpyEeozEPYlg7M+hb+qIS
Uf8BMcmQGT384JetxMXWG9A40zbu8e3/Tp3xdg1jG6B0DVwVEvw7o9bvOtOFeY+DPS5xTwqbuksF
SCtuHcyOFuuRFwCUWpFUhiwy8A5RDy1iQLmXa5O2+bBOrAw4+aDOgWnvIvqAYHUIsNFGb6YCdjFH
9j20ADf9RG9nF3LxPNitvs+BU9aF0cOgwrPPFFYUJOzlpo3afKlikhnLnrbAXjDUQB/AE1Qwtmzv
45hCC9KsNq94sNOjE0WyJDPyQ2ED4wTrW7DgxMewum1bTfGiUQJRnHskTtJMx3cX+F2msSjoTaGp
iyF1SyzsuiktzJiE52mkNwwifz2F+UiAbcS1bLccwlJ4BKXB9JdglJ+gr80o3bBh+AFOtcHgFs0x
MpqbFAEJnTjZKTqNQkNA1Msudz7L+aRa4NNQaeDFzoJUJgXrfP+06C3eUeOgYZjGBV0HmAFS0zqs
9lLnM17TK0JmE9C5sspbNCDIKp8WeAZxRnh5PXmv7mCLjv5Qy128IKYALt8zyMkqD7eAo/21Wwmr
HCtg6PlkwwC8EoNrmaadzlVlv2dwBqZLlosnySvpkx40cf8+xluU935Fc2iFlxIOHnlcEBJZoNMM
hRRm2NdypWeE2Hp7CALmt4TcrQDeQEqIJM5mmjFxdAh2sxI1tOpN7tCOc2PnMNNReIRlX+9HRw+2
AumxaGgHm1beRFWDmRzGohbYDYapwXP2pqjc4uCP65ETCV08WKsOBwxL65ZLotQRuHoAmYAEqyEw
krRS7SHjAGtQT5eUURBfQK7BxLoL4T0YRkmjI26Vl6sW45Gsmo9wgqaB3Fu12F6rRZqCqOGsW+8l
CcGhm+SziQB+gxo/wCVKM5ZUNwi83kYCdGKbzTPX5LPC7H5XKYS5IHZ6EtpC+Ba1061hzbxTYxgV
vgsKvrRLPrPuA8U2KnWNAl1LWCUZdIxwgoJQ8cUgjmINQVXjzxAjIkxe15IAOcFe1N55YbXKnzHw
40IibCVH4E9UVEPyzcPxMajXL+huP42xX250j6FLr3U1PgK/2HUYhrMBGZxx53nvtQge26QDdZh2
K+JHU6BD43vg+HPl/GiXbMFjMK3Ay+p++dUzjNERrYE7Lq3f4NNgSkGCr1Q+dqe+ORIXAvAI4y0H
4dQelxb4bKZpIx4SIgdIcHxcixQhWuMQ0d06NH45IFwEOENfPwMf68ErROrcINTyBqhhevYhU37v
WL+9OUKmZ7gbot3Epu7BpGzYa3ikLssUVglIcw0NFFgtmpbd3Nj1yTc9Xsp4DuqlYHFnoQ9L3gJI
c5C8usJ9jv0wHnTBty4ANGRalGjr9w89jfYi8v1smyQkCQEZrnKx3vvgx+surf2+wEF+C5+C/Esc
9kjkCB4nLF1Q+M3bafDtmssa66cGuFNqLAJFTEekEdwlUPFaVzkS1EAWDqnJsHmHB8bEeeH6E3kC
Mq8hKv1oHViQWa32iHXYlKMfu7NssdhLWRU19Cy7GlH2JHJXSRdS0GFzd5ZgvSWw15XcC+YdMJ2D
2AwQ3mA41lxA/wHEoEk7CI+xS+zXLvGzLmqHA1TcIbag9i8Yqe06jgJ1zfQQR2xT7m8pO67ASU8+
gnIfeoljwakGiCKrJIiknr4JB+9F14AuDcPqsZLjFegkRN1eg/duchA8iOqJbEu3Z4KoeyAgPmF8
gegPmzZsxPliZ+jpEbcISfoSFR0e148ae4Di2/KysWgErpc4aFeIOwaqgtxk8MvkDnrqABC106ZB
n5NXjOBAnGasXpStGZ/NgS5IGOHDUfrTBntA+qcfpm/Tr2B2MTDvociADqgSP0Nd3bM3j0aZo1Nu
F3mdvCA18XFrwcRQC194glIPKB4SHqDfWHj8RZTDfK+e0DLRbUaOEWO5i+RzyMQJNboYq/C76c2H
mgBqq367jTCB54aOWAKs/kpaQ3ZS059gqWW5JuS7q3CFttH6ebWgQNPRHkMVwWsKkmm6C0j4/Cp4
xUqsO0gioC6YIRypPugQ8lzc82Uy06l3Q4OXIG2hHpMMasV1vSST/JBzf2hD7OPr6H/PvixTrSbo
6ax4jzkKNEQcTUEFAzAxqMOwqDMyELyTP6EwVHeJykyUu6QNeBPYfZ/QYs+DmNe8k8MFDtRTF2HK
7VYDYYID9Rb2/KRqwFhp+gc3Op8S9RCua74u6aPf8PdgnW+jWg4hAdG9VsHfSK0A8GcJMgleph2C
YKoiMfgVCE2zKGiaG8QMzg7fp+4YdLFjkyNJFDe/g6qpDqYYUpcIoF1cJXC2QLlBkyF5WxIRWNDP
nJwwVyPmmUEqMDr7YGXaZ0mlaxiWIQmtwuTSJsF+qby6cCbysMTjO5FSvgOZhBot7cGztBuBLuWu
BoUfKN/Qt4Omxdq0nQEuGciS18elmn7r8K5F1BBbwlUw5fGM5Ymb9X+OzmO5cSQIol+ECKDhrwRA
T4ny5tIhaSR437Bfv497243Z2JFIoLsqK/PVvaRmDcRkPMDuMyO7MMIWURgnxvzVxcUQQhUkWWQM
v9Jv3Hu4IvAQ5Pi1VOozLxnWCJz7QaxoRbtWPBSj+RAX3S6RhMD0yX9K9Qwtw/Z+id/hTHFVEaT4
D4JhmDK+U0XZkvbvM61k2gMfSSwzjJkTHdpOzlyNot0yxtY2Qy+wXhZtNLqNvZ388ggtVh09DT+1
KY010gntnFRjMIYtrD8i8JjQPPHS1JbJb8cULan+KpHtjMy+NEzUiVcgZ8o42Q9LcqQPvW/m+L6P
KYR6dPXMnT69RD52tIvR2qb/Ksp0hM3q0K3jh1gLuVlbv+SIM4aN0cUPGlYxT6vu+tE9W8L4m2GJ
QF3WvvDXHTgHsQvY1rbIkJeT3I9gXLvBsJCQJqwft9137OGHHyFz1qvZPbqrtVs8/8dMUj9gCg9x
vLbeIDJdzSK/zP4Yn/pUfaTpHIN5Md4zhDJGJDTyTr1+EKUY+VS8vcQ3/zAu07wdCKAHukc+vkzP
E73EA2Ef8+LR/qL22oFw5pOqq4XYBCP0GPXPj4sNDMotaOddN8C24mjic6nMf7qoIyLJ2i5BvjQC
BozWqZj1f5nbf8RrhVWyKZ/XOLnW5vKuV8QsdL1jsKapB43/LtCHdJeJ4uDO2Umt1QkIWh+QA9Cv
cekfKk0J5nspLq2RmqOZfNTi0Y7RYqcsGlvMOnmTHbNJHazaEGFRks8FS/eYyJrbX3i/Mp+eaNl3
HI330tBmcg7zH4Cl21ISYe57Gw2O38eZMDBwV0VmPv5yDd9VTIEiv6A2nGL/zjQ8zFnaoxMbQ8jS
nwdXVSooWgy0PUTRUX66N/rYwANJZVlzgk4HY8QBqrXZntWBDrOfer/Gnb4Bp+EFrSZFWK7qN2nT
ODTm9lNpU0Rs75UkGL4xca/J4ZU65+K2zjfwUPrhKa+jTsOmgkimnasJIozVJjslS+auDZlW5kRk
VRh1j15SRWmr+svUrz7lVnbJdfNoxwID0fRjzOZ7XNE0y14yF+BnwXmTBTFi683cKoKOrpyDEwFr
rFXoIgNhm8eqki/oiI3In7PEehil8SBk028aSwrMqDy+7mLj9cjMTUJhdnNBl5WdHpLMU8yOOX2s
krYvVq+J5e6ZxuFxi4sDFJsXX6tPWmftXYUVoBMHW8owLz1K38TedU2Oq630uBrqUBSKkMPqfDBW
ePeXng0AGa9kclhSBHbiaCPuiXWLEOKEGFiePCdLQqZNcdh11Bv6tE9rwXDa104xpUBQmxgVBswQ
qrPPs2Pf4iQL+mH2U9eGs2HHwKHqym4DCFc/kCLY5cM0BVwx2cUrtF/LGcjqDP0zkk67mWFXSc05
9VhRx9YkIoiPzuwxdkxnXoGIvYRR53zLpHkQqgl9Nf8UZnvSPMUrJ+56UT6OCLu+GneNWN9TP46Q
xqK5WhmT98tTNWihWXCqZWL4tIVMAndKj5M1hH5p6Tsa6gcgdztUqV1bZ1goZMAwNdJysVkxek7M
wlNIca3jgvrjaDXTY7H8+ixRwL9G5Iyr97n25ndDTioYZ/tJ2cOu1+HKpO3NCDD0y6VW7R2ESZdB
No9dWxJRmP9IlhBtZAYdxNn6UmXL2+KJJ7vBOGD39smCG7eb6upx4SkKWKexr9kfoFD8SG/Y907q
MhUrL32Ma8JLCAYp69Or3G9b2e+LcJzAtnhYyB5GEHH3wsTFViMMIxrr5V6l5aErEcJV121F4/wt
Rskr3R9Lxl+Zpe+r1d203fjiFdU+m6wTgvqFoS8PaXmX+lVYKmfHcqAca61zbBMwp4ah4XqLvcDW
qqsxWFUkY9wbfjrd+4s8KaM6ZNI+m7dAJ5YYbEVO92lj8cKGeaxiJP5ivkOe63H39NuMJ1ZT2GOq
pH6squ61McerNFTMEolbckkCt5uIKg9mtiuHGatfTdnivdjYBhpx567jvvDwH9UFtnP856nWHhwz
PXf6eJApGc3WY6juPpgqC1Nfi4Y5vlI4l3yU3kPSDDtNNEHs4XqE8VBsaALqjVbZr9p8S4+lpArI
iAd1Od/N/rxdZrlFwC04y/AgrICOQw7++zwmaan7JdJH9uP2PFQ3SwmOQL/HWk+lJ/sChLRxivPx
X5PrnyCozqZVvmr6+Giv8xKNnquFRlwfVnd6Mu1h2984X1b5ruVtiJofEX+iRlcJQ0GDjtowzX3J
xqOuuUWxxmhxLGw5xBx0T17NlhDk2qT7vHTuRjl9rf70jJZLR1yeGlEeGe4cO0XKcvH+dLq4jVgt
a9N3EqfUeKegpQVV6d7prh45psOxGX9qwvqbR/XkEBjamKPzhlppB6ae/q0pR2TnGcy7xVKEMb5C
OOVjVPfmqevxdXe2ezSV3UalaR3aWWwbN98uq81sMg9Iqu0TnWyBNX7EtjykKj0mHDJli2Bou0jX
qBbegj+qm7/0xjyKWQY8H9tUW/+Msg/p9M8GFUWXi3BKzftY0D9Mzrgd0/GY6csfE0V743rZBSIG
Qx+8gfH3dPORlTU+V6UOspweF/EEPvHN0nXKai90CETe7OYCX7/dr3bQT/KzaXWGVdMpTtOtALjL
Odo/Axx6QKdjdJgNR2stoqREz5lmRCkZYw9mCuIGGCiwxklcXHIa+nCU5QH56zuTedR1cCn9Onuy
hCQE0U9bV65XfzRep4RVI9Xa7ONZ+2dkFTsF4urR1+XZ0wsRqjZ+sXM6wHIptippQmd1KORG5+It
69fi2Fc/RyRBoMDWxdvX4EDazNOKv80wECMq6+ga4wFXIX1KtROV2pgYi0ZRlOh8SBOV06CUV5T0
bUhp+Aj2PUywDozpxGFuX5JVfDWx8R3XeEp9tY1ndXuCd6mDp1Z14LAG3drlDKV6z4i82WcEy/te
1veFA3yUl/PsuoUXFXEfqmz8SZrykVzqXUY0jvhAe5iFDLPaDfu5f61FeWC9Q8cLmuiYx1o4sGre
z0P73dXWLQ9k7klb6biySKyK/k4fqrNHvtpUj2PPFoB4FYfEWU5+Zj9oZfo54adpfWakmXdvx+9z
CZZbNqeSGIZ5+0Udawtq69SX1r5uPUJw2hN0saPWzHuAbhey0MnGIQLcjNajcPUwsTqKXk87UA63
AXluRcQOR45R6vm2xxis1lfFMNQo5cmLGzOayuIvzb1nRyemWRHaCN0xW7bCIwpKW1AFdY0iZje/
0G3yDV4aZj0V9ZvD0AX1tgvmDPVQyOWJtDOxb/ICaZWTc7KYJbQy//Ua7271mZesLv51zpgiNx4m
6Z/ctfkd3OzDrPKjblS8g8xdTY/EYPumD6Cm2/HaDiwo4xfCiD6l4iMbekYXI9z/Yiwj1yNxTDqe
aeEtN4Y1mHYAp1imrU+a0V97ow7xwmIkGOSfPmETm1sQyDhBiUP7nv3Cix+VyVsT67tCePvU4mny
6KbSaYciGRDyxO1ZGGxWUghmNLJl9i1MvGaNCHvTI1znTAwmpE1YUa/CeLJUaFZTctevLriSGX0W
g4HD0JKGzbBGHlpDzvdjQpjHdxR1WOXWlzZOFdq+WE7tosyd5/T9tgWh/tA3JCsJMP+MsdNgs6zi
wGgRCAtdr75cspVwuIHJF53IQh1/z0UXXYGtC/VJ1ox8khjDQBlHbL/6K7T6SKG353CO3Ol7biaA
Js5urNbfLjMCFzUjLndMiw8dcx8A4wOBCRwTRBU5vw23odSYNmUmjkvNypGWoTdKHpr5JVGANep4
CPpZ7LGCHRqyFXlOAVQVGKVk1+/sotn6hrpjG9CGIPAmIW9oj3VkuwsPrH6toFdI3ndZNpdbGN4x
3XCg1Da94ar/336OF5Wgu1pAL/IqzMksVfkcuMbUh1pWHPAEbTIT31Ksvhpd7qax+S1sEprkbErh
bLQifa4m2kGVZGc769/9yrnwchDmMzcSxoZbE40h+WHGx1ilpxg3tUfDpf2Mk86hawVabFz4sM5p
KfaNRUCW1gCf/d6DNZ965lsZWz++0V6qrI3QPijznToLUXHyn2qqh4Cxc7bt5j7Khb/NRoFZreP7
MkLHdbY0tkHRlVh00/PMDIbw00MVX/mpttXM/GKZrD8tMw5YpAKlhouFlVHG/GCafG1jRmrIPW6f
hxNZXnve5QX6EeKP78jXTHOwML7U03M9/fgZRngXnbAvrjnCEGMhuMvze+6MwVD99qn7HLcOS0rc
e2NWL06mtnKdfmM1bk0c5PaYRuNA4JhZ+ecsU4axxEqQGcZbFCF9dOpqNxjl3lQF2BqcqZWRU9Tx
EDfDRxpfKj3dDdws/Tz8OLW6EAwNi5hagUE2Hv7aDtZK37n4uW67XFaPhsJ3j8xJDkM+7Ebvhd87
rPPlcSSYewM6LMPX4C6R4kFuh/Tkdc2dW5enOqZDK9Onao0v/jAf1WSewAye63W5EJT1zYRSEakb
FVPly8ly9XMZ13ydk3mk4rvX4zSaPS/UG0YdyfxE3pVYW3ZsfO5LbbxPrAXOg33Br2PgLHUvs4XU
ra0nuXrfRexsYgCJPjlNjRRrP+vPfWKcpPGnr8VBrM5poK5uEAHzBchHC8hi0zccge74yUvw69sa
RWi2pUC6L5bD4FyZZT4lorzItr9kMMyaarkSs2DCfPQRTjy2Hyy3AaMUu5QZweKjwk2NybRW23Vu
fzU780W49Ek3odSb3G8Wvf40hST7ZjsVakB1KG3jnA/ld+E1zxxM4VwM2xqe//L/hhsDZqUX9an+
dRuUDrI4GVnytKQL4SckW2cq3p26eBO5ZwQYoi6FxEGqtCc/BdWb8sUs67YZuMEAPW5vcxXMSv2G
igRrY3wCnEBAybljlkrvUe8MRiV5Xp9q0Op2k4dePyDWMUdiq2VPAJuv58rjcy7m5a9wCospF4mE
Vn+tQPq4RvcX44LYaGsPWyH5FBQ6aTE8Tejz7FbYqxgX6eSuz9Lm3koEO7Ac+dbe5Dy7fwbhypiP
AHfb71O8WRg0xK6xISOWBO5S9Hh8Mo9Drz2Y7XxlFUKUWcaD63+O1kq2vQ50Zb86qXeLl+OFyeka
TJvTlSggIFT+MPTp+tWkwj4jDDD1ySvNzKEkL1J2j3LIv5oMZ3bzMOkm70ZxNFBQeui+ereEmuyi
BsN9SVy/ZOrqyGnrNMnJxKg9eMchM2hfWnk3tzi0xn7vmtVLnpnHhTDEknKp+MNWw48qV9Ju0CBM
5sGd/dLK6b5ztQaDgvI2o9S3DEhbQ/tHQiZAFiEplv7OlnWds+mst28jHP84j/kS06veF0cikns6
yjtNX/frWN6NxMP8xSSFzCI6DBY0HdhlGPDQNPgF/KWY4jdDCB57ZOe8+BmhqSGLt4eBGcJg9j+U
ecfSor5om1sAxHozjXHXCYWhXnvQxXpok+rVUTMkEyJ0+He1KprxNonWfXC7eU+eCwvYgYCOzUkZ
c55AHujWv7Uo4bas207NUVOxsWmlmC1O9fzKRXHkkviTgEZEo208/SX1fPyieAQXegiiaH7rv3hc
XDTOYeYvKnIy8ZrP4y6pjH1mqoMz5FutzwNj5pZgnu1RfRgkntiplqR2mI/eg4X8MVtM4buvrFnD
VPo80d6F+uVg93ITyzGyyvSLWmxj9Vpg4ra1MNQ2iGYtlWBeaWE155HdGNsEy7SOdddYaPOaGey4
7r8oTf/FGbIrSgpkB0LrBnz7SRT+NomRztvpiqvtrGxEHRuTTQ8RozKtiIMv7FKX8DnB73rVzrXl
vynMtUNSEwxx/s014fphDZGnD5nGEhJioejIbDpZ7WOeM2fs9Cjxr9pkvZsp5l9vIORJ9MTVtq7o
ggUERB37W2YdIQkwVOJfugLu72pn9ObfOMhTh+SpaS8ehJFQNNPVKpejhT2iRmqrsIducIzeTe54
Vk7z0GVWlKj8nNXYLmrz320UAmjxOlnG22xUe6CqO1Gbu7UfGNYD1YIU5cz9oZh8soJVlGGtXu34
yPK5Yy+/5JzfccEx5gNI0VQUjfaDbxhYsKuIX/vNtNJHRMsPWIrdJnYR0ki/IPhbUUH7387l1o17
MM4vC4G82YZvYK84MKaMfIIVsfLzJNoUUIbAmDZaFBxdjLsO/A720hwrXbxaDIUHlnV+ekxCS8Yx
aWa+zmxZ2TAEZnjMYyc/morI9nB/8zd1BHoWwSvsPMN+wmuliwBzceQjFIhyV9ndzqciHdDaQuld
BFOBXl3M5ZLnX23/p7dVYHp/Jvwji3PJlPWXmOmBpt4IVyM7Eqr7TCb/AEib+Vc23Ze9+V5rDiUd
jgZAvISKlnOdeYHrnEpNbO3+OhDMsPR/4I/u+sKKxsX9q8k8sDkRrgyjNMgVVafOk/VtZeTs8znK
YDIsUm7M5G9oFizSilnoHz0cgd3uJ80Is0r37MB313oVln2LAJZcCopxD983bX9SmVS+IK7IZ51B
Ne7ReIEycuSpvD9K2ivP7XZ5dpB6EmJo4ADnxbLFaenfVVeGWkcqDzDWM2M9lsWl891YmN9Ox7W8
DvUdZfBHjOF64SjgRCDx6llUsE47fBV2d7W0W+KyDWzPhaAhv50Kr5qdtJRFTh0M4xD4Nm6/go9a
T8ogHjJSi8PDrPKXEv7o0N3U6hwyBHYXI4Ug1SdvLX81i6Xvl7I5x3ygk8CCTawdQwuSBodZ53pE
mx9j+d2kH1xMgXUb4NkeM38LjxNny7Dyc63DsrPL5PahLm9zanwmKO8bVkP82q2OZda9YTEIvScx
1ZRqviqdYL0Q19ZuP1LD+7SHV2RrPRKL3MlM35Z28obo9pl493OV/6lleanKXc+9TsICeMoHRLKt
oBFq0ifgYB/6VJ19ow9lbXyp1P/Xy4ZT7MSi2qAr5K+mm/sK5JbtdmKnK/BEDhiewGeJX0iSnZut
hBqRn2NJNVZpyx2Js/TRmxf52d0eybxUL2lqergImRPiGFuQh0UaeYVXP6hGK0OmGkvIrskEi47Q
yVv23sluPOsgGgWRA/pUpHLzhKtJCl6FhNcX4uK+IkAYtpaCoeHS2+MWhythAvrIXUWSvmjj06Lb
LfZ+1QazYZIl0awF2673hR/+a11yRjh+8+kKvrzSuCnaon4s2zrfSnf5mmyDmJ/PIFCbyTJXs2tt
0iV+GVqHf9MGVn+K9rLOzrBrLRTQPlMwxsz5lAzacLA13D8oDGxhuMGcVAvKF9XuOhmMvd2hKIK4
Yj7hUFCOdrrFOMD/pmSQhf/xfly8R29MXVTU0qQSayMpCBsmg5FusqUSOy9Zzw7CIQct6dyhHndj
73xhvO8pOAFiuzG7ECysc70bIw1W365woBcY/AYW0FUCziXzpo2IjavI/YfRRru2nX3eMOLKZiLU
ymGq7g1PXjXsG52/Ak2V3Qpbx+vCWVUHcE5fHjqJixyS9fKqaUxOl1veZzDPfjfc5lbac0E9ubZu
yPi7RyBS33gYmSGNQVIIVB0yVVZ1x/8aEzufaSzNdDM0NvkUtX7nMy9MtyZztJa0tpMBPCXxSoZ9
c0cgUL9awjvw9fwDS+WQvNQOlVM8TGCgRnd5QCaros4FcmXaxP4xeSCu5s3WFsXZrdHFmGo+T5gb
7Xx+S3v0hgznYTBbBS45bziU6eoziG2oB33nuxtX51qWNbKX7Gq2ZbhxAFImXDmOUiBhLBo7eTpF
a5/0/+Alk+6jhQ5Wq3g2VP7L/tZLVvREE9XjIPQn3av/Wetyu4WQxdg1QXhsbH4cU8M4XyUHYgVh
01mf0iN9Ydnk3/2MIVXaWniEy18jdQxsgoQU+prCoK5QlC2shFXnkFMkxOH460EkC/4Bducc5rS9
b5zkgqf932oZ4khX+s3n+gNOWmelHNFrQ1yxyX3etK36VpWwIAX5qQuSFjCDYRG8XVwDcCWjjqnz
5Aa06RhMyZQESTZ9Gmp968mhzev6ld+S360ctq2w4ARJeVfX+UWkHHM0MelmLFMgQcOaY6qMt7AS
FR4EGIaNMWdbkYGfMDiVA4tXa5Op+ktJ8bTycle82HyLQKiU4GVMoFcfBhMteMKxzygQ71tlQeCY
Hf23xLAeLT1hF+7KV7/p3Q02MlyCGSAZ+t1ICZTrHKq6sRBAw1f/m1a4bNrJbcGzkfFyW0haJf4K
wOf7vpx/EQCmfdcLcljZ+MD+lj2Dbrqj/KBhTgSpNoX9TeK0Cg1tHlsIhJkjc6+vwvKihn8g2odz
ZZqpPi2NOUWxXBK3JPFuACeRo07lfRvpT8I420CXwrUaJw4FQbyXxtnNOHDNXNsy3Nkmo87tXNin
zI7VTi7Ncz0XX55PrrVsjF0BUHmTzdSXY3xntjRwMJc3E0yUIDZKWr583DpSvqyLc68q56cafC6p
OiyK6jp2zWersD7WGlNI6ONhmtHiCPHU4CgDoFNZ4dTb0IsTqeHfr09tKe9w35+7WZyyztib1uCi
LH+wfVrfFovzBHLuZfTwXeD8eayW4ScfkvtlYLFG5l6yDIWnxO1O2bK3EuPapUghQhS7tBnulWF9
9mX8tk7jq9GKN2R9ylDdPDEo3epKQ2L2/wnMtodk6udwEai8aWYM+9XDCl+sOzPRf5lobTL7xnMk
sE3UmeimvVnquCXOD3Nw7mPAABl1DYeltIZD37DpA7vgB02YSciI3J9jtl9NzuxJzzgnGYrdzVP5
mGW36nDFfaoL+HxZx8OR2d19lXvl1mcAmYpKD3OXG0fDYKB72V1OJ7ZxSzDUQqU4sW2LNYvV9A5Y
J9sQn/wQMYn7FYKHrfpyw5IY8kPu6G7jri2DpTbbqEumA8+pFTCgf2qFh+8BLdUmLhTlIw9gLRde
aUW0h+x1vMRXDqJjn4lvr8/Pc04SAAQR8KPCHyPZVnKbNPiedYF3R8ynlF00htf8rTra/OJSp4Ln
xLQOr+UAG/bS8+djz9ijNw+ycZa9NrLdyLVhe5kt2NPbMG3NYFm1GbK6VqnTAsQyTO3+fnLU0YQF
tfLG48XZgcBIGUCOp9J0yghuGWGdrGPPAVNxW/Mes1r8gzrPhiq2Q6Jba5Sh8iY9MSrYK4c7uh45
Z5dccThVwH/QXdNosN3HJOGcARyxz3yeyZ6Jj8Twg2WK2nAeo6T3P3rNfnNh2MhUXggv7d1Uf/DL
9GhrDBlqrWCay76iDa3dI6T40wSpdDMuNKqNU4SFqiEyCBSdFjGIfBEmqfSzxX6x0nBrcfytj1CG
ZsGJhbqND1McqMIZxM5D+qQ8qCKFW71XJaIo2bRo4Fcvbx7dZRjRagpkWLrDzFmItC9jtmXLlhkk
ca/2vQ/Jk4hOd471kQ68wZgzuvjE7Em6V7zh7r6Tzdl3rQchLGNrVM6Ln3k68WigaatyoBEK4ix1
CqZyrFo9VKWVYf6mt3f1tYFsIv/8AUYPtXmA2zbfZgYSMAFPbI3tDYiACNrYnDRTp3GSqceumWie
49cMFafJnM+GNaIbiw0JrITYWpgVArMoL1WRv+Kj4qu58fwTgBfacTDojkxsAglnPjbwdVF75WrP
qyeuo2u9sshsYzP291b9fYFbldcpBGHhXvQFjrqqtlOXR+s4hEvJfg4nu7nXb7s+TcCObd289ODx
mo4YpJ3on6qZDmwjO5it+95Oywf7UnQQKgNDec16KXNApFYmjH3KPgLcKPENFrswEjHMMfImAbXE
b84j7GcndttN19UfzBruRrThTcyYD96f/pQnFIiNY7+sdf/UUxVYVX/QXJge/bq/9Z5ZnT5riXZH
VPslSZyL9DXae3WyEvMsunt3QYCiy7lxBQKjqU+GBgBitHdkStdNg2gb9FCNAPRtrW6+OBWhubSc
v+L6yc+6F7Dcewa5x6FYH6u6p9OBrpGzdc3REHxR40qFbEmZNSTuC89UF0w4UQXJM+QueV3t5d3r
q4nQoP1nt3BoY3owHc2VsQQM5cyhw7cCHu34hMexvZm0X8Yivl9yeUoYEw6AWIBXb7iUQncQL9D9
/+VLspV6eaeQEdTwlavlYsGIynLvDUXoXhU+rlVGLqrfD8MXA+BN2ujUcXSL1nqWRT3eCJHfNUJu
qAntHp0Ou2z2hu0jKKrPxYV3tRgvNmP3VJ/OdauOnUuwB/bXphowc2CtJhx2rnv9W+rYZDwuYctU
z0PtQFGG0wiSIJ4oSP3+DxG6G+0DBsuN9O2tcPuwXrGfzYV70jhMG1LMeLju4rE4LVN6Lv1ql4Ao
72qCrnpnAXCR5atshjdTc44F9ppk1N5A6cHYtO8nChbkXI931aM8KAcsS1UP6bHrklBaOnf/sNg7
ZdPOVmqXmAgCXfYmcTmw7+SY+CpEMEGHbQJNNrt18mAQfrLq7ZF82Z5s6ae8WY6wyR8yNAAX3K+v
zc8WDj+r+tIR04wGEzEGnd5Y4Wc4JiEHXMxlvC9GnpQl5r+fQgszubbGaCLVu1tffW7cOI5DywKR
oH5qoqmUwA1G9jV9G5X1hUCDMDyrb6qGJ2KkIRjkHSm9x971otp1r23h/iN8AdFjOTaj9kvZGg0S
Vc3wHicgguOgtqXj84VXoS3noOQYJsS7Rs5qHRzkQ1pL6iasTnH+J3Ii2kuKtxQZY82no8t6tVsz
+NLSR3GXbw1n3BledpQWkS1Xu1oYhwu2R1P14NnUn8bKvCnCnBCAJgyWcWwz9Ah4ZzbLAuR0VhbF
Zr14F8VEf6z1B0idhFqtnLHxenY56Zmd52Gb8cTzQ+zGApRIbcIMXCnE1n76VK2zs7SVSlFb30mE
oNSKvdZpZwLQDxNGiJgAGcPYJQlBeu4xEp8WVwVL1r3FM+YxvaT5GP9M6oHAmbEPtG25Txp5MTCT
ERE71X596nwQrbJU9OKG7TK3GDI2RAMwzkvWZbnC3dvS2HsmiWO25ilovCowuiLQZjJojEKAcXU8
zRXh0kZoYIuq0wyZMhSLeo/r7i0pBo6cmQqHdcI7reBadMrhnIjs0FKZs+wdjROinse17Jo43Q10
RjjNeYS2/lqyuGjjuHYw+VAeynwRUZEIcaJrfbYNi0w+/jNuHgJNeZCQ7g/8FfN8PX5aVX2d3AUv
d7cZPHGHTbXfiArUXtJ2D03qfy6lPwdjJp9TB4pOQyvgJ5fmxiUn7L7n+H5BlA6lyw52dzn2o/VI
2UDzrnGsahu/nO5qUICk6FwD4izmy0mbThaeMXr1sGZeNjWgkJ1vG7JIU8IAwf+yUt3V2PpyEBne
k16+wIDgLfMI7XenqqPZZ3yp4/BK8jfCN4CRELQBsYEyqumWSr3ej2t/8hz15OOGu60XR8teuivS
TgYlKKFjA9M1U0+hxTo+t61f1o8InqyuxgK6JNmpShZ8mHxFKAZkAxv7TWrwb2vwYMpwIWUlLxSr
gaHMiEVYHwa1Ls5LTjbTJ7kzttpywHq4SzG6b0onISljg9BJlP8QkzBxcu2tycpHiMkThaZ4YPUO
qAfnZzHSw9gxb3NBwjLonijFcH8kk1PsPK+Lhma4MRqZu8zGbsq1NCjdX8DmnF6cMha3aZPnx6Gi
WhCfzCajvstQB//B1A+5YAJZ6Oe5hZnHrl72iNx42u5F2hnydafdr6CKNj7+lFAmcx3qYnizXfN+
HXDnSNe6+o1PI+5oVGeZPNoMmAfsuqEyvK0/tZy/K12h86SL5In1wow2ux6qiAO4cNEbKrTZ+nZm
bmY8ySEoEB7sVacStrqUWrF+1D0TR7bx06HSm94UEUplOkpsaSZ63rXks3PrrmHvxk6T3mOxVHFE
KXpNCm+nD1ivGBv8i1viZ8D0nzst96AvdDlbmxKoNLl+P43pg7TtO0z4uyxJqR7wgaGu9Tsrp6YZ
FH1b2sB9USPCSLn8x9F5LDeOREHwixABb64iDEmRohUlzQUhC+9NA/j6Tex5J3Y4JND9TFXWa6U6
v/Vc0QswdOrQGlUxG9zI4JNVsL0QqhsRZmKwdJVxMRnbbqqM2YmlD8gu4js+se84z/0Wglhf6ze1
sF4dmownVYvhPrVbALUna13Y0mJyOucfjqTcZ0v7GmT7ZZYmSsvwecFVxlQEl7vApGHWZCqETLV7
A3JwqhL5JUZxTgbjzpqP5UGMW6Awf83pBeMF+OAW30ZtxQyZw/TdnIxLU2nHMEl3+C7d0kRlyJ5I
HwWyfT6DrLyNibLNOaijfl1qdC2NG1+OSrEcdhx4huTltu7LwgRrABNonhfOJZQopbsUyr1esBtY
YRfgyae+D93YoJ0ALCyL9gMlyMSj9aHo4cbu7C17Tz1QVQZGYxQd4kXhQowYabOMeSu5ChMlBso3
7/OwYHqvXi294gGSaXpaapfJXo5g98GwmqdO7w9Dg9LKIUugYiOeD9Nvy7tcLim6KkXm9pTfOo2r
gNnDu7EQcaH20gu9pBvKEtL5vN9MWK9n+VoIdcOAo1p1TBtJjK7gUkvRCYfxeLQT7aALZ4sSwlV0
iEeqdQ51iTfb5GjO2J4zdh9HZjbICxOm3wlzARoLZRuiOYurwbe1a4zgPxohhKgqtWxoaQ/suCfG
ZOkBN1n17HTOjzFpW9z0ezyAeA/DDMsECjzzW2vmYArhkY+pthNNSkmQneGh/CL84JqXwvdRRymJ
JWXZ9En7NoTddQnfm4T9Rjq9Rbm4Km1a+pYKKIPE6XPaTZ4aobPLNOpmtuBClp/NdiqYp2UgZCp7
o8MRVQuU6ngJ3HAuF3decE7JzqVdSg+jjDfpFr+dSLxiHm8kriduXbbsk3SiW7Su+NPM4dpFShg0
4UQlgRgWK1aBZBpZPmOuBtXxYlKzmtdobr7lhNuAOR1duhObTyivfUMrD5HdfUUqijLHrjZdZBW0
Ifz7WX07Y//RDEoOL1L1aNy3sqIQD4TCsS6Kf1jAKBYb6kme0AvT7yvfxAZWyn5Yqw+NvZndby3F
eV5VuKJUfd1EreIYnuqU/yTksXI/7ETXHJw++WRqtkuqlokIyy6Ce2JXk0Qwd/ULXOsdiX8MDYwr
8ktlI2MAZgMvyT6zh98GKQaZPhUVbB0MmrLV0U+WrDqllqVv5UwKPJHuc5h2pYpvRVl4aSPCTCIB
12fcmUb1ls/xigdBSz+TjpKx8GdojD4FpHBqtX7T2Fu59vUIe636rYToBfkXGVuGQvZGag1oVlBf
ZyGhX4BYOei3SaAV74uXKISblrZ3Nn1o6wD14qxVwvwyTvNl0YwbSttAsrKdFTHpR0s98Kw4+XyY
BYWZkWi/2HkRDIvTENKQctL7KY+q3KIMXCu81BicjTpz6/KL46AwpIpqNfbkcuEyIKDFbkcJ5nnK
ByIHgZG4ibPRxmW+NJ/kbhUbAiJWHnDHBVeXfHMsqVWqW1AuTw6LU7YCoNcKjvOk7H4NzmXWEOqH
qkDI6MKr00ev9G/bfjFOS6wdJdxKgPMlbnhKLQmvzkYpx/d2bUxR3LyZJQogbFYfyciYRclvtcMv
aVbscKzxCREZtcovUad+l0ZGkEQ4nyZpExbYkTTJeqtmQlGA3X11Ve+JRLh5GHL3jgmxFVKF7x35
DhhBT0zAwkbcvnGDPCv+KlRkhqkEdZ8tYM9drFjyJrIUar7as7SU8FTWIPPSs55G9Wf0DoDgli1Y
xmUr1+lBRBiF6nQ+5HPuLXpIV8YN3Gb8yEI9gnTY6QBi1JgsniQD+Rg22XMvoRScdUpDjewU5mL2
Z4NLaNDHZyRGNeqRARx9vCq9y5LUWqDKtjBuxehclZpjOIqRBBNGIJ1JJnGoE9oD8KmDgf+vEu1+
0LAUyA3Kmx9m2RtJZsKdKf9o1NFlSdh4wC9fJ7X/LtuqxVQMasKIpHd7Mm9FLSh9OsObx9zH8Yt0
rkTAnpqBQ9H5hO+cRmq0fnAAv1ZL+CiU7nsOmYkxYdmrw3erMQjWszhY2NCHeCTVEZlFkphEaqji
ryw/pAVjgm3fSjoQwhCDYjGeNXErLO4pBfX4mNASk0594A9cw54aHtnK2ZTFvyG3H/g+URQBHwmM
ZOI5TOT3NFNO42Qd7W78iwnA4ZS2q70RGvfarr8nGUN6va6/NL7dKAS1EMfPhcBoaTpbm2ZjSPEt
tuxmql7z41J95HL9i8t2n2kvBjb/0nkGGPReMldQe+snTKSXki+5naa9mepvU82p3Wa7UOUHsBgR
gTjtIvlsRcwhpOKYCBaulLGL3bmAknkAGXAlrSsvryaLdVnRAr1nfC89z/Gp4V+noHhMqaEI/UQc
vQV9tB55+CCtjYYUM60aPvpLDoJyZvVYIUotUMUu+Ra7Dpayye+w24t43BH97EYdXRq65lHhyFoa
T5Xzu7OKZDjkFDq3BWdczlCZqFnI0j0PZNtvhki/yIzwyzz10GuJ6HNcjVvVq0p50iJdZ9J8bUhQ
6YEo8sA85CndL6uQUCqCzESHr03RYUg+jZTNMK9VQ0wBs9ehlrbWVHDj2UFllEd90Y+2/oMZg18+
fcoxt84aHYxVPrXWI2V3YBrI5qIfe3E2IKvuc25+soq3o3zV0oORJHNlO3aW37e4zO2ekZz6xRba
Tac+yJhyyNFXuULNHeHGBWvu/j4yfZq5ASvJ2maJwaAmozUJg0zjeS+pq2T10+SWIXiHjxbjOGSR
wVTpAb/iWJa1P8efc1f5hmX5E1TaVeaN0B3qQOF1zP0KnU2m5aw80qeJWbg9qht1wNrbFHuJBUXe
truGNX+1Unwjg/mStBvJ22oZsQ32IUW1rqDv6x2mJRC7BMt2dngoVugNqI3q8qvU0DdEuDEZGEWh
jxoPM2oUtNKwV+UPo0QgsGhPFdykREMb2X1I2gG4KT8/DIDxPmOEGTkMMZBTfu6qGUwsDlH4eKC0
OZ254julCxqAm+BUX4bqUUh4pkmqduP40LU6ylrtp5m59rhW6oKBvETDzSJ3vqnDIRe3UmxlfG2O
2C7DLp0a15CAWJQh0xyuHSsP0jHzqujbZj6RgR0xliuhFr4s0TestHRzD4PkxdZL30Ss4MTRP1uO
DnOp/ekgyGcHdLOklJtBHdxoiOCUKnejqJgitw6JCxaKp2H8IQzuKUKPJI+5R1wc53o/+0XD4H5S
cea2RCPQhEa4A+s9vJIDIeJno5hpoDIMpdVP286nbjpKkHaMMXxWTcmbEmmjwhxL2OFOcxt03L26
uNEvpNqXPcWstrYTs7la6FRhiidA2tFjw5qhnhUNdkyG3AUvNsvcZZ0DdURX1MOOcSTrD1Id0Umq
S30AYdnr4imLgDNKimtjN6qWgrLC2i79Z+8w+DScnRCXpAfmhqopw5xOwcR8fWl8hbfI7opDh0VU
f4licH4NPb7SWxcM12QinPpmP8p3lXdRSVxd8jlwmNJ/phGYY+WtrXZSTP6OuAjKi+g8da9l9tLr
KokJ697iGwHTU806yFa8aF0a2Lqn9AjcjEfKdgZHpDHlW1WwpienEWaMmwz602StTSdZElXvd5Hu
LZBiVVTkBfp4GcxZxAIDOBGvy7c+QhHLcCqvOOl4JrNcvuolGQfWQbZ8uqQVVq/EX0v7VtMQRQuj
OmrIKebbTSFhYVyTkFo1O5sLQkPDLzR/nX8qxT/EdXlzqOfPEhl1jcVrif7sf2GN0zN5KelOGQXb
qBYVLkGIAbCDNgZsCtOzpn+JDGH7xHbFnHy200zOMNIFog3gOEbN0VqJ4fDAUnBlUA1NmkSj9gv7
3uV3s3VH9MdmBys34cjvDkb0q+P704gj6xZ3lJDAOC+2unh9NO0NFDGSjkc+K/cVN0VfOKQWtMwc
J68lmafVHM4JXDx4EiMNiw/LWAaaXhNz11N/ktNHEbcjvMYJf0yDuLzsRXW0YLKlTcEMw2Z/PRur
ypdMv6U46M6Od47BM+b/hkEg3gDVfHNiSKxqtkXlu+8ScM9m9lulxK5V7e8gGYAHZTQAU9Oj4cM/
XhTKdZ1Zk+kR04zFMZyGRXzpERz7CjApcWF4iFcifZ6+OioCJMNKz+zzQQpAsQGjkWADqSZrS6Sc
WzAuoOxztYTezfZJQ4vnSx8K2Mp3vUaVhxFhLJ8W9ZZDqWzl1ANYjekfyORg7uNO28htf7aoJNlC
vFUGRQE70TJOdoV8smVQjvfeOEfjkanUk0pbLC1E1Sz/JjZSgy4ds+pjVHBCIA3ElFUYyVs3c7bX
sNrM+tkYb1IqeTYySICDbp9YexNJI7gy2iZXGO8yRgKEKGCMngqaNGYterUtzHdI4FaIGbl1Syad
ZfXRS28dehEl6TxLWhDTYB8E2xsRQCWvbxn3RXSr44chv8vmcxu+jCJiXvkyg2/uce3VbMHcFGqf
Mu+pV02L/R3TYf2bEMzduuIAjckC717UM0uBbNeNjq9mvLsk4BTYXg1CeHL9PiyB7lwrYo80mtEK
v52KgXvUv5Vmwvv6oqeggQJybI7O8iEwtCJB8gCHuQn06oEGnIFnabzMKB2TV8ve5crNrt4hmBqk
uQsgj6a9TcObyQNopLtF8ZHrMIZA1GEr78RhMrtAX8Jedb/KD1eNr4i24wQIlwSs18R5MVmoY2Zx
htydBp+xm5H6GnpejZVngpe3v4bkLhkISZ38EDdkSngdSTE8oQL7bCgsH/vRoeZCBRmx3tVPObQF
UvWY2Rm+ks5XpxokEM9QxkyNy8uO7HfGCIIkBd4fxpFhgnMZWS7GWud10caLDA1TGRnSSf1+aLN9
I/Cr1KeqqOjbb2zq95DzzwUMm7iSN1OybGD5MFCon2L2n0rm/CsQZFpUwFAfGeBbrj4fWQTC21XI
R+B36EBlJq1vkNzHqEBrHw28qm7XEZm1SGehH6LmLrrThBsyD8q89G01/05iHlSpr54nCUsWpD82
uxsN7WWYawF43H8z+TfEp5l+JmdBib7eQjbvjIgVU+XQF9mfjUuiM8SFwm4vkW3T4l7nmmcbpWxL
9mSC6XiUH9pa7MeOEBWJwdwaVqzPPRjiBrvUtOH/s+vlH92WXTkxIWJRBNXzz6LJ17EcH4udHJVu
CUyJgdrYcOpW2ldk4QSG87UUxpMuQbZmzY5FBUxwyPliEYcjwgV5Wqpio/uNpPo8zJ7CmKL/mNj1
ms5TooIBIGKRRcq8yxu8JK9hTb00u/3cnLRpggN3WZtl+DXbcE498nsIhtwuhfgkABHZCZrnrvQk
a9xn5BFEffFmy/NGKKRQbtNu5HgVT205nLsUVjVv6xHgH5O0QmbyJ7sdak8Wpu+FhN5fM4JBBqCq
/47180KVbRXHZVEDk6GOPR8kpfbG5hTBjBESIVh4G9hdj6mMlLV7yTE3kVoQqlBj91LoVzSF2awd
ULJuRX3CJs+JQsxUjzhqQR6QGOKGktwdSYlqekZxmXxWTBGMffMK5uxgoAJTOoT+1iv+yHxNqqTF
VVFgGJp0qR3poQ8stSjIQjXeZuDASnHGmPKjS865qidKxAIuCTF6pBBrFhCvmYcVdAsVE3ARRGyh
S3F8ZY8KFmAlAsWBloCZavUdM3yPACIyIP8GhpJx9y5TQUxYnNCKOfFel95Ldjet9C2mcqfKPyZs
4FyQ18BEoq2PY/0AkM/LTZmvh3uRmAeVRTHW2mAWcNGZuI82Zybzy0RsHEv1yxX5DiO75I/FSwoh
Y/YbHbHb0G+LCcd1G++IpbqnenhN+uNQL74a/XACoQDHciGQAS50VSaVd849Ix0MXd8V4HOG8dJz
Sci3srV2vPuy/S1TDBb9e9c+KoPfLt9l7WuMNz6h/kxDnDxNdA9R/+ZocJFIeJkh0I4Pf+WKRhAx
JRQgX6pbBE85dPE214Gheg59uVnXzFtHYhZMt9FwWokPDJyxum8jhatI2mFZmmrGpGi99fptjh9L
RCpQRC8S0xcWZ7LD+Cs0r+Fnhrd5GnrUCAuqenvf0cEkuNoSDV9jdsU3x8+TeyH+yXHkmxITWZEE
JinOdTLcOX3t1d1YzjTqF6miPVWkAMqph5bKkvpjEaPlLWjdDe0t5KtGB1qWX7Z1sWH5NWgYyuo0
sRZ08kfXfHTq4nYmT/b0LtJ9h6KqJgaOZQOfZv5FRY6vwOAEsbbrnWun7Zbo5LXnompRuLu7qXVn
gbRZiCcDZBor2Y3sQJzCjZXMnV/DG+5ntn0YSAlvxKG3EPGjbtfIk1Cq/BSVOa0+rRQcArt6zuw6
qFszCHHry5p8RAh555aAHiexJ57RfSU7MWheloWboWHaErebEjvWurrCU+LSh6LnPVqDcUngbiuo
f2xj2ha84BUn0ALobpFU0mH0PW61LeSVAwLDnRxSdtXZA//RLSEaEEDvZiLLtpkdcDAMfgFlxURm
xW3/RLSql+SYMXjbapUJpomrlde+Gn9kyl0uF/RFXbiDTe/2iH/SBW9BpmxBF+/GwrnIzj8jTU4x
KQmRkLa1AUy8pcTVwBZww896Qe8pg5SV3QJzoZYmkKVC3Iiz20T2LbU4GxOoLGEa4Bg/YE7dmZit
Nxbyq9MSsg1WSlQtlF1mkr6PpsWIw6JbaGaiMFhXRU+9nUMnzLPfBu5sOcA5HJNjpk6vC8KqzCrJ
2WxOKl7LYsgDfdA+pRS/T/lojeWe579tGSHWEm+TIJBY0V4i3OGNlj7LcXQSotv1hvMXTc5bzI62
rWV+k/X6OINT86Ls2hUcl4b8w/7kt1dG1zYVb5gF6X71Hpg+uKIG6WGDDOBRVsgLnXU6alO0dQuU
b2sJ2mzwUGC4tl48j+PwUvXNo51bxk6HTIdqjGTAgZhlmD6keUkagbaUe5u5UlzNt5hJGnnlgWXJ
l4Fg0IXCtZNH5r7aFVdNAIKNEfZ7XZxHk7W/s+fARu80Kx6kct8UwtOncc958pUlfEYOXshxv7AM
TlmMFxNvva7xpDN7SPkcNiVKPpbbwdaPmbK6Co+KcEZcTio1Mpw76SvGFcV7ZX0sSNp79ZMKKCdy
wSp+ZgS3eSq58ZS/9hwmsZJ+AOjkEMRTIkfWUwJbzuR/mapvyIUYcPz2BitjK6eRTOjFDHM/LA94
ev83PPOE91DJXuLQQ+/7G/HVi0HeGFxiuNvhh1BbW0YatPisKjAqVanAkP8e8/tEptloNr6Ko02E
JpJFEgd0Nlq2eZzm6tRWuZs2JlZCDLdVu1+6DlamDqeS1Iypf4zYx0o5fBFL7SnMUrmTDjCHXatl
vlbHZ5WRhl1Iv4wyH0b2mjo/SfOaStBNQ4NgM8DXiqDW7Vx9Oc21gY+th1gEkE6XP2uN+yxDq24o
uAd42xcwnwbjgxJxhjW3bmWVfmMRoOKkW24QVyykBWbjIUnUfdbjrBMXxAw7PX5dEzuImOSrTajP
Mg9B0inJEZQP5Mu074kMUWCYSH3rwTasw5/oICWD12QOOh71EmXNVmU0v2KIwpHOaIZWgUdYlfbC
pnoYtL2RsIjNYzhXDh01FZqedFeN2NOeph+yr6FQNpW2b3LTSUQlkhz3BxWfl6z28twkv2RJcI7v
swGJO6lCTRV5RoRJBk7accgNnPKZ59Qa+M3IRzDTDQbQC2a25FRPxYXJ1zULe/wC1t3M10OInSd/
Y4OArTP2BnM91TEDZZE/5HCFzBhsAGG0SD1dfoqWL+Mj9BJa5mJQLrKR7+Vh+M2WDrzR+JVh66Oa
BmUUT8gapgKkcKZl5tM4zN/ABC/ONLwIPuWmWHLEG/g+V4U8Bb20rNgIWDhFYfit1c58CVl+RxHX
ncp5Dk9xU73aOrHdiu6R9M1VXzS3HBAWSUf9v0GDv0AoHUdEGSLVy7T7HEc/+N4eUpz9AgN5MIb4
nZaY2lvh9GwEhJiEvDnPaqhf01r5EsNEW6CxHKpmMXhaIzAvi6WDYZ4ZAWy15xkWdshPXbcDkmij
rencqzxwDOwHyXQy47TDGyL9aFp2JuEmCZZkYrkVXgu6F7fji90IvaoxeETgVjL9VRUcvrPAuwrX
UwmcmZgHY1VNa2VIQA7/ZuKgCXZUnAGDEQdE06l/dYanLco11CujeLFw1TO3tLB0yKa0GSvFQZ9e
32Qm1utU6KwCaNsAmuRRMYyPKJkDOwvPQ5n70VLt+1bexiqnb6nebUpKpdQCdbJecPVbrqLAsTEz
tOL6tdUY3xPG9aSL5q+SoZFH6iMC8YqdPgYsjW3UkKV93Jb3jqL3qdDARuDX04R4k9MMeE82v2py
8lq0uumWg8lVDpowAd6QKcMzXlHgpj06Riso14DxzIpOho26yLFg27IwrWR2gkYhMRS3cHxkh5FU
22QWB7Md9yxstrCsqyAtlrekwh0O7x7nm+WOEV3kKPkI064iZ/QY1uiPjU9bNGcMZZ6WOmd5Ymg0
IQiBox5m0weKlENddUxgEPMyktRii/S29kEwwjHv24uh0JDiucSDLlsHdVpYOqr+RHJ2u2KlOOKY
h7wKRu44X66V3kNLkJVt05pbobNtYEbBfdbUfMNDcbOj6DImSE1a1X6uuvwrThgcd0QxDYwA4uWP
Xcg/vSFbWQxur9Vvo0HeFSk8yE6NW6Utt3liVQZvgxgKMztIIScOkbiOqSnUX+EbwWQXTZkZSmcn
sygeYx4fRR99rmglTUyHlvEnKRu7qFpqXxsGP1QZBTRse0vZ6wgP0xLlpVajP+au4LimnSHruw7p
KFbQwhWTVj91PSVFQaETDxKjQPklU2xPJTVASxmpRjX2BfRnNXcscbdta+9StrWFNO2hWm3buHNh
qCAO7KlT2SQgYzpIEkiA3HxtbBYQaoaxaW1lahq5YrZOs5rRfiVBB2CA/ECSN0xWteUunJU98Ry+
Xeeg1oEnOSAdWQCx+ZGz66KGfllDxRi/m4SgOrFFl+BNNb4/bkASCJ9yO99Afhhb6l8UicwwjsjN
A3KSdpWtnkyjv8N/2k1jcSHd2TWoNKOh8AdFOufNb4LEbDRQguPPCVbEcByWF3vOT5xOWzUZnicZ
6gYrGamyHkMmbdvqZi3vBoYRebjLsuSTRPDPltaQQusq1DPQ4pdIA0owps+CbZ9IcVjSFiDE3yyz
dWm0zIvNAsAeKZEm0ocFlVBq13trnpH/VhvHOawkK8KiXbw/bm9hOKAWLJ0kUCWL4pAciGbgjteR
8pmHKPlS11Gd1Ow1DGQIcTrnq5wJLupBrrGAiGPNs2aKLF7IEtxh6rA3c/g8DEz06xLRK7Hdq5w3
mRVxy9yAQTTPNAHksr7vw/BY2hopX9BRuEkHsw5kFYtD+FsMjj/lut9oUkBc05YsC6+0MGzrKoMj
rOoOs/CM6d3aH1XclNT8/Gh/Wl195hJarGG2keEeZYtMEXyCMKPCJdtGIfPpbOblrv+oH3et8qoW
5ZbAiqfORAARe02eHVoo73L2mZWPulM20qx/aNNhxo0ZYX4yUsfNUP4TiLQpBWV0wzASfRHXiw+9
DlfNPQEaXqKZTWSi7Vm/9B3WhBRuSKXRCzI6hshYq/C68na4qgisZAUEej7tnTnGQTFtFKmgc2sR
EyB6BuJkawe7+LCZqhP8wxS09KAvRPlFWfJAprXTVmLZmhqSC2YlFXUaIMQKPMZEpVt2qr/KbVrB
IY6PYga+0n+b46uyznvN2zpuGmwSHImFiwznQLbGVpOlzeLEzy21f4WVJCLrKxy+G+U5E4bbId8z
lm/iKDeRrPyoZNY/pQtjQzZsTch2uYc0YhburERfShZfFUN4ZZIekqU5FgvAvIn7vg13pVN4doTZ
O/lDdpWK+mKO7bcUkSAlHCqClHUuXhXGU0RFPNs22cZ4tvAK7uxaC0bUe5N10yEOwTAgosNClj75
Iaoth6wfpPS+xVtsZaCH6s8hfitsgnOYsSgIe1UwEfFaucwrVYBR+EiZquPRg4yDEuAg6fI+ivF8
jxyt8/yPY8zlFj80XXSQWVMPyynS3h3Zk8Qb0FPWfSBs5cifOuvRpNNnaVrEVtZ4rrWHMpt/nJB7
SMpAHOSjKIAqsbVSi4si/kw0KxHtDKBMPNarvsHpjg7mBWu+yVRb1fqzVtW2nEMPGaiXG3eyljbi
2kgRgVvHgoG4ycvV1zBugcghpFOV10kqH2Erfyl9g5kaHwx6Sv6lQwMuZ4G7gQd2cGB88GXBzdlO
avsnJPUbkMacTqynYgaqJDdwWDBZSzNim5Z9h2+amUwunaw1KxahskAf1jCA7CQcKZzXhYysqsu3
y7JufabnEmL9rAEDYTve49JOteIoIz2zEUqNTYsNqXXJs0Q7rJBaC2oGmP5fqjsow5u9zT6EJ73n
ESxIlx4wOZFqw6P+yBa8wfy0CYtu0SSrE+hBjg2vJRNunHtkfJNl2UB0yIMRQIGjv3b5FS+8EEfq
QxvVsvRcR9ukP6RofmFYLM42o9NBB0v2ezMfa4R3Uer18pbxZdfvuKwFqI6TCX7FeVebV3N5L0aE
deh3F/290H4N1iP23jTOVqV4TEw4v5J80zMPxfsltDNQyEUC3AXj61PBd2f6WElZFEIjgZ2tcLtb
oAByXj9kAKhqKOm6NaFr8ltORQ0fofFVzO85E5TuFzTNkgbMApRzNhy0kawSj3dpJdF33zqYdpiY
rO9m+kJzfgUlQPbAbTFgXAGyzZ9DHUsb9WZQsLFLzDgQ0WMaKUPiowXDywD6fbO1rylF5eAqzgty
v21n/UPtgAlXBZJWOMMuUhfDs/J3u3ztuTCJnfISiGRs0QysAFMQRc9aEQzSngE66d9eldY0hIEO
HnC0Z6Kk7lRfGz1GNiehj2HN/U9qL2byV02XxoB0CY8NTtxLMzzpxVOTgyF9qrsfCVt792YWgSUf
KQ2L5dvOVy0l+CWAIaRlaQdRMrys76Tcp8UFlUAqYWURD1EjTPZK4ydJ6IsOBlQXEt+Q72VB8gYE
xbZBOq2SoeYZsH5r7EibyW1XH321+aCDlYE5hg2QRcgexEO31QPIglVdLSmFoU3vsgNkCg4BgVaB
Ug2OGJB3r8TkOP1Zijeda/oqq3nJgeUot9L+XAXtlnWcW3bA7zmKUFl4auUP9ilXH/0aOvkK3mXB
0IMQZxFHMIx18SmvSRmzl7DlVwFwY5uIaBRAZcvY9oM8sY/FGO1M6TwWfqVgZon0M6NU7ppNCMP7
qQUT45yHCVAzcYeYPEnqSqisgtL8N+kEGUZA26p9zKQi5w/1zIckljppb2wcLSKDmh3FRZneEQj1
3W6Ib+R68GphzGu/SuGOmCnHYGjwtYHDgLk+nszqFdM+12WFehkjRcSanwxe1Ni8PT1j+/f6rSSo
x+Bk/abRwUL1MqMwCVHgaWS942hl8nLvsjNPioWrxtFODJ7TGgbaGovi5zQ7BnWbAOWHXbYigogh
euyp7bNcvKl8uiy+ZNXvAPiAakM6GzWgeKQsceHH6i4Vu767iOmMR2+Pr6vRA5YpI5d4PCLi/wH2
mVhbDVox4H7m0AdcYHcA9epqepzEs8aP7tAAZN3qsMXTmRBLgJyqgLsCSE/mu0rxUbnaN2QhKdoD
2VGWl8l+lUYCIFxURvFJQgWWAzjnxcE525AGNwCo2QrJJoDy2M0XjQmYQt/QZstjkrxwPdawPtfF
ES8kUszAwDfiDO74GS0/ZKUk8R/rE1saPRl/BRGLeM8jwoLOc7ctmPQCUV+fLBQDrljPvfrhoG9r
FepC9a9TIzeeEbihG4mo9+WJzcMdn8E4/9OkN4GaptJ/tWWHnKNN/NLyStLJZ9u1qcK66KgMOyAx
GYpA8m01HpDMPivRs1LdCgxRPeSm+TstD616gIVHw3CEt1hb3zMTd4sXOr7lwsfJyt8emyfbeUS5
L2HCZFQq/jLef+LChpsDAlXemiy1h0OBJIpCy9FeEFJ3llhxHoD54T5QKqGanY+z9UgIPVc4Cf1y
BDkBV2RfGp9592HV/hidsvTD0PwkpOkGM3fDRIYHsS0+Z55MPeA/VYtLpOQlxGlv7+KSZUvhZvo+
jQ8jDjxJ305IFhblHQpD77DMhcpECI69g/RuDZismavJ6uxLq/qV2EQVExEaqeVRAjDs5W8ZQ2D3
PBtHAtZJFp3nHxF/9UQbcHdCL6icYFY3iM9iQXWOV5MUg9WR/o+ZuJlvMA5X9EqUkpx/xsnGbkFk
Co3/bUyem2FLRKCe0hUxymBiRYygxfG35GfGWuNyGHQ3XtfK32nfM07dLB9Tg8Zsy8sZjZtC8xhb
gVRFaG1GLMuRBw7SqYgeRf1ex8yW2diMxfKCtb3pcNYyN+SAdqJ/sfolO/cyB3Cw3kbPGbtS59XR
7guQSstbeU9SDB4z8fPi2i7vEYspSxoPahK7UXpZ44eSiutm/OpozSI3y3dzejSjrZ0H0Pj9cXjH
Totq+iMHPi//JNpn0aDpoFProre+/sCjjLkEgHpeMt1F++NN0U7tgil6l7s3SU32tipvcP/x2Dks
/SftNUPK2er8K0a+kOoe/7Ak767pJPb2iN9zfurGQ1F9UQK5hvG5ZO86y1UERsV3Gocu4xL4nqcW
uqEKGbyhzgK2HhqnyVR9tokmAHHkov09hnKjTKvn7SMaP4xx9KZlcvscl1jM+ASpt4EFAbJSv9xL
Di58mfAVOZVJUmpQYLEfFKSu/cfReew2jkRR9IsIMBTTVhKpnC3Z8oaw2zZzzvz6ORxgFoNBT7db
IqteuPdckwJCdXyo/jl6TpMmqsrQKOrw2U+Avia0K0m+6W+JoZ5ZXeTSOdNdSUGBpT2McFyY4sjW
Qvsw5X8Rz2GCIy/TYAqhwIXD/AgsB2vswpK+TWRAIGDU6M1IN3W8bZOLHT2Ed8ZPhDojAQGkPIx6
ZTV71OY2a6GO45JDkR2/jHjJ8Tl5QwBMle5m9q1tgd1ofwpfDUMduKF7tb7LyB0z/Q6/Ec3tehrs
RdkPYtHof3x4QXQWxB4JwyFRgIrqxZ8bHlqCJhEA2d7JS6+e/ZC1a6NvFeXUG5eqeE97sL6un36I
6VgBx1dJMSc6xOc4hL2AnoEGvcgPEviGigwBIoNlLueNOq4K85EVL4Wi07fllQXfUmLmyAZZJbMZ
KUrDHQxJaxGYu64hkrzaRs2f1H0N/hWgBQKrFURvcP0tvB2n0x0UPzF2STxaJPwu+WPG5CpCR7YP
of4uWkKRiDEPKZXI2USb9lezEIb/xeOEBqvkW6y2EpV0XpuneGSgC0QvX0pzclX3kKUrOyA7O89C
V4/R9rx0uGbgzkJZP2qWgLiMGWgdKZRgvzICvuSzNWFAsZubvpX+y2b7Heja2mj2VvFuMEKRHfLx
SsxlNGAUhHj0GMEIiJvRADVSWmdYcnKcOdhRKsTX0dmLiNdmDQ3BBraUWAfcGhPz5nsTfKjvcEeE
wbaCwAtdBbaJFfKtqNnLN79TegdR0SS7Cnkc856AoJYINH+BG/hnjNZ9c7SMb51Lqb704zdL9WUw
fohxa3lOYlOGck+wRpXGZxiwzqHhXPYS8A7GShbAMUIFN6a6bYe9jEo/0vYoEezhL4NqgLi+Jm2C
VZonyceQYA2m1QjJVvQ6kGlHG+rIpmT2H7JZV9Deo8n0q5OEqHmUsYaNy1Z7oigLg80cUTEwo85J
787nPU9V0Btgc+03o+J6xsNXXin9KzqKFg1OH/+l1feEBVQxwdGAE2HRyyy5lWAZd0yajqK4KFCU
A4NqgcdiYm6yatSfAU6knoKtiT575iqlui45nUAp63B5o01UvlkttrBirxTcmj0VjNianE/9Oy6C
kWSs6Z2xAHjVHc8ea89MuwZM7MqNUX4aAPlsZr1ghV6KgoFl/jcAKPGmiXahzIuRMSwq1lX5FUeE
PJ1G4U49lvbuhUdhlpfhZXXAB/sEQtXNgdQLptvDsgT+5VHFNxn40p8crX4bHVomoJWLUGMx8hjU
cAPj+JR7fxF1nxInrilcs7hoaKOgZ3NsGPzPutP7nO2AtLECskd/byLIow9CV8cWSa32tLKXSlOL
ZC8o30zlTy0utQ0MvljMOdV5ibtlWSMlV9895h1YEdjyEfCSXg0iXWz+jaVuxm9TnHooxDOkC43y
hFeTM/RF1rQI8xXry1AGL4mpoeCwTMJxmUAdJxChMjeZ9SQ+nnmhwUcfVg9t+JdCmDS/0RRgwrpa
L5hmhu+Wyamafv2SSoC0eWsZZp8JotaiefoB1zc/BU2/PfXUj/5K4gpfKcG97phvYHpxu1vBE1Ct
SkQgrY4hcufrSBlCAHUro/4TNVFfW0X9qPEU6zYqwvqUmavhhDVxOSs4FVD8ADR9rnrgYa2+Hzga
PVoERhZ+ug9BLEz9jzIRHr2SxkNEvBEdDuhL0Pl9+BsFPLJ/efavQMZCRNc2Fr/W9Bn801FIqNI2
0T6xcrl6GpFjtO752qr5sX5H8mlJN6nA32tyo7BIbu5R99khKBI2Ci8s08dxPBOYRZKyji/J9Ih4
c2XkzuCVOVYU+Y/1SSIdPWlXSmQh3mlDOjbV1XRqI1xnCXnoYH31YNOWxdqOCI6FRGLg7aA7UJRf
gyQwfg0mNfbXKHfPBvY0jM3WuDZ8PGFPjSF0ZgrH4Ljnj+IcBbdmT58J1qyq+BHBvlMOfeutZKqS
MFmFeJPToDsSSS7zF4rjfQxRbzoC2Wv7vV1cZH/vsdDwnvoN9VzTfxgS87ZHAplOH90soOliU/sl
UEVZyOMMMqia+F7+kD8HxyLofnK8hMx7wAAefUSu0FLVJ/1ICzjB2Fgec9ElyMO0m/koi0H+VIzf
qKARZk2z1LunWfxU+psWbQEILo12V/BaqpAB7/p0ghRvR0x4jwprAU9Qhsxfscbdeze7ryj8Imsj
wBqsda6eu8jOQBHxyrNINodnn8Ao2MoBx7qjWMvCdPv0qA9L9sk1gz59yyU+GXhOII4gBow5THk6
xnxLv4oHcLRXbX3TrXFRDp8T9xOfnsxBHR9hRdcoZGMWssadFo+0lZjButoxVtsRyeqCeUQ9t7AD
Ny6uiFOZ6BrpfgpPnvQe5C+pc5mkifgepBilss8uYQVxl2W0jmvSCWBGmqhXK+F64mKJU6c4kJnC
5FqPN9ZiXYinvPmNEdh1GDDH2dvEARl1IakqGypxXT3F9WFsfpUi3lTc7uC9VhOpovnXfADGKYb6
kIFe+cxnezojTK2ch540tumnGXwXSrwzim+LESv2NqtjBbHMzUtG84IRjExFtupcUMgxKleyDmXL
vG+T9seoJSScNAei20hmRGncfkFgQFm2jdLf/4u2h2K9BfgGBePrVYoxs+bMtTmaDBTUYLhaLu4u
p1ePnkLDzHSaofM9X08Q4KpdBHM+xj+iwFEWHYn71dKNnV9q6dxxTJOq0nHQjAeV5GBCBCyd436n
GkTH7UJ9Ryhm/wO9py1+JxWwDLw8wBvoGsGEo0ZABRw/R7YSwc80/pgIA1qKybQ8qBqi1IFwJnae
LctUXlmeynWdX0w6zEj/8ZlVyxGWwecYX+L63mebWkESufG0a2ajhMA4nmsLKYKmxC0Yo3UF5YAG
KF91A2pTMhUbxA3YzSrMlr+tj8f1rvsdPz04grnFY6ohQbqSa5lsBv8IcyVk/I4TzJ66o/JkuxTz
8rW7mUCLioXOB4eqgWqXpUKWuuJ33ldoVujOTM1uQg8EDuUtNjBJLkW8Z5HQQyrndG4/9PoI0D6Y
toTZFdYzaXdwrlEwAaoq6ZTTAZC6tpAvuL94LqwLu8q2OYChGknJ0tpTJ/2Z2il8Sh6uGqxOFdIY
1qERMIWEtXlRc9ecYHSRleDgQKOxsmquu8WMULQ0wIeL/I1UWphx4TJW2OXMHR4xp6gMGjY8C0ow
q9qwTMWhiUhl/gW1+izSey7Pzj4cDk4jvYyB+KB1YNFnwIwfeWimFZlgGQID7kkIb5KPePu31B1/
2Pt1gBp34J5xFIOoDwzgdy+2cCGB1f4S2r0Y1iN7AoyBgsE1liXUUygFZbIqct4LlEmL8RhZb6SW
UEOsCF4V5QMFD9kedfKZY4uCKVTD6o/dKaEDgVO+1myU3RodwqmlZT35sdt0VzAhVDNHomQLXqDs
xp5OGnR427Qh7KUVNwy2Ba9PMB4C8zPSvgLxXk//Bulm999qsWGO26LIZrNpt/DHhcmulTOi+lTU
e9B4DJiWrAEY+CG+detyb+g6TgxodWfBlkwPdxluXsw+OmnBFt5lU73b7MDDYssAg+BVKDH8h3+U
V/KcDYBuGTv/Og538qTdWxSSijKT3KsFJpuFquxTmDbJT44pV3YptRX04zvzbiL+6cW4Cf7J3bFs
TjkbQK/81bD/dgxIacJlNsgaQuG1L569t6BsTcUPH9e65XUyrH9wJ6IJG3BfoB6/colg35+Ufd8+
ohZnPF8A2j5oI82r/oqrS5iehvicTd8CgYPGpqvAsrILGK6Ye728jjaGUW7jiJ0QapduX6NTYfSh
YTO8FOJmWZRm1UbVd0XteHBEGra53cYvLl3w3QEMLicAl23nQNBaWxDYs/5Hjzc4NzqLZG75EKHJ
gglGmBcTDJDYWfjWkOGbpH9i2JfyIUj4tOxXOW6b0EJTj6//LBcfdV44QDhQ0csWN8Y25J3L+w1p
7tBVLnG0HhCOJAqIC/I/+RHs5CSBFqTzEVuLDGXaseQ2Khho9LP4iZQcBedV7nbdRIBiuk9J8/IK
3rhDzIZC3qYTUThcR4N67ZUL/VwRX0KcXIzRlwYdlHrSPNeKHTPWSI/ql5L9hqEbqxZkvJwqnDt5
ciSOxAJzBymFVEwBoJC0eeacMkgz0/JP7R3EaSod+Mgh39a1Q/r0osEBFJHuI4IlKuqG1K2Uvxsd
AuHnBbrg+J2iSWZv6/1/yzu8f63Gpk/huuAWq+fpf8GarNavqb5qZGsfDF8pzIcO+HBOLdmi9KtR
dz+64Q1sh2sT8CLkZaw7AFNBH/7I3beuv6Xm1UC5ivSNeonZWPUOvFIrL6xIupmPtmQf3RJMStzG
ZIQrAt/XacygAr1F7cGhDI54mjYxacFGmH551UFP7gn4KcbMFecf1eIL/Qp28hAaDTYyi7Q66qF6
w7S7AzTNdeH/Gbgv7QBHtM/47EhYDckq5vRdM6xIvL3S/YkfczwrhmuoTp3iYeBT+YV/OwKzTOJ1
hOp4vFL8aQxbxJtRHeqYp31tdKzxz0a1UbQe17TTZOoWGAktp+tHmPqQcedVvLHhRNZT9YYuCWzB
GGorbsSBMMCo5vqrQhy1nOXjMsq+mmg/FyJBSr3eK4tM3fXRZ5StI9pATh8CcEbxJE9Tn9VuO368
mrJNF1sZJdyWGM4aEoBmHYYPMoJ0bWnrB/ZDXvdtJRcgNroJ+im6x9ZZKZ4s7xDLCuPcywC80IzR
Y/AV7O30UnU3NSfuzmV9VCSaY3UXBtyatecj9sKbpd8qhK8B5tep2ZnyRZJPHbc+4h92NxbTOjX+
1ysYKlCLoR73i2PvA9WOAK+2Z6M+xQzZlfoctscRyFfHoIEMKnk+k8huZYg237GLJtwyZjYsqhkE
H/DrFILI9JeqFwzdAHmw96jidwUMamz8Y1GJZox8wi2Zhy6WChaHJFcRi7vPLVgbz6Y94rmHZcUS
5qOApQ19aiF0vtqrpF1sE28aI6hcXIzuqidXnypBVe/io9QfU/9FzpFKOCU9TH4Lkrd5MethzRQ/
wl97jRPk36HibTIdCHLxXg7PILv1BOaRdGjQQG6b8j56POFOYZNN12NJXkwB5gayfmmGWVJLKIhR
QfUXj4F25kwti0y0BcnWY/pqXWNlL43H3uZAe9RCuDOcsgIMmVD0/0QWYxfFTbLfRNaOjc7ci/E/
ivhDpM3RNb2jTPD6cVl6gtbZytFB5m5NeVgKSJB/81hFHTcEHGB7SvgcODuSi9nfImU1ypdQnAvl
AC6MYi4ixpflSqohaSQdollG2gtltKetyg7Iz29quSlDX0qaFnW4YKRT8OgrxTsRnVBZt3VwyKit
A9AFVR0uhPdm6I41LWt0kHX4YXPqjONVz37wqOu9OyF3YzuKql4tzqz9yzxAXP5McxKH1h41Eudz
zbUxu3dOmfINowHvpd9CIzp2P5MyLmxj2omCcPLZ+/vkv2xqSAg19AcD3USGWgLPNx54i0l2+EKf
wvMPrNPyHoG9l/mCuC0COBzRXzEfUbzlVfSb5p98qOyFM/+zYQwHXcWatQQFkML0oP6OORtZbiL0
oxraTpll88OgG/VUtl2sGHAuMXnYmbxhgmnaFYqoOXJc4YeSvngy42FNUImJ17jc2MZNYmBZqfuy
XMu8dDW+1Vzd4OOLMUBGZGbE8yj0MHm/FCLgpBkSLbV8U8boGleosUeJ24/Bsw8koe3KjdbTPj3M
4p9WG4QK/MjMNwZGEf0XbxtUC038sXMo072VIXVApMGbumdwZUegXV/oRujXYOVmzP1y0iJ2NusQ
vGmxilqb4SrxMRrAjXuNkxlosGKf25bhdEcMFzdh57B7UJ9B3ext+1NJHjPdLFHA/VrRcjwFwbmg
35ZSm1lZCW65dSr5HFbtaih+WwQDykoztxEc5El5z1AWknK8lKZnZDyj4QLVxa7cDJRM/Wwiysf8
GjQMYeNdKICwFp8y64mMWA6jaQ4NlsNIP1TmrihC1kr3KiZMV6Nhke8mu+PoqQVveKktmSX7qZbi
lSmfiwn91A1pgF3her14utvOfYZ6gSxKxXuQw7eBo8ky6D8GRxTjmp2gBWMspytCekvL+x6aT5Vp
3Ag8kbCBsXfM6F32Tza2m7L8rQiG4RNgTuDt4QvwfxkWBw8cy5b6kyFcvoSCvwmjW4BPLu0+TPYz
HnIX42mhVURGjJ2SCzam2Ik/Jf+qlidRPq3hGo9uYW37U5QeaWBAhPShO3E/5X8ZWqo83uJnZMrZ
pyt1uqYNZXnryDh4wCnHO9ZbSb1RH+jONGMzGesmv4nBSRWafWfQWBXUDJ6RWubdV4oixc/u5KTi
ar9mxpk1FaPKjhXHLhsA4q784QpRQR22on3r208VUHnwpcYnL9loTK798tHrNtPiaclF4eii3hri
MhhvMiAI2f7KY4wJtzilmBgcfWR8jedlKQgPpVyr/kaK28J6JMUpJvhh2GrDT+ptZnOKPhorJdyM
w6+N9y5FEMqfgN9GP2UDyDPOZqJ1VLzSsf+N8oIIhsFAYLSm/JVshN/9TUuQvBM6iftHq7dZ8I0S
NjRv8dzerAEWeOI0UFjzAUfRX9V9o6+Ks+085/TT4wBghKlRYLrFQP+NxxS/aJecM+tN7q8en22K
kF8gx3fQsrLdYcPTbf3exQPjEV2rHxtWcxEz5Qr6PUb4z4bWNMD60BFdK4EDCZJLiNIfuqrIPyxI
xqkD5s/q1yju2+hm+nusf2HxLZn/dJbYCAZZ9QuO6zpcB8TQh0sRbVRxHycKxwb9wJsIsfy67asg
vkG9DOiIG5Ql8nyztQQjub1/LeFoY5TTfrQYjxVqVgbg6EdoENvkXgfHruUIsVeyd2eGIcySDNVb
ijqnwP7lpuEGt+NQX7rGW9nZaTQ0rPt/aKHWdV+g4qqXrbA3cNhXHaP+Kb5Zs0y9/hSzX+pTK+ex
LQFyMeNrT3CH/1Tts7CAQ1v8/LSyLGsWIwW4RgETU0Wl/DSNLN/JrR0OWUXOIMOylx+/ekqOMrxI
JltU8h5zoIEMHgN650J5VTfVZyn8rO9JhCaZ/AheUnpOLj/RupJ8aIdPSco3XAEU8zKHSrOmaYYy
Unm/KlMkc9loJ2Pi+d5UBkwKd/wOp40aUOJPnzBVJPb2/fAtjEcAXonoAiK8FpZ5lqSDNTznwJRx
HXaOpLsjXG7cIuI+5XtmpKPY1PxFtH9h/68DWTLHgCf9vhevNNoq44cHf6QWR18h6ftCIyThk+qx
BaEcs545QsryPBux07/6VWbDskIBxgJLbe8a6pCCR5CmKwmdyTgK4zRqu9j8SMl2zjdoupEraA9m
tF4GyXuFe4MiFnjTwkRXPvFeWnPe6jNjS2py20+WM/G8GhkELHZWMFAkE3MBU4H3uHoTJkO4rykB
AeH9aelB1vcCYQKW6A4VYfDAF6YNT1XbZwm1KI8AAQ4001UFt/uo82LEhmvNX+ePlh/qeR5X73FS
JsFNwwqmUrgMVDgxi8XRvw3lvYh1CtgvKz0rOUm285h1Hbc7JCYYgFMYya2/G7RPpYdpmK6Mbxlh
M5yVZjxHGBjz5CPIviP7quc78eE3SxtmJRNkGG0CNy3jACVF74zIUOXzpLCshmABNsE3bnIzk7PQ
aSVc0HTGnrrvu2DXgZOLOGsJp1EQJM7q+tmz2PjtqpU3o+ZKUM3yZ47echRXHV9AhOpfzZw020s4
tCA3iKX6raobhTYu8c4x8t9MOtM3pii1pRlW9q9sV+y8x4y6ABEfq4azDYasJ/KUAFUywT9gMJmf
TXBNJpk0MKCb6LjALBFB1fapa43d0p/2k3xQup9SupFIHKoHPlYU2O24xvWxqL6kef/RoZ1l8Mdo
s+VBsLCt6eHKKv+lnmP0VDj+rzQ4vfhheJx4rg7EQVPouehwAuVfUdoLA8lNywBCfMTqsgyYKzwS
rgjk5y4mAuUoMqBgj1FDQ1M8Tem9A7OQ+DervmAVYxCpd28wimv/GZsmA04aiHYzoGxQekgNOOF8
e+XzOyMTnM9AR8LN3WlfZn3PWn705NjFR/BgPe7xxNtp5R+uTkP+tsaVIE0Xl5fauopEEPfk8U3+
DO0ZXGPXPTvQtIP9NlCWSepnqBZrI7mOmO0aVLkBPwphEcuY0ZYyU/hmuSJ7TDvC0bOS/XUeZY6s
PhpvM/OhTEdMHyOzzBrdYkv1mh+ywbV1LB7pWYUrY25EtSP4jBN8b8b7QJzYG+Hj+y6JEps01sRE
vUzKhQ7QEMe8PfYEZ6e7uFhJhuPj/5X3+A1F/lkzyIytR6DfrfYPsENhXob8jjyRw6BMD1zJVcRr
7IwV5fOlLfl/2LRC+CHzFv7rqi43WXAoec/rNF0F6k2gLYczOF9ERbAZm3vW3NGrA+o8lOW2+eJa
5RwqSDBKHn5AV7NIFCjMK7QhqXnrhitDfGsCXn9L1SNXVP8yVFR772ColuWdFTMrDVaYIXdYTmYG
pw3BCVjOmw2iJ0Eoi3rr8rvymca3pu2WzXvGplPmUyUN5KVY3K0tyYdy7CjEdnEco7IPwzsKopy/
L6Mc9uPoe627Tm82Zz7UCLVjHK0q6vIE8lFma3vsdzzYL+Mg2+usPLfI5kP/7rVbT1ll5j5pmgvY
slXIxCj0YSLCFSYHrEXHrbIYXmPXLgUDqcmddfnjszJ9pNY3/MxyQtnjxpXDhVS0TvjorO4OO3XF
aCab2K5FJzC4sOe87hf2Q12RjhKiGyRjSztK01VvAYylN7m9DrA3vb2efMdAT5LhN9cvccEdzSip
ci0ENEB5CTWtWIh2lzh4eeNHg4SdA+kjDH4rgcjU2gO3K0gstodVWdhridJPelEiWPNVic0XampK
4SKz2KEUxFOfI7HBEMvGO+3e/H6bPIMQTawQQMquqI9ojiUks+jDBrivqG0q/X2E3dGh7LXt3yHb
TWwxLO+nlz9UdXR8CPFG+6JRHgswmxbyEghRAVoMwRAqCTlXo52kO93DgEuKlzvY4RJiaFskKy73
Aoodil+Fab5F7K7TT9+M6/XuR0FRMZC/zaT1ECu7zDiUlIeD/ujj/ShtBr4gdYQOprAByfUtx8yk
x9c4YwyuLHn3wMVr/O2C5r0n8a9pKGhNSFB3oR0L1lXVVZqOII2WNNUYSzgFs8A1wLfAVCLu25Od
js9gFksLJwJXXBdHHrmMvSFjn9z8TSmzmCJAN6oNrpD+uzbPQ3IShHW1UcHRTYIOkGP1azThoDB+
b1DMpUe1WJhUXiNqWKQJ5ZoHXEQnXd769P5kU9KUQ1AoF8x8auNTeYTRP3TdkuxE+lL2P7TqVUa/
AiCyTC7tNC8A1eZZlDsbpmvxpnIjY/Bv9mK48CVDVRD2aaad9OzrSRyn4S8ZwaVMh6ufQoPXuVcR
jAAztzdGjZ4TseCmA4cF91DeezpZe6jR6lWDGorTnvnCLLlA98/5UvAeJAPSg+6JRWVVxffYmFyj
Iy1kaB6q8Y2ZzZ10HEmgYf2lJG4CHbTIm8UoAeUfkLLxazNVsP3nj2NeHqYeour8w0TMQH7SpbSK
ZQ7HuiMfneSbVpfXQr2n1UckVVu9eeLPrsKXl+ncWahNzWtnvtoQFyczKa27j8xjE8ro1lPWE3IB
JTq19R/hhk6NqE6lMEAlOPjjRosEWuzgUhJgXvHx2wwOwZMG9VICVFEgTBSUZ7H+GafbNr9U1dHH
ehBCJ9ai7JFg/7cx4JWKK3mXBP2jljohBbgNZ2ckrTtRDeZKs7yZUYt4DiDWSbpc9kDliLxfBY26
ELBV2o4kRLdk7yYTGIuOtIOGhC3Mnby/kXy14MuGCMeqkI1tfWgI1krqe0rEhM+paOnu4LsRM1uA
wIuedSOOB5hJxOigX7HYQ0+RwR6LxRDmv55EXMCe9A8bYqW23URKledYhCmUTDCihjOMHgdv01L0
6CgYs2jkYdllvB7FT2gYlB0q+hd0i6NbjaxKjAnnCxOXFe7KjC2fGENUi7j8sU4xQh3gKBj4YG2q
HxUaKfB1HqEjNjInQt6VDe8Ex2ym6DaE7FW5OGL0PxgMEFdjHVP1papgzScTTZjtG3zQMzKzndBs
BJgJ+tb6W/FgHlR1vGBdEUXblBCU0Xbr2Zj/8Mff1rpisMJhefUqzkE2t/DJRHa1pZfkfaXWAdbi
chgfnXdNlJcoXxXgPLqD6ZRlpyD6VNVrQYClzwtXceuNAytIliuUI1AKRhhZAecPM8NSTbly3/FN
LyPlTU7uovmcog/FPtas0UbrKaPWYeUZserWS2/pg/lcqMypVc7HgHuLzEj2h4xcpsk6pUO5Dph6
hfVx9uAXMiqu6jeOrPs4q2QDkhnT8J9dUDPCKMzoqiEmLCrlLBNAY137pF30/XyDgfYA0Rk358Aq
9sSO2sFHhFhe1dAdSkQ0BfwO1AZdGm0SZoYdPjEy4ZYpg0YVdZ+B/aLQNeAi8xfaP2V8/XbHPaPm
ziBJDnsFMN2soo2GCSZ9Syk2hDpwYSjIxf91FSuyuvE5sbVD3pcsbsu/BtCcyVMBqoyLGqi6FoKw
Kp2yrTZQvJ0QoeLQUdSEHtLMjV4d+0gQ3BbflepfRLJjQiJRVb2XjU8U0I24EL3Z9MPOy4pzKGK8
OtZCZjlVajSv3egQRs045zOff/T5w6hbZ7QN7oKMXbhho1id2yrALSEDDHVXqDpfRAMUtun+Ui06
1bryK6FmCvr/BSrLltmlZL1pxpn8AnA0XDAwQ3StQXg64KVuVwlqBKamho2NzuXaCxrcdyw+IsBR
aviDMwKwJjVTgD59K/S9yuYASaonrp75YXUHEXHc9mtRJ/vyQ6W2mVgk5xhfG1Nf+vGn2f1v1iLO
WwLdcyS2u0RC2NUaIGPSWuLIDanceilYeDQ9E3AAu8aU2N/TmAtikzJNMyz2hRMxSILij7XmoVbm
3vAqjEvY2+yMgeNB0uvXNhqaLl2m4l+e/0xyjPt/gkHoVmyW6+IbNeNJij4C1OfSy6Kkoz6rLLdF
44v+M/QRFrEU3SoVj9m+aEACaTu5ITtJPcr+l8y+ukClIi8Z0l0KTT+PevrMWNXRiIhs14K/T5Dj
TQpZovFBD8Sci7CU0QRa2HbM/J9ZjG47/IGZiTFHVAjUGMew159B89pJEutO3lmGto8zE8NVT+Wu
8WXPdDDAAdRkVgWxcrgpxj9i2ibkPTDt8b/UzbeG7oZwW1b1O8AtGqPDob9H6oxhXTQawzedXN+N
z+IuwPuz4iUg5Cf4Z44XCmRVeo8sjESMQCxUMUn3KEpoD/IjjyNgY9RasHLnhCcmAF56SPs3W40x
5lGaI0RRVzlPU82XoIQfpcV1QuJ5nyGUtaCFulHyjfjZb29dcRUl8D7+zsnSQg6ARW7RmNjh0WoL
NubMI1eaAmp/1dsfyAmiTFtpbETXvvewJKCB6krm/JaszoW1vYgYbsFRCVhWcGTF1iqDRBVsY2Ub
6AbY4+fgIT6D0snWinXMj+BZL/Ej5Gbt6lgkSenkTxqB+DP5G+K7bdB99nxad9SvFf9WehshX+Rx
n1a74S8F2WeN0rJELjL3smzZlPpChiXqD+KvDnmGBv0yTUg62Kt5SGpONE1Rt1EwDHUM/oaQqUFz
ivsfoZfAiDEO7E2VHGmFn/ZfXrCXnrllCRVr71YMtUQ6gIlbgZDEDGXq5sLHPJXIk2Na3TpWqKeI
Ek7hDKKmrJ0RvL6HPWAmiXT6BvlbijTQl/OtqT5CpPtDkq/m3yVlmJI3+JiiewMl0F+XzXFsd5LF
PGmbPjLpvfW/Z48B/5QIujSn8nYpzKwaNMz0JoUuUk6f3Y/GI3DFp2MVNzNEOwnXvCLWUZlXgGC1
NEBXKlaOETkSWXxXzJ1HD7VKzv5jZBwd0/Fmfnma4nmhC8+0HmUXNZQbYLtP8B4Qafc10gQ0Xbtt
7ASnOrMmhWFskGx5p8jn1JlUlhc/b9eILhMeDZ+IvT1T3FGs54wCAHIkU/VAdM6YlgLNzcjvkF0C
vux4mwyOkVwSUhT9Aw0EQQ+zEBmjuE/AZ8e8HXcjQawWmkxmmMNKZ3DfANZ8a4s1zBc9XkNswjYy
soApNqPqqhq6jaeE0/2uludcXRZ4ezJSZbwohttz5wptJ1QR3/w5XR29ZLavvuwOLFrYAeN7QZlh
kwJda985LtKiORvttsruDZqA4bem1q5KLqP6nUC3Bd0i8QOJPido/OuYsA/VxG1BckeTHxMW+TUH
tmz+jxcdtdckn+uaPYW6Vn37QDfNhE5wVkzBWohwVVbTGr067gZtkFDIPFVaoDh6H6POzaurn7BF
8rcFOVsx21lovansrQedyuHsq9j2e66SgakOXtfmJrN2FsQW8wGqfGCC7E424ynj4kfR/U0gbmsY
4Tjeick5dYPT6PcSkX9jPS25ovy+xP6hCY8mdaAq2RTYh0A7281FN1mvyHs7ew5mshrppI3ipSlQ
VmVCtzG34oQsc/CKie/O4JUhOabatdL+AtYSkvIsZpx9v7OxPOrpl2hTZnAZAu4jsc1EYEcanRi/
oiYJq/hKC4Lb4DJQLp0s+ZqQ0oZ9O3zP4w1pRkxhEPJuxqjYMaVTvEuOHiLBTiWZPzaHxEgzWdX3
qnU10MI4QICZo7iBLAbC8S0y3bb2V1kQ33Oy3JTLEB6D6YVoILTniXqjV+STiZVvklxqf7Tj1ddP
JVU4HHl3yjbwWDAzaToOPaSqs0LPw7eeki3/PjHjaHnxmKnjpfbJV40dyWhc1JsdJIKQKbiXURzj
3UJlpqhIPmBZq38KeJqot3BvrpViGwZs531/J4eXoP8Xo/pXC5WSIlpbOhsE6b3hIFewtBr+7OVE
CjAzqNl8tNFZTih8XZxm2y48Td7Nqu4mkRBGhupncJX8zMAMcjIKT9rZhhX3ty/mORLcdCQev6G6
SohK8t6N/thlSIcQBOk2UDGU6pG4SR+2baxs/xUR5VnyrghpiU6LiDZDYNtcliz8MrYUwX8cncdy
rUYURb+IqiY2THVz1g0KTxNKkZxDA1/vhWeusv0Cgu4T9l57m8m9hLxb6MYh0Fhg2zQWfNvx1dUf
CcgGSDrrVpsIe27XaQO4q9aZIQOZRIAnGczqZr2p4poV249LI4RL/0kiWuBnnbR4UHngNa4SzAzc
SWhuV8B2HDSqzj8LhE807HxnX/lvw3CwKu2X/fk9b3JW0Q4+ey4Roh8E2agBRwEBa1vH9TlfIIAV
yOA1/tIGfm2xC5MfPfrXsUIb5Ljr1D6vFU1ovyZwc9Mb7CWo5SN8F4rBYEnqRJFB5e6y5iPWIsxP
3jKNnkvPhThoS6TpTKh0p9+6hreb397yo2E2QHI5WuWS6dj0Ilwab9ETW529TeyGjeSzQ1hTYuHJ
UMFYOfUGUozUR/FWer9uf4qHji0hJjY9ZIXjrRB3fkaM4Xw9PLYmurKAAZ8P/bfuT1M7oiwBys9E
vMNYEdhkmAGn8T1uKnNoDsr5v1slD5BeLPCdpaQf7MjV0vIacT0+mmZoNhX6E8fAp87N27PnpexK
rOY9h5uEP2DYuUSjGboFlgBHx8AfY3KeUqvelNOrw5yXcjl4TMhiPBKCdAPWNSUi8saYOb5p4ILj
TUvNZo8AZikbZxtNMJGg21WtRC89z0ZeoglUdyhXgU2kKP5vo1/W4m4P4YqQQlr514HX32A62BMV
RyBa6/xCYADWEZ3yhEz0mG1Nlqs/THCM0xqf5RbZ0ZZcj0WK/USO68AxP2wcrSmbKPeuFcxk043C
appxeCQo7v0APiZOn3Zg/gji2ETwH7l82nJHO0Z1ztoV44rPY8YMt5AtR1FTv2to0mqs4Z2/l90X
91aA+KXAwJDmJLhJ8Rqx/wKMhqtCriaC4NGa+2TZalZ5zSeTcOnqDWdtNrbflQPdfyigGRTYk8gZ
RBSZRP5Saz9HAWjDMo8BX2fuzurhYJdy0BR2RmeI6YFXtqrUOmyZz7OriLnOe16aosYjHuxaZuiq
/cy6Z8KDLiSLL4jFfpKYvj1kVnY9nnPndYYsCO+YoiNQk49pt1u4KUK3NoH35BEwYSH1CLzw7LDd
kNU3/+G1K8ydmD76AkMn86k6W7ek03nF+ILRgLVOPtOMVxFCI19nZIkTOam9g5sdBAgzp/I2XRpd
qp5ZW6Z9uPVoPPVAa+VnyHo0wIuZMcCKzYUJtlaLEdXnxTrBlO71Wyc/9igqhmxnxt3S5VMW0zZA
tz0WJw3piMfwzgDlnKvvks59RGOj9zi9AYRzmfN3t1adcYG/t55qDL4kMUiIz3UK/rq4tygk/Pnx
DvwWCcp0e0TAMXbIx88lgnSizJ9iT+xjkZEkEy9yI9unE9MVtKLop4ruhcewI+8OzhWXCeoCUw82
WnYk+IbxGizzspqwxMxUzm4ZpfqxqsNLPeL+wSbTQep0nHarK6a/dk7JWz8TErk1Zjuvkd4yOWxL
DCIWosaCxa3R3hyuR0+n2e3p7quwJHJMI6n+LxvT8anu+ksUkogJR84THi3cBm7R0muyJZ3FRjOp
kuhEffZF1FZ9x3ospJK0X3yshX7DKRq5/VKvzCP9/yMJmda7kB1OHXRqiqilh/gh78qFSZuqYSnI
yL8ZO+i1cN0cEyxs6y41E247hivASx2Ma9PUdhqdb8cB8mqqTWd4X4om1eddji39b2I3xt3BttVa
uIa9ZGeO+WYhsHAXJu2BmbzHdvka0mTqLHbbzGBm0a9brDgoL5/6/lfC8JsqCuewghbBXD9wLrqK
lwOy7xShDhTn9ezMZo63NgPF7pP6Qd+02b4rnJUdPyRjfY0UxnT8sSPovOb3WKH7+LRdcDQd1Gsz
PnmomjWZvgzO8G/UTgj7BgPto5uS7gZFst/konwlVQRZu1I4Ga3guxiTQx94sz52mZflw5GPtrAh
4zTAsYsAEgaMn/bq1S/SPUmzQL714dVEYg14DgNY3a17LVt1tRF7+1zZDfewidaue23QWBGIksC7
zl6UlIco8LaZ2SAL4FTLxkuoeT9jFUHPQ5o8IImpQ5yL987DrFlQ9wJ3IhzYsJFLGrOV6l70GrNt
ex+1cqtin006yoYKfBxJD5h3Uea3OPUi2h7rB17roohpXWdRA9cjLGrLjulw3w3zPWE6ZSRfnWTU
Htu/5MvSPemAbVh2Bpj6omabjOTptSGRrDH9w0Xnve864Au4O4rgc0LM6wfdyIamxl8OGiksb0aO
5UazlyhG8PPn+Tez8qEiLzL7qT3324tmCRehLbpaWiwTWRWwr/VWBcO1EQubalBU40BzOo2gkUsn
a37WWw21r8nHYzKmKFR+S+e8T59yjay9Xr2WHJVVzxl8YY0pWL+F5h2sfOUdS5vKpX7xcAfFdC/h
wewQxhAIUFjMn//F2MPNwCeChD6Y7XfUBazDTp6ct9qzvkihev4dq6/aAqsaPGcJYmCFFZjzeo7G
KEZQ1R14EMKAdCZ1g1zDuqfdj+l8gWhUkbtShnnX4GNMCKjgdC97trUZfjWHe9nPwHr60XZimx3O
y19ejIafWQ3WT0TixccU0BkCsrpC2GttY6LHtEoepyjewywkWGz+uMn3Bv16yRrCP3yOyhhNvYVj
L/DAnHGVeEG/1meJLaIc9uzmb2N2TzhGK69eTYX7r0+GjHGW3FD5EQaXsGSF3kkMmgNrGo2qZ1+H
kGEBg99JogriZTQwyg7hrWG7zv/Ie/lF+tQuamGB814zkcUwv3chENUtkHPxbtEXNsZSofa2K/Kz
c9g595oskgarYYkRqWp72Jfyqcy/JhtXK+PdxvRwu5GMVjZrB++CzCDsu/sYB6LOemjIqnWNJ1pk
9W60Y1rWaKWx2C6NQzpe/aA9NEQqZ7U4mdgzrCJdZPbJT7NtREw6dL4Ps2/3mWsCweiIR90ncxad
fSuFwSoQXSoDGqPP/jS2ionQuHkgomdzuvCh4TurbEReyJEMHDGKsWOUWFsV5Lu6Rz9vjpsMySS5
MauEes9B0mi40aZsIGvV1cfYy7fUGRFpfRdMIHXgtdI3FnH7LyvMU2yzfuawSr32RmT50mTr3dUG
a8/pDNDtKWJAUQlYCKo4z6r4BMhewcABZN0N4gdBOA/Xpklu2Sa2+pLLlOBg82C43RqsQF08D0Y3
5478zPnJA/VsLW5D3D3r1Dz5JCnq2k3tOTsSuZ+stHppQ0Vf8YZ3D/xqupJULUVVrXSr340UJ17r
Q057naVmGlWhS+SiQXXXY1tLymCnnPFgCXdT9vmmmrsemHWU86TEkCHg8nWwIyehOAaznifinW4L
VYpYxwgLhYoeUfAaZPrF9pABM9NrR1KWrilagIr6MBtvviAqBw8VPtedp4E74+waOdBiXH+5b7wa
2GzZT0Qd+Z/sywziYAn4W+dJsfb/Z4baK4pePvR+Y5UoLHwidKfiEjPYsuqVyydWap9d9mw5MeBo
tlRknKoIMAjOwFGcq4ZxYJ39Dcm0LmmWWt0/eGG0cdP8oup8XwFncHncAQdECeYor99RnNINtDce
foxGykI013fTzSqOvUUJ4kbsrimqNChkbkOtmHvnNvBPvkwusnOX6UDfRipihdmVbU+c1JuhMtcx
qYWpEa8tRKteItaGLvdBBEaNNlgwENC5STDBS2GcAM4WzcOikPBe4gj7qO8gISLLoaTpqflj/rDM
cY1oofDhN8i2WCEuhqq4KJyaAUCe3Cexga2hb7EaoCiWbDd2DsuDshzQCuLfp10XUhBZUmzyZu+i
Z00xWZUws2zc7kA+IB1vfLg0joTHkr+FNKhRnXDVMyrifsrL5OCSTCXr4EQhiaLOP0eYXaw+X4UR
+yot2Oqj3DZtuSqpy4HtI9dtbq2vvdS4b1u2AgMG6IlRyZhxFvvdikW/6pmFiBDOnL7y4aeIXPEN
s5VdmfwbYsEW0ky3ocVcRfn7krwjx4HUxB/KsbCSvTotGQ5IP3kGic43gu+uREfuYka1vv3qgwxB
P37TmTjkgVh6oBhy4FJesaUy2kT+9OY55FuFiruTPgirt21+1YDCQrb5SjyyfJkIdH7wCXurWqiJ
4tB3nidbY0RANI0N/AcFx6wVkSNDrhwclwmM2FPrjsGr3wf/WtI2kwxdY1bzKSB1hg3hA/+oEVYg
N9haE0L2lFIMv44Vpwfb8X5M6yspqKoD7e6Zzknpw0aZA+Z0fTVS+g+h9tA8gina9tT6f934k0XL
lssxDub6SD9IT4OB9tHYL/HkrQLxq5xfzfZvgv5intc31Z/pqEWATGJIBfNYc1+59DlpvQLBtzRx
mgjmBBl/VcO8GrDJh4zNMe1kwhGBjVdjhwvVDchehy6ugUDMvg/rj1UB1kSaVE9bmqGHE3oYwrDu
MiVuvJRO3l8mDdAKV03vErlTj2m006PTiBOmDIdNqDHYrKy9bra7Mg0PNnvVoX6xmnM3sPkRjAF9
38KRzRoVu4MDaQiP1RkH3lYXGtIN7worEM425kpKcRQN28zqjwG7YzfBsxBhnDVczEQ5GSn+TqL1
0AWS0S7nf0qbVZ3Wn9M47CSTFbevNs6EJk12XBc87ZFsBUAIANGPY1+9Sjfdx+50DQxmaDLaWdjA
CyjMvWBeOUWHHt20GIlbdUAyOMkGFvNmGN4Cd3xQ9DEhFavEg1hrIoWwCjgQkZ2jX0hxoLt7D9aM
wPweYMHsfPIzihrM4sAgKECVynIWQbKR6IDvm9vonDt65pSkXuHnfw3k9KciNq8BS76O8JKGSWc6
VZu8FM8JEofOM4hF/Y6CF7bkG6lhl4Ds2FQ16t959wBrpnegyZmHmv9aa7COghNjzXloWblYnBEK
ka8aoKyEOpLy5NyU0YOP/jxO4ZtrJ9wThpMvBv1VZypvVK8Mm7ayAL6KIKpkR5Uh1tKqn4LQHwKd
t8B7f8dyA4N7HSLyC9t/dIJUr8EThT7GImSmFxVSapsOipgclBGeWlxGKcT7WB4K/bsKdjV3I+/c
wR7dh04iew0gOht4AnOcIV2CP02H3ht+2oSBPfa2hHyWkFxKPeCUBOE7Ure49kdbRpuCzfBY4Gwd
WCzpT3MkTiO5jdDzhXH1kw/kdzo0XWmTrkd8B4IhdR9Sj3D8uMDkdOdPMT7SxuDkw0WoIR2UkX4X
+kzxpKUGGmdbd2S5eEqThQFqvu3oTtES2OiDY/FjI/gKhMBqWWHtgL9qmc+DqDfzFDY3nG5D5u3s
xgJbF8C+eAztm8BbG8ED8se9XlHvCi77EnYLm81jyJdaVfYr6SAviDivfos3x8nmQzuCphcdaXSe
ZQwLj8Vfay4lhapGcA8rsiddMLcyGBnkDDf90NwITT8NnMfRCCZSyb8on1e4/GI2FgiLtTOwjH8B
M4EBYV9to2+HvDNq6yErbpXHfCkcdzHrVw8Tbxbn+8BiM9fW7JqzRUs8WIPjQHOqXaaTzofHdFT0
1qH8NnL1WnPcZJpBwWWhfzPla1ohcKS+LpJgZr2wAKsOZnDL4ZzkQf+cTtbKbcL3AKijW6SHIWtu
PRsDMaY7reZtmzMgKvQyZvLCL3Nv5Gc1DaewlgyEygWQ/VWh+FRbYqfg8RnDuFJs/43ZICTdNyuk
cR3KfQ4ookqRp5jeb5vaEZrVDtiOvBFDGOFp0/3stea4IY4AQXk0Ha0ErB/PsAgE4V/5qlTeqcMr
Jqb+EVJ4TyO+qQT8Twkkr1jzyezkEOBbaKcN8fUU7Ey/dUeshfnaWlRweoD/IOWFcBr0ckYt3uL6
itHMS5xdqQr06pSEqZ5eSHJ4ttRXmb6qfjpUFudjZR89U3D3fM2BLjZQvtJa6gOWP9DOovUO0zDu
ZFkBk/P0lWoZK4VY9oPeIy8AnaJooRJl5xbKgpd62B4om6vqbuQIWvJoI4jZaxKkES7z07Y7mNLh
CglIM+ko1GgabBSrfp8/ytHZOgLBrwOAqLL3YfYqfKQoc5IIcQid9O4FuKRKjXgI5kVfjQWRiRQK
rsC014lxUpPzGtTttjHNcx+5G5Odo52HC12U+0oOa6tuD1lbIANCYsbI8q/ys4OqeA/nS1A1eIfT
tUWwlTmyEJHOWpX1q0o+g+xraoGbVMUayDfHEFumvF+bU7DPhNpFyfTsl+XKQ/fMFojJd7KwJmxf
OJvN6WgyA/M7ueJiRt+UwTYi6lL/aD3y1b2lC520EvJsNOxJErHtkKtk6SnyuUyCngzfH14KDD0k
6EExHiZaKOiMJLxzB9vnIAZTCc29D+yd8mApsoQpIIZUukSbw9hwTAzOWHVz2fkr8lnCKNoY5C1h
lrDk3DXMLldnTwIWEHBWIiwAQxJtRaFwl3knkDRtX1x9xIPctfex6ZYqx05gB+xGKH1rgEGT9pXR
lRrIMK2gOqahu4lj5ztQaDZEs9WtiQNx5cb3uQeJRfNOv8UaIWXZ1qEk+ShRxg2IvSeh9mVUIzH+
DVoU+RKv5ixFaNG+6GV/yQT2FF1cTOlu7LrEyTXsBxvsfhKSBsH2W5P6qfb8nW/Kld03N013MM5B
7mCiKscAQ9rZIR18cjedDtbuX673q7TkMEWpmDIx7HUstcU2aFDCUnLbVf2VqY8aiXTufdqMtmHP
PryJ9bYsNgTIkeScph8JN3IYjZhyhvAQKga0cfvlOOG9ZP2+TJ0Oi4/PAt7S1WxDSjBAC/tV9he3
zE+BlyyG7C5nSz2mRDc6iirdZziEezZAQBCYsPGtKcX56Nxn0kkO5y+Jt0X1nk7xQbZXC4JMlIwn
zB6bCk+D5wyXNJ6wdOIEQDRuWgrTd7OIB8q/GSyg3H8lkgGzU49xzA5SGXeDqC0RlK9WyIxscFYt
eqCnUcATBOrqKNSQFJa+nc2O/+kWhhMwjeymywotY/mrVT7LPsWcKP7Wm4LyT/HSdZ0NNice3lHZ
kYgUMBdqIpdhh1X7RFH5mzgiTIlESwm8oiiTjUCLMlXnasyvpk7OFeqTPM6ePQMOgTwlQQS+qsmI
wEs0ihHrWEY/QS7pZhH1hWxpKjtdM8HbDzgk+wKQS6W/hRlTzLGZ1cZAMCDeWklGEAZS/uGns5im
Q6tbCb/bi9Fh+lNukjHAEA8IvDVOVYNfyCuWvgoMdDRUaZN3CvP+ZiEBjjnaNNGeA9e5lkl0lmJc
G4m9VXnH/dnhsJBE2Fzs4mXyn7WRcmaQl9bVsf7jIsjKa1yYhzFsdi7urQmNcWNoz5orsUoyGCbu
0uy7SwJxug7h8nuTtxsDZI0mYOt55kz+QqJhwaSb0uruFEBWjmZaIJA8iNFc1NkhGcSi7t+9tN0E
Nlck9Dgl60VLMmLEMcTvx5IJEXeYHmYjelUKyL7Ghvp8RnzrHF3BJumyna3ZZ43LWgUBbz1x52Ck
ogygJDlB9kBnOOvVueRjEz2vYDCJVmKYKPBCe9Fks5Yc7ZwZM15sMbNzgOvBrhI/I8ERBnu1NBY7
DwpKArAY/gwJ3uauM8ZtpfFLZgYmC/RnNvwLXwLsHUPQX+oaSje4Fk33hwhv20T2S1hFDdMFejFM
uehTFQpHqL2dUby6c7R3jFizQ0YVz30w7qXWUxcqP7QWmMtsj7OLx/qZ0qc1s9tFY6+R6taHobXH
3vcfWtH8cpRcxto+j3HxZ0lUQTnaTEGv6EwQpBL2pgU58b3rGQx6DIaVHX1jxg0BShW0rZy4t93I
5IPuvopZgN1k2B8N3zl0SQlg18W5GFbhC4PkZVAEeLOABT9xpz11Jcah6KPX3+vxXpXTpvcT9nSE
papiN8c30VM+mWa4lnL8bYOaU49StaorYj2hous51TH3SQ8JHRI5GpiGHnAizSCJs51epo9avhkm
b0xN8WBaEqAyfCQfKpNEIjI0pNQqOlfNZRse1e4t0QDlGfG+56waYTtIFRys1DxnhO6AabJQs/Mn
jwDx9UH1byyNV8sjEpt2X8vkLm0tECSwK33d3mSutmWAuaDG3tpQqWJXbDQKYcZ7a2WoR5wb83oP
BwOGLk5cLW32UTyywHAYNuXLNmCfmbb3hgXfOuTLz5VajxylAdKDsbHODUD8VhafXav2ukOrndnL
KS1PGdw8k+Vvrv35xSMhDo/xLD5tTDpGTtTvhMCH6COaLwaGuPkt1J5aC7YRN2ce4+gs40dHlo9d
FAS25vskVFu3+lLU+V0zLfr+7lDb0K3gLEf41ia3Ev8WnlRANK9uMbwXE1ogRey5fafr/Vfg6Yt0
Y2NiTdbSkmlPA/cYd08AV5L7WpuBCnRYfXQMWqRk8Sz8WCpAnb5FJpjTHpugvCWxuju5ftNyqMOT
CZQE3KNwHkOqPu2g25bj1sUeWdXasuyoAW0SODT/X9k4i4ndrMvAQSjMnoyp4lFHljDyk251pg3p
T6S5RCPNPgER/RBGfutH/Oed7r6osv9o4JY9hc0MSNcPsDhplQK4RlNu3hDO3mSMJF4bcPTZlCg6
erXSdMBXubi3xEeFQzrlAWb4YQt9gPk24cGpyufGSfY6CUeG9L8hwB9ZxMP9DW4e5pDO4qeZq2tl
yufKJHKFXCMDUTUKkSsXw8Aki4mWhvI1yi6ZXdx05nrx2GhMyv2NVRcHOyfxs6Q9LJBGIzOxNe+j
NtFWC/HQWv3kmjjYVNASchRtTDQxk2mdrdzdBGG8aTykRMh1bEWlFRsPIP6QjGCTMbE5D4LJZu5w
OHQhuw8RUUPAvDGa+h5X1loX7ktR0di0ybCuu4Aa0UJVRt5KZn94KALwdv1GlCdEkFydLnQw0Y64
n2GuZ7FuUysgYQk0At99ANXBnD3URWJO34Y2YsVsLeqgftGb4Nny+ruiCWWgCXrRAAw3FMjYIafx
7DcNkKaWwR298CVDCCKSkClmc/T4UZdaNj0NHqF4blDQHaYbvW1XDjVtE2tXphbEBPawhbECjuqt
aOiZMYb3NPiR0QNZouxLbA7FNg7pWdQbveYvHSo+IRRmVclwrIKYj0KeySMzemm9VqwrUnyX6dD8
GD27T4MclWpaDClK8mA4Guw6NfjFPBya5Ww3hsPayb2VsGw8hnIVei7h1MAqoMzqtCuIpJcTBACt
M5YO3h8J5dVCquIw7uoieVd92i8zd44GQ6tSeu+FCS6QssNpGvZP9Sc3rLPIQnfX6RX9BU7xaPBi
/Oszkpq2eAZpN4G49yma3dI548QjANfHT1YAxvhrOhhZ+XvelpRs5rG2xkNTOoeymc5lll6zPtn4
Gdwxo7Z2kfkIYQGZLUJYh8EFEnSLbexirA0ECtJwtkxGnpvQXBTznNErTyy8f9MSDK4Eu1VEpMNl
U3dCyYnGPovPVQhCPScAINVc9lQIXwvOztXUWHfJORv6BbLKEs8olmQMd1kMoapADR3L+qDV7bUv
mjNhd+uSUgJolPlepsglyrhjQ68li6J28eM68DWMVdFX9KlmfncU01ZVXpiKnfG7YBTQX2ujE2iy
ONZlR+9UxA69ZPbZmk5JxoXLvlZUe1vr34ox//JitZxy59Ca0Y0RNzMl8CykTAL3Dda43797j7V9
WxHI2PAZYtbmHyREBFsW70Y57YMu+c2DjEAz7ZCgTbdLh1chulo90n/+JcsLJlJt4691yagoCw42
JVHsIkusNBYQIcP3Bl8iByQxIwZUt4m84CZh4SSwpAUhJa1LKVbgytYr/6vL8iP6/m1NjkFgIoc1
wl+RqOfSAPxbaNNGT1Awe6P1CF3js7fBZ8bIuUbKtLCXqBSppEGNjzXzGLKk5OR4T0PHpDOHFZPb
Xbx0xbRTpiKGGlOZ3bBo8OAT4+fxsapVbX42/PLkDNlfInvyvsHHFkG5SoyWcD+7WueKiDEt3mdE
E3PdFHvqVFwNSD90d5fT0zj1vxRtYDMFl1rAt5aQsJhv6SnJ9am3sGT8qBKxIeyXAh/as0Vid9XU
D1aHKwOGNwFLuJJC8ZyxS5ysbqnpyIN052wI6stixFJiVDseHiIybaVmZ1TSNWvGSwc1GWc/Qi5D
wVrn/ckQ5r2IOPCz/BQm3jrLxV+ioeupUAO5DkHrRhPgCi/XHjRDJDd4RXV2a9QoykVHJNGoMs0y
ELGlVxth2dPIPjSTLNqY5iFAxHs/TY9BQg5sAg0jvnDXE9X1gFBKj6ODlKyjEjZ/Qq8QFA/3qG7P
sXfXjXQXiP4QRdY3mWGrwokPpeBCrsTJaFl9m4RZSfRxwCmD0l8Mbvkv9MJHFYyo0uxj4rGnH1mo
E32L5gRAAeJwK3/P5PSYH1WhgL+JYs1ngD0Waw9rq4TRZRAMGG2Dv9oHtFBqxaXT+kuIyVLzuCJi
82RDcY77aROHHh2Mgekl/OsLcNuGZZoY/AZqNrQ4YXEeNPvRsMfSOpYlBs7CwYU8gobiqUhTZt0u
fVJvoEeg0AK9ZhxGXWzMDsXQSAicxU0Stva1GxOuKWApg7gR1PuU9/aSvfnWSUlqo05+yonrzPUO
YDpVDAryvtPffA+BPvtkYqo9vHa4lSANZ059FjaDjQKzm2/T3w7U6ZiuiVNs7WVYYkYZo+zYCIzQ
rY06r+0xQuazALYJ95MrX7KYUDssmrPHCZHKrsHhUwv9vdKHR+fMypXC3whvWvWq/5COxu8dbqQM
zym8XXSL+rLG1QWv56Z1LN8bx7rnfrVtJ/hberB3uuY68dwLG1VKBgw6tEIkGt+uDfoqGu+26VJ3
GTmLvfSlKxm5Oh4lm7qkXsMJmF87ejUHMJzp5/cuiB/CCfdjN71kk8YiCv9NmdwzsAmFBfyC1TVb
GEbKYOsEwHsi57BzAmDAOqKCHeGENLiwZNBn9Tcbuz9d19oNZqp7sXVje2Wq9GQTHG14QPNE5324
9CAah3zY2R4EOFSag/pu3DfOjHfd7+66y4CYgBBbv1uTs4gKunCl3TqgSCOlqe3UVxcHk5Mb787o
PYeM3DKCwSu6FBQAO6O+gpnFPlGvTOslAZ/C1QOninUR2kBj1M7TgJii540pM/kSsTxysKY4VvWL
ROstlDG+zRdbGVdcOr8mJ3ER3dlWn6vY3tkDXP/on53yfSIHKWxu3gpysKWOeob+Jcqbg24OJ4IM
cZe+WHrKhjNCX5Y43TGWc8wLKvEgIk+A9DJPMGy3EIEW41flswHC22pCa9EwBbIBfh5GXirpLIbi
VbMbXHcpvTS4uMrY9Ya/C7SfAj5g2xbb0QGKbnQNxSoUiKnhp9vCauvdl6p4HxIeUTC+Rj3qaKak
OiCWIiVFGXPpYDHYKkJyRghuGrnFuwlHnZdBJ4IXkuSAMEBFz7uG6V8UI/fwnV9b56zMAVgloAIJ
FQSM7lq4wcRnTTes8LgnaiR6ujsWCajx1jtheDz7yvkwuRZKZby7Vf5Uw3FQbvwy6haJ7d+qLl5k
AOBatbAykQOzK9LzfqPhc5LRUZ96HEhYyUwPBUSSFsxM032ha4yovJkutioJxnJTAkEcwmGG+BQL
kBFaLbaa04FaZJURERY6+JCgJipVuNSXuEaNZrvRVQXN2Q6QkOqdTUJyRzwnO3h2MKhaNkbUHCLc
tdL6nuZli+Nc8G1Qn31Vg/OTuO1lKuYxNQqDNLQ9OiK8ThXzFKW+R8TNkyTmPNKsa+nWbNPHpQ8Z
wmRNAmO6Yfdq4g1qq+inKXOkkvzIvW48k7qxHpCrMe3fjUiv24jkBF4R0bpvoOLftZpcLHxhBfLO
zPbm5EXtKW+4L7LROU49Wts2Z0/f5hvUU2JZj6xOYjbROSLup9oscvwbYKaTLOI8zEHewG7XtK80
GJEeev5Wjt1WRO3BExzMhkaCdDYNF21IwR01VGrZt+Y64piXbMwchRm4yNGLJgH5gb3XkDlYYt0Q
zfTeCvNWp82u7HDQGhS4dfOHaeMWlqxZmbkT9OSh5UnrnhiGwkPO0m+whOKZSo1fa8SwNkrto0YR
TwnoZE/zy+HS56B4QLYwABPJe4abusn8gGPyNuUNsYHyiKgE/0EYXeoZKaZXbMCEOlt9eTM7Ru2M
BUA7tAc1QA5RmbHntqFPGRFRK4c9gzKSM9AxCUACdPuUTV9aUV6M3L2VMYP5quLPjPrvGmfl0Qjy
rVUScC2bq2WHe408dbtNXhuQDAorUUbUGtIA75/NNKymZG+UBvArok92LcjAqeNgNcN5T7bfHNWg
w3wzW557XEEHGEW5m1JE6JoskOWbp0hkdy+oPj1U8koKTBEmnjowXA4AL+K0HJP84DSiydDTHzDE
yyn5cxt+pJq7B1B2G1T+yfTgmSCIbZxyOffxN0wkc91JC7kZYD92SIy2uU88FhVRau9iLu8n5X1a
QJptSAU1Ji1plz+Opb93ybRnEnm1h3ITtOGjdKe1ZwykqmrMu4LexZ4W7JNUUBFpONVBVBEmsvDj
9mFXzd20s0tVAKGkWkWVQnAxyrF4Io4dU8CA3sPj+kwM6yPug2WV2ve4Rvk8UimMYKHiRKGsQ5k6
6GTnuWQf6lhEXaN6GJH3khrQqd3Se1jCfCHi4Vcx6hgaF3IqtAgZ7oB4HJ2xh2PmdvvaFruBjz9I
s2NQ1idWUytX4HOV2ln57sLVcZ+LdutHcO9izm8KayyptNGO9Z5awE7aEZvrqJZ+RDPX2xi50dzp
TgQRL8Y2bUJA9Esy2TV/mxThwRDJZTT0tyQnHq7R18QfQKSacYhgXE3JFNhBZlD29dnrMKqCD4z0
eKnkRYeHODD/+Y+zM9utG8m27a8U6vkQl4wIMoIH99wH7V59Z8nWCyHLNvu+59ffwayXtGzIyIMC
EqhszE0yGM1ac47pijWIwW7uer88sOTvo8k7NfJ8dF0H0EimrjwHYlsR3RIfPW8Gsqq6ot+LKSNT
i6omylRnRoPmosAdp4ZMiTnZz9IlgKbdTVl9KVPa3twmKa3RbZ/BsgykvcP8mRLhBeNSTJwcwhGE
9tKv2C5C0HJqzMsIBqa2KXyyX5kRnM+l9ShR+MxOctm0YIuLELGFxV6wIh/Z5QS4FTP0vtRazofG
uXeT5VQ4JO/MDmqbNm2IyXTfht5cd03/ODkgWNvC/iJa+dnknAPrFRI+oiz1SjxffpsypVYovqe4
PLbFsm9KGrYizo8BZsIpD9V+bLxlm0fRp84IHG9M8wJOQzB9Subsk2zJE6FXzyRkrJU2wyzVlv3J
jeTLmHAmA/l7E7Mr3zujv1+YiDxLsQuA6ERdotyV+AvOWif9Wobe219VfrF8jiW5seFi/Qh977Gy
/XZXWlhLicE8mWy6IKbvKo2XV2MHiFwW88nkeNW7JjonX/UwQSZl5cMENUE5KyP93Jv5pVrCO2p8
h4zUyHrsjxFnNYSV/QOkowCMabDti2KCRQ/zyMa0XMrqXnn5JysfHNSIwwvV3Py4ps0PzWijuhpP
YcNkOpr1bJ0g7egmalqQi+m8UMrN0xyTol2hmVvpdcWyqUSw69T4WOYJ5vEEVsTQ0XdSBYbCKJf3
7InXnLnqIfdc+rbImVp5EY/meZixOAZpOq7RasxtnfPQtB0vMIIlVoXFlZeaa5WN7oYNBVEd00iz
YsYnA1rTtunQ6oFTRLKaYGvp3Ed+0VyOBsg4V34bJb3d2nhP3kB/0hnZv3ac9M8sv3zKYVD4I0SB
duIh2JbV7B3SWf00IxB57L5ZOXbsEQcMgB5ANqavv6ISeYztWW2teoLiKO6tYXwpkgoNmMN5W4XR
MRxTiknFRRMhu4hRuS9kFOY3fVC/KcUWJhU4v/1yvGod9wsD9Su73JbGTw0aiZ/GkYLXOpkZB4IL
ZLCKqf5BQniMVa+vXaTw+Kcyi+U/A4emkwBVWQzUSWQagnNvD/Z4kzsRe/cpiOgdUkaPc3ApRXEo
qPbGcfpjADVnkeeV9z1ZDOQGAcq0KxpMGuKzIY/7KiyfSH7cucY/b4evDdWLgMItdto4YP+XvACx
p9uU0KR8ATFzF5LN7RecXxemXovTe9+3NHEKhkkY7osKC3NWXtn9/KpJQEt1BWC+p0934zv29dSO
e7svb6wE9wr6o5AXxp/z4LfdrV27Z5Dyq3betINzN8/DhadHKNOvkLO29irdoIm9CP2qwvyS+OBD
hSl+IFtgRHi7dUmbOG8jJz/UaOlIHe2+Nm39nU0xDj9JJsuAn2zXx7Aq26gtzqfaoz0KkMn4fX0x
4ea8HRwEJqoFT0ZNCQEEcPGm8uZz3WXJfe3VFQbiEk1WRn5peJsu4HHB+XcV1VpCCTzCY/sV3jEx
wXS4VjwOnJHt39tFgAe4FD/yhZ5XCtujgYwC5ArP0XwvkZyh1KK1yiO9nDjNmOtqldy/MPvY+SEH
ONN89sZtX193y7XTrfITDhHuMSH8PEWltAGrNyQHnVk7SKabZHgA6R/RSRd0U+pPiz657WdpTnVJ
7EJe7kxTbIPytQzhj1p7AUB7IglKh0dgk1snzXdBCx/A3yIcHrECk/DT61sz3vWoFNoXXJn0Suj6
nFXjE6ZUCpBxt4ePVvVXIK1kCeL9uNCOW6MzVvY/YwjB61HgEaB1GhUPcqaBikp1TUm4zocDh3Y8
vymqkCJ8DqFhBx567Pup3ZkeDhrsngXQAjyfMsMzi4wzvmbDmHHel+7VXL3GeKuiwOe4+cMCPkmg
AOWg7yFeomHINwn6Ok/GN5Q2+WQ59TObavp8PsNXhskmaWiTWywTHd+u1V1nyP48HIcx14yxCYBE
Qc1G0Rfs5utAb4t0wu5SNtCKy1Pt8zygT79E8ryznunUEwlmBRfyDuPolu419XeyV2ndb4Q+5BBP
VQQVGFNgeCpBmsPAiZ9nzztODUK0M/HC63FqApDNrkRwyREOLfzFRGVcsYjS4uOkVcY3a/O/rp8q
kgMiOtN0GUsie0v2h4RlAHqn13bKil2sUCexX+HgjbuFRWdYC8+bApWvnT/BdHb4FogsM82XKDpn
GPfdgcoJyWfucD4NezQ/Zw0dtOjMYq9UVN/XZ9teVMWl66wwrbL6UiQn2d22UEJ67BsxFa5NPdEe
qTa6uBqy28iZNmiwnO8NBV3QB0LeEHJh91+nBc3HdTvepaBtxcENbRLKDhwyzpxvmkO8R1HY0cey
2Q/oeJK1y4NEOb3WxT0+Nx+gIEfaCO5rQeBFyx/9nKJn6OLztU+PeRX5bOE+1d39XH+vUswk0/eK
1APDwcKn3kO0WMMrTKtTl1xzMmuwJQQ+wgNQ+qAvi+JMUX/hvIPsJL9I5vHegcNYxta5x6EAhwzL
IOaEC8MvWh7q7KLwkZJyZAAeVHMf8Ak0fmHvGTP9ou4bA+PgqcUGae0q/2T1p6Z767Obpb1f5AX2
D+ShfBUhu7d7YE/EKeTU3Kx668zMwQHs0QVmYvYoCKAA9UEDkeoRxh8N3OIVc0MbPbEjXuvgy3FU
uzjcTiWC7+PSHaaQncyAOvtsrOwzTCqcUtG7H1ZhFl2PzGNtYPQVMXVl5ItiK1pq+fcwICT08uE1
SB48fZE7Ar+iOhYrMkMVuGD6naFz2V4PyRcryw7LCuV3+jOCOtDKiPYvW+say8vpO7euKjhQtX/V
rMOPeoq3dcof0r6Ly3t7+oJHMsexihIBGNuBSZ2QjzR6TetjLT9RF3SZSCbFWAIRkN7y/7aexv9S
InTkAIe1I72yYwixzWUekL++tWkrVZyUvcHs/RY1ys5BYWq9ukPwkItD7/IHYPGbFYBrdh247mg8
ncXz9UxTimPYro0Q0Q3g0qsH/Lbb2saBoWgixWRNaTIcD+70BRLJHmDAxuB+C102MB5nydvGvSvj
XegfEiAMi7iT02mg6rGsSW3tpwCVbLc0rJ9Hz1qbHl9YeKP0NTL7eoIvWD216qlE4GU95ulKk8Dj
sMlNdVaHHsfgr9DQ4mGfAP70uguPNWYlmhEri95BHiF8kF8jrJ2ADyaARHB2nGMwK/D5zbErr2Px
HFNPELBl0uyathgKk3NrgWVq3/QsyFNP0pXaDt0buFDVXUzRFQ3stESltOtHBPAxzZlNxwjN7yJ0
1yyPwv/WTJfR/K2VryBTa7S5JZWWdLrMyvtxFChrj8nqhJ3O6xnYXnQ99c1dWF1W47Ih0e2QJsD0
YTEGV138HEbffDwNU/Il5LNi2hqATdjVZS8OwAaG6BN6HnWTuLek3PjcORAgv9w7+AtDnk8jn6Xz
w2Yns2x9+ZkjrJJ7LS7s6QayJJqDfNrPGR6Z2xFF4Mh0xCdGtOWcPouQciHJb9OtLtjT8kTSU82x
ilSRrIVg89ysCwaVX2qjZynjuwz27PFOLlFD0bFCojNf1+Mnh3K8+9XCoBX15JY+QMA/k80KL8gA
NlT+XdjeFvPeZcceAK6DHyw/t8Q30SBvBEpPROTuOS6XvLlsUABaAACBkfbdMcOanC8+0/p55Fx0
7ltjvWjrNBCHkZBv5yo6LzvnpcUZY6NubE9O/M0BI9Pnd1b7tFgS9xPgGpfFA7cLvdeCr0IRnBl1
p5Z8WMvyn9OZsA1gmcly1B7YaIq0bJ2jcOuop6SEQ3DemHY3yqfMEojLToX3uWtvK7JK7M8FEpuA
43lD+BqatIEonXnlQVxOiCBxyxeCBJd7N063ErqlF5xbfLywgjiobSULTNZfBwJNFMUuppZ8L/zm
0BaA7Blx8f0qrWB4ilBiTDiuLKkejiNlQOzp1YikGa8DoOP8vOZMLqIvxKuV2bkGyJkk94n/qXJQ
cdmfxLCWrKjeRj6RK3c2iAfa6PALjvSRmHhfXDsDpiVR8V818eOUf9b+U9/QFjpKmnKGicwdWXfH
F5dKeg56H2sHp52KTeWVl1UIkPotoXD7zjQbxIjMDFAt58t+HujGVIcupRu6t/3w1Mp5P1O55VTK
Uf9zyThspiPI9sPS5oexuFYK87C8NoV7bC0g4PLYKYQ7wOaTo9KfV95+Ar0O/VijPztpvEO+uGlR
w+LGXQhTNCU9y/7NMdcuFhjk6RScUM1j8WX9wyHVAD0Ag9abByt87QSOLYyYfgyBY8IB3AAoxHm9
iqG88UnDcRojfRRlfV860UtAYo6pBYNnNZqhbUJH4CAZN4YQJHrBQVnijxdnbe9f0eUk3mI6t2rr
oRsolPu4ObLVrxF78QnuxSEiec6JURYDSYHI+wXFLke/HD6oXYC3LQOXudvduvQ2bGLgI5aebMx2
jbea0oi+mjy7uiqbUkCnDNCz+Okj+hBAvMCgcltsYu0fu1VeVETRA5pl+qZoPWSMA9bXhxlOA77z
9sJ2gdJNK/fAomG8qQN5cAN9yExAoFmQfEffdV+VDCDTZeGpd+vHuUbq5lMVvu3dNjiJCC7wHPoE
2ldTvrXivnpOuhrD1gydHXHrzF7L7+Ovk/9XBQT6SD37l6OvT5OsVv7hgsHa5QuQii+6Ij+idZcI
GnzvnsLCutU6TI9B3tfnvUa0NrcFQlLXvipr79k4zgSyiCE35hUlttBzmMXhl0McaK8NP/csHb1n
opJpMupR7b3JDZ6QOdBYkB0I1YmeLARE6jf6fMmh+qOTZD+3TNe+hWEnr6Ren+btWKr+wrbCeqMV
8VN6xEbvCeeaIi/nqeUqw+vgy4bdxjhfxGz0slxgljE30qeQGLG12ogGPzWNxWOFlbhL7FcpcVH2
rB8IBzihVhu7Ed42r2nUlHQ/csUnK+J+pJAPXaQH+ucRngJmIC3n88KA6ZzdN2OhUweWyTLb4RVv
a3mYhCuPyE6OU7xGEyXnrqsBEfkT1grF/dT5cD3J9DmmeILX15wWDjszAv3Zqenh4QybV+ohS21L
h7w0gCebfs0ySGlSVVAabc8jx4JcAgxSBtPKDDQ+iJIfqHFJBSbFtXfvBUmcVgKJOe5AmBWkrM0I
yt2e4kn5JVbmfkD7F2FB2LbDcOgq/b1Y0rewpj/Cb6OjM0E/aa3XKcLep2gSFJ392nWrPdz6JpLw
eyStT6ULDsVnay+tq4zcrx6tQCsagHflVaLiUxfxxq38OjfRtpoi0iiZ4xZ56tjYZ8o8Id5B+ugX
V/S3BB12HD1dfsJxuB80x3ITHhPwwHGCn5pkNuW1mDrbc6nbg7Ttp3xEK4n8B/FZvE0awI4dBorF
w1viFdccjiHCecld3pBgnnaPcct5qfVhrEActFoOMOIlC6wONIqDG70LtCQx2NHQCsRhMPNof4dJ
M2HQcNvCHb/aMlbea5giS/3mDH3d01sD/S9tkrEym+DHEUMDJE9pZSmtiKIcCjZdpVcWqdiHjSpZ
STqrXsAssTzTmo1kldHgan1QShQzCFohL1GzfcTrF0aVJW6i0rhAgbs8AF24kUXhK/IlW8garKe6
qdDCkjffUM5iSSszil9LvoqwG8FrOwN41xB5jF22UbQ0F3rTX+eYg84PG+UlIQ56aQUBUsoaguFz
wH+7lgZ8J+z1fT3oHFZXnmT0rND+Bj2bBiufK/MlCjyEDBTBdFTfcNYd4IiWpk2ZGzQQqrXJ0/Oq
1DZVVseBH7goh4aOngQ1kWVxKAdRVRKsK+VAg/JiTPOhyLa1zt2RrUfIRv+qlUR/g2rTg6w2rReS
UjFGvjp30zHJWYVGehTb1sgcFh0OuojMYsS1BUfSFDlj9tL6lJjnTWFHJeWxFPlS8DVw6UfkO8x0
ilp+TNYwK1Pex1mvt2E2BS1hRG6APBfYR0hYQBkFi1sjFBxGeQQ7WXIe0EFFvsZGG7qCOQMPeSdM
hc4HBFvNU/ljqYUjXiR6K5A7htHN8b4RyHKBzdWRW5Kk6rZj8NSDPzGPYWHCCiZk4FFfW7wJuRqx
y5bL5kplpdf/gNpfEsPR9mKAp513JgXSUhSV89CVTUNZ2E7rbPyUdgiWUMvReENmh0z/m5+CFSXf
s4068T10RD2BLx6Svn92qD6Jg8O4WqxV2ViD8TJDWohkBxh0JqexUWnPQV5NuW2+Lokn+oQ9h1NC
oc2toLCd8yywTf4jK0bbqK09aHYJytSTSGndiIZKrs0g91ahv1UR4qYcpzBXaT925hEtfqjRknaL
Z/xDNKeZLymcdC6cb1eZ0gfg68t5uhlZ5dA9Fx3L2RjLYNpndSQIph/nTrmkP+Q6oAw8hh79rbPI
nUzwuRuSGMud6Zo5/hZrk2BGbVlb+zcPTSVWM2aP7jQP1ry6WVu/cWiptSG7w52OMHREI3H3tCc1
jkmqhGIY0hbBBv3SWBy7AkP5eK6FVZKjNUeJpp/cW14MgjGHx5IK+PHSlyTD2K1wrH3vV+X05GLo
wEybqCT1uh2S0pJqazq0Hj1apwvoP4l5WtIGJXiRBQPkobAbEE639GeQJnqVE+34bY05inqp6bR0
niUvXAeS4HFKwoC3bOoQbRVMnr5oOI/i+SnZMXZdMwDVa5Dh0xLSwp+fctOGrXVRtH1STLvWGkPT
XtnSzXJv20dh0+LUyeRKBA3mTFWvg+nDJYb11Nbqi+BHo3J1bDu3KQ5DF0zVlo8tpAaCrqAbzE7E
TSweWhEEGVBWJ1VVdue3ld26OwtnQP/DobDf5w+FR7Ox+K5aK0Rqm6SVv8DTt+OCckIXxSZ7VYFK
naswjVRNibd0C6RhY40BGvyNUypc/rOlc38N8229/ilIx1TMh7QZhT+hFKkjhMfsGAbKZRV+P8Wk
bFXeTeA3SpzbeV0Qoih4h4+THEpOs9jOuGmN6pY2YtiGjII8TsL6MwIhxb9cow0crgKEL0jPunQP
5UU/hrZLOtKkaIHeRXZEhsW86ALg/iAAJDN9IlryZ3/dXUY9pT+EY/lF0RsE7yjszPBdqMwl5lMT
NDs9z+1UEdLrd7PgfNQvdeP84IMOlyvujaGQLGEa3wF4LNWldJ21YAB4hLU7sZMlPURZ7MhLd2pY
0WtmcCyGicdRqO44Xu0oLZrkylJmLQI2jW9dDjRklxN04w6QIf/x/LB0cXbPK46Ti9hv3OGrdsS0
nOwyzoBzRQ5eJSDnXnA3U1PQSCE6pzjKpc99mCJd4fcHFWY2wLTM4myrlzwGtlh1kUepdUpMfY+P
zAJwaMrCjqmDLU09HNFE+h1Y2gTPEC55ehxPbVe0WEotJI/+jlqpiraqaxZjs4bgjHvxl4rCKUNY
Ul4QEqE3xYh5SX5oN89HzE9xGDcPSIJziohzYBEcFYrU1J/HVsVspHlHFmWQJlxGrJJZECBgCYtw
jGkZIVE45hPR5rjHy4WxQwlzldbprmQvQ5KbmyVcIVjKbDhPAdMEDnGuA8UxuM5hG9Cez2xvutI+
ZexzPorKo20xNBh42V0j6WNjNbvzm1UPBMCHvvXUINpDn5ck/aIvLFWkisZDWmQJ1CR/CpEzT9MM
4x4cA+i2XRgHNc3RCvwPQ3reKZp3gCxD6H4mWzgwlv5cxRGCERP6cEZqEinKSaugJVRdWfBa8ybu
Y/Qh5ZBBIsq8KD1MjqH1nbvMYntJCJc+GJwc1teJdYAC3EjX/NAVBAReWlGJC1/mrBNbE8aIN01R
wbDU8CuCS8tXtMxt2/TRm49BvKfzEg3BobZCMV+gxxraT6SIpPi6mrQAqoeLcUIiJUXA5GGxMt/O
aa6gLjlkgFK3KtMCF1olUnKuo+6bZEBfibYunW9R0TZsshpX5NRtpNvbPbwmU+b7Wtn4wKwEgQkd
OU5gV4sPceC2HVrjXFSjNTJfMGbrUyHrWl3U4RJUFDhCp5u/B0Gjs2Msl5lqTNGFNJyNxRfVBF2L
wDDtVENCSMc21lJLkXyKmrzoPvGplslmbFm5QWQ4/XjNjD0n52goAiSXkzstl13HN+5Mugq3badx
vOJQ6R+LRgH1SU06CbJ4DCyyyXgx2YM0f4jE7aOSsWfBdXWr83EayX3NaUVFl/RF+w6vYAm4HMEi
uhwvdePxXLpsEs8mV+noyi5qOjQj1cph1ww09PcqsO1vSSrpuTRkNatbJwhS/86hxMp8t9Sg63SV
daS1E4kV7To7b/TrEosUw0ehx+GO+mvmH3KlNSJWrTvmpiY1CNpKyx+zE/C2Xu1cPha1Sd2KaXGc
ZOkyDEuYibVoBMj7OU3Zs/mdeIu8Zvg2+GXHGhtJ4gCcefDBuRSjc83NJDdKqKgmCYpJfmt1Iy2T
WSOzI32tsRKkGWNKHT0FO0SpcLGozKkO/PCMZp+koMgnuFcg2DrT44I7NrM1OsCZ6uh85nuli3Kj
kzXusrIazVob9ZJrpfPJ3VTwoEnx7Lzua9oqRZcPNtQay2HyjDqQk/gHU/fI0Sza4s69iMWERMFL
fXW/xAsNVsdBNXWTwl+5EVWQfMEqAldFdkkIlL7OZ8QcggQZF9n4S+01850ODH4rp03Dcx1oCt0h
EwpqNWT5lHhlXRKoFGoC1+sSEneArfZr2Yo020yiLPjrPMzfUMVresyo7tN9gifviy0C99V3Jjz7
9JSJ2k3rMcZVEjJRQSQQ/Vd4ZAaGRh6hJZ2pIX2e6ajeA0as3+KsIl/HrYoIO10TlyjMsBfC1ldJ
D1IHsSdZvcqLCNlEJxsfpaNAclq+FmAmgSg8NLa3kFrXYagDiARsbt2uMwosV6qMwqSBxWg1ozVv
Z2YZ/uB2zKHkyLRDH9D6JTVG5vF5N/UOySQdPvZiO4aaKOGwsQULkmUwL3LxItwVbDD9s1j4Lox5
fBT2DmsneNU5imnJtGNCFr0HDAKTo7aLgRJe0z1OFmqpXZ5rkNQYfFxrz2zumctk8O1xk7hh4Z+i
0O2+weofChK/sZnhOJxdTkWMK4uVWiFFtSIECzCqivMqNxo+NFxdkHFj6kX3bF4UGJtskKCBS0Ha
cqhcGC2InTQplWkEghBTInsb16Y8up+HzK4/gVYqun3HCSz9zIAs2hvsRUW89ZVlI/yNprw5Gmu0
mlevHIlPNXM7Ri9N3+OZdWCIx9+yENbfvuwdJDugzmZREJUBqSu99WGmMeYXJLvKsF0ZMLE4qVeb
I7jVOXvy0V+lrFuVN1x2dK3G0xTYZfLG8pkxSJYZQg2qtyGiV8qOwAouh9hDRHA2csYb2BY2UNMo
6CD5GyiQrVRuZ15uJ3bs6IjiZZ6g4Lbs4gfPFdWdabSWJAz4E9J2v+7RpacI56ZNCfeItkyTRzab
aw1NmoEetccAVk/8rXLagg1CHVvkBkQVQV++ipHOp7lB9d8VCyfSZLCy+3GoLDRlc+mgWRNmcm8I
l9DTAfJZfp8OntD3SnaIY8Fdh69sCJdmN9DVUMdsUF74KYQUSqZNZ9sVfZ2oLpgXpilIAqBiqhzj
w4CwDipk33jQGvxsvHLLoY93qorK/BpVK0XRGIPkqckmp+Iz1xTM3d6FpzvUeZpe1GOju0OMIGU8
2lORRgh+wxxLWrhOXEtfFuDMFk46Fs2WtPQ3WSPHYFexyEXPGk2gj4VP5fRmU8uv+k/oUFr27SHe
DlowUzN3qEmVdvZU4hSoXCVpbv5XEMeYLSu0mzi3tsygdHbfav2g2pUe2W84KLIXMwCk8WKlWKua
dY/vIsyIMnQKXUclv6k52dISt8sJGjRFmyV9qvmOe/RbWYReDrWDr6bNv//1f/7f/32b/jv8Xt6W
2RyWxb+KPr/FptO1//Nv99//qv7zd0/f/uffnjauMFryNboOLwcJC//87fU+LkL+Zee/mnCqEjI5
5Saw59h6jCeNnbJhv1F9HaHjz9//6eUA/Pi2lrYrXN92xM+Xs7QrJEBWtJIjOcMhYGN0J02/iYsx
uv/4Ut4vdyZZNaXtG8+XnhTm50u14BScsYpWkHUy7asZZ1XrduwnphRPv+6zy4+v5//mekatlijt
OtrV6z//25P0mzbBlUU/Ku6j9kLmEcKdKKzQ85Qo4Xs42H6E0nbAJnyHrVTcfnz5390uXRzte7xO
6Svn58snbk35oBIOwJMIHFFkjfHNwOngkrJzdokQbn77+IK/jhxpbF4lACqupm398wXDEiAQe3lQ
qUNV70vmtnOZ+vFOmGT5x4PUuJ7rKF9rJRmq673/7dHqKs6ogCUlE14b3eUlcRnsPbxjEynr+eO7
WkfFz9+D0cIx0naMIzSv8udL4X5xK2LNaoAkSMRY4X2NOSuieNy/dbWGcDEUQRRuQJ+r6gUVEGLr
j3/BLy/Ss0EY0Qkx3K8Q/rtPxFMldTEsEdtKrrU6HYFw3XYcwWugWtkcH/MOHcMfLvrLy1wv6rue
Y4R0Xd+8Gz39ENAEAW1K6612vAt/TkGLJaEB1ISaN/Qu/vk9SldxSe3bXPLd2Kk6b8BRCaI/o49M
7IydGGxHZZ6vJkCOgq1LfkaJ7uHjy/7ycrlLBLXSF65tjPDev9x+1ADguWxKIf5GUOLizVJdx6lv
X+SD8H9glQ4vLd0nX//5lT2u6/CIfcFH+m5YuW44C0E7I2L7SsKrj+Nr7iitLcGY3uX4mk59nVIE
HrvI1f/08+G2/37xd09b6JlCQTGwX2gGOBZ9ikY56QuXzlMWBduP73T9w376gLgYInPHY20RNkrD
n+808sbFqkdC6VQ6igOHOuC2BsehDjrSfdyKE6A76PF/cVUjjWsL568v992bLedoLCnJxdt8HIA9
r2rgKE+oXA2zdzVF7ptYQEN+fKfO7z4ao1ypla18xUr6861yLK7GRErqhYU4lzjttstEr6TCNrLB
nkxjl3LcRScsfetberxUVNOo37j0vCyDC5g92V2/akA7Q9Dnxz/ud7OIYaY0Dssp6QHvHggkWfgK
TQw6uWkA+kiZzVczRolL0Xcw5OIBLMzHV1S/vngB7sbxfNyyDhPYz0+jCCfYBV2XwyhqIQbVKr9G
LUmz4OPL/OahU75gr8LenzOQ9258BXhssA72EBXjnFwYpwloU0YCzXSwfPvHl+IJCt/jZrRy3r/f
XlUy6wYOxk270qf1PPbnyGsr0AXJnybg3zw9mpaS69ikXzDt//z0KhE1AP24Vph09iVHbn0cmKb/
8Jn85uG52hPCFR6Dgm3qz1fxo1bgNzB8nI7O4SatWk036851Xcx/mOJ/nQfQ8zsawYoSvCdp/3yp
wSmnCYANSxcAApbNcaJci8hsgcK+ceqC/JtN3I5YYbfWwIntD3Peu8sbAbBIMMkrlnEmBfPu8h62
o6LIab4IJ1AvdhoGx2boEYsJM38RySTuUh/jzx8G569fHTft8hkoPgAX1MLPNx1Lu2d7G0KBZZof
TrKUxfRir6s86pfZkgJ7rUj/NPn97qo8azTIrKias+7PVx2dMEw5nkcAnKSor0gzLKMvwMSX8Drr
4zw5NEOpxfXHH8evA1Z61B6wdxntu798HEvo0gvFsbXNBxpwG2oK48lBZZv+4ZH+5jrGNuseEwEG
bf13ExkRkI4v24E0n27Jn9Bi9HtOnOUfNu+/fhjSSE4lZt0F8frevbisqqwa7wPrB3QWmMFWgFA1
ANtBjfkPI/Pdpf4amY522IgAQrYd+W6ezDiQWXWH9T9o3OYUpm536WviX2OCTO8+fkfvBsZ/PgIl
hc0xj/957z6CRaDAKVCIAa1v5oNUk9jGAWB3K+j7G9h4/u5/cz2sbjxMsX72Pw9EUtOFQyEG8wXW
D7Q6Hi1d5oFlAHVf0jKKMRV/fMXfPUwBtnY9ca2twPUJ/O1kEFPu8sksII48zdOLIoTnNOuhOoWz
rv4wdzrr0/rbzuY/T/Nv13q3jbJ6YfJufXEY4J3vDNkS0TlH+Gpw7Z2LOfDQhlO6nXCsrS0oUZxS
HA5/eMTO+gx/+RWeLVn++Na1/e6d8imPUSYJLHaJ2zmTQfejlBle2QrYEMWctwYz8Y/AJpWgCB37
mLRgTkuK+X8Yxc677/I/T8PQnIR0yKnz/VQ34qMQToTw2JBV4UXBfoI2ecbpbeJs1l7oCXuB42wB
LRC03fvEfiP8nsxE5kQ0XDimvf/nI4EPypHKYxLk4/p5JAxYRrAEFeRq5mhhyiGpLnzcps82f/vl
40v97rOixc59s5iyw333BQ9z7dKGAIyjrNZ8ydoJWk+ntKSPBRmc7r8l/WD/8TV/t56xkrLPlFxa
2O9uL3GiOcSlV2IoTen1dU5GanJrT6iYyrRsOmTPqqYan7dIIv75pVnVeKTa8TkmvhtxSmY8hgEh
UtC7lsIh0fevQFkXF0xQ5UM3YQMFjsvWgfeHQfa7m9a2ZE2W5OSyf//5nUZp4VVssJFANU7/lrBZ
eKSHIA+kUOCBUOU3H13M8z++W+EzgpjBBNuXv76/v80ouWdnpaURAE3kHycXjZ0FOXnqILc35BgU
ZEuQDTwuBVmA/4sLS+0oNpwUxt6v4qqmaKkEF2bTIM4XOX0WTXnvoc/c+QYUNhuZw8dX/N2MxsWU
J23NgZiT/8/PtxCZ5c3UVTDhlT5xG0FI2AVAGoBsc104twumtB8R7TwH9WiaqA0bvT4/IHajGPrx
b/l1IlfaF4o1yvC+ETC9+ynBNGVAdABJ2aO8Yal3nnsEF2eR9qbHjy/1m89XQqPky6WiZHvvP19X
TUAD3IiZwoFCcJYCAms3Gdu5jn6Zcr4XecME/vE1fzNbSsmI0tT7Hem9/3ytNrcwK+WU9fMel1Ga
+n15iLQEJfX/mTuP5ciVLcv+Stmb4zaEO+Awq6pBaDIiqEWSE1gykxdaa3xX/0H/WC/wib4M0sh+
Zj3oN6pbTBIRgMP9iH3W/vpCJyUOtmWhS0laxJlo8zhOXtYq7HiHxyjDQC03DwzNXvkeTUJB8YGB
/sh7dpNCwgfFj+HrC3/8hlyYoBeVERVepaz3D9CE16LXI73SpNWj2wBp5VoDmPfy9VU+WbJsfwQR
Ng+OKOp0m4/hTYd+PTM84dVuE7R616YqAdFHACW6pC62Tthpu6KhhITIKMPn6tty5Cdf1SC9cOcv
rONOM//8L1sE5Og2KQI+Q4KNFFRzaQQEjrHXWN+smrcs/f1hz5aP+FTZyMcscbpUFa19v3JpBxt2
X6+qVtM2heYBGM7UQKMGm22ELDOZOl6VBTpVVObm0hlc6ywRXbwJnCLaePQ0EAGKB0WP54rWBxqS
HkCma8jovGUC3M9yZw01IQVRMSQru8UdR3OcS/QeeyYL7stG3GoFeijsmeAo4DKIuuTPLovQyDiM
o2axhjol7mZzmYc0tLHl1BBIxZmBxAsg2xT63XkxbzPowOnSDfFL1Ba3Ud6/GA7uT6hIQL5goGmB
+EsG674bAkaGbTiKzVVopa914m7iLGZ2sTSXpoT/GUb6dRtUV3EtH+mqkaFb/348wa1nY7SUzTLT
7ZOMYCTJ89wAuYjhZcBayyEs13gpDFgLxn5w+/Wy/rglCWIWnU3fpKhOCvJ+RaXNANU/4Ygt9HD2
OWr0Y2Hp0RZ362yPQU539vX1Ptlt2YoEe5F6q8CevKyjgJ8Sd4xv68aYrZ1Clwt6eqgyEAF9c8h8
filqcxRsDEfIk69WWAoBjnJJxLsGq4kRPz3IisN10DKe8fW3Mj7Z/AgVqKFwbutESScvJrJgmnwW
rwuS92YfRIDrLTwSN8nsUOSG8bBluBuUzDT+cAJGC9zKbbZyDkx1yUDFZFdiNVgYAuIZYZ/3Yvwz
DHxI0W5hfxNTfbKFmPQ0OA7wNKBCd/IApl5H2iQ57vSq7s5EnrbMi9jRN8vqreZ2un8o0mfJvbCU
6czr7i87VePbNbOORI1om0fMTHPCgCP/GGDy1NJLX1RaWXRYSDh1tY2LiQGmzh7qjhncEAvvIqKp
hH2erX+zjX+23sno5XwYso2fptvuRImiRJ6wqG01LNECeWsXSCgWTlQxulYEx69Xxme3mwEOkgOH
Dt2HLmfremFk0yVn/IZ592WXpSEqWqRX7errC32y2ulRuTYNnDk7OE3uXYZMEH0ybWOU2PNgjn2n
oeJd9ZEjN19f6ZNbSNZFBYEuqjunvu8fbTf4jq6h5mJ2tqtetSoHwF6jU8s6T2f2ofTvvr7eJ7dQ
zUuW/Um5JD/zz/+ylNw2QqnScD0W0livgiRiHNgcm7b+Zm8y5lLnyaKlFkPzyyKfU85pZhm5CcNf
hc6i7aYwXqJDopQOrr9ZCzQn68Ay04uhz52VE0TBLm6HN5ZreTd1WbMtcqkxyh/CsvAmZhUi30pu
YjdtmU0kP16wUVlXSV6k4zdn9RygfvjUypj7AfQqhTi5P2YC+mIqe8aSI/j94NCz2wi95qpMTfeS
gR+Uq5puflf++OyqFP1Y2gaRJRKP90+FANeGpw4KIxhR/oHEGn/UjfhRD+BTCjPC3R5Z9GOdEt1r
RXozH11IygeXegUwERRakGqQhKw8Sw3nc/CIt5DbrUn0hnWrcrXJJfQfXyY0H1s8hUsKxSundJ4Z
O0BSjaIUZCnMwzbqfxhdGECz88/FYMhZV2EvMgvMZ6IXuI8kBi42gbGUerCPtRYUvvVauB4GierY
Vu6fpYr1VYtYY1+Yqdpjo/Kj6OJ5NLeEnAxpwddHuRx0Mz1mqNu3tYjP3RGcpalX/lKfpLEsazRU
X6/6T3ZQAmkeKzHtW152UtIqq7CsNUx6SQe7cVzABX+BD4VvR9VCAfT5/0hBfQ1Z5sL2xuEOximS
Dcyblr4xld+8g5/sLuSG1LTnBgveYydJUtGMSo02o+/52HtnQc+7w+heVDx0tYQW8/VX/7jBUAhF
PmNatsv2cppJTE2fWLnDN+9jLCJWuttOkCXwSIUgmoRonlQhJ7X6+qKflLckkb0zB/e0KcRpGuHX
5DYNOygnQ8BGTSsIxBhRzG5Or85gqIU7PCOZyDKsBnlSwJKbTDMIli1AqG8+zMfbTR6K0p78mHK+
eNuo/rLlAX3Es8FBA9iVkL6RviIgZM50EzOT9s1u/vFSZGwU1OdSOoqV00C/EFVdBQWDDK1jN7A6
ygAQsQF6O4JPYNvf1O4/xklczSbyoOJt2CTc73eNyqUT0gIeYBSuZmSnLMEMjSkS7YiAHpr/2G5S
nsFl1cKK+foBf9yw5nCHeJorW4r/vb+0sEc1dT52jxGJfrRCNtWuhqALzjydA+ECnPRkPJS9K++/
vu5nN9jhVKa0T1BPjfD9dUMtrAJVakQApRluEop20M3QXEeOVuy+vtS8078/CfiKlonuaO7FUHx/
fylr7PAXCiERpPgBHYIs7FeG26lvnuHHq1D7ZRNg96fVTkPv/VW0ikmXxKeDlZvhePC1GH4fqpFv
ungfbxtXIaE3FdEMHZiTx1Wjse/0nGwx9PDIa/Ff2BUp0snUq5Nv3rZPtloWBnGqhe8TO5dxct+k
mYx67nmUVQfvdxYNvzwe55p60Y2rabez5HtU6dEaGAhKAuN+yhmutqtvAvMP65OXYm432XRHdXRx
Jx+CMxPzIiOdkT/EDIyv2Yw0or7WPPws0KPWCybGvttorLc/+37N8N3njiXLRjh0gt8/TQzPELlW
LM9aMmwLwXc7ajVEzyVqBv4bt/E8fcyKH6mFa1fzmyGlxYChvebjauzAD8F4DSXdNC6T+JLK8EKr
TIgBq04BsujRMIcMN9xVgDWmCTN6UKv+M6pfYhV92foAyJObdrpSub6pBuDmWbxmfoCqQIK4sjiz
wCpCoAAUDz2xRN9mbBiN18MdIwrL1L5ojAEYUYg9hjworNh996AB5nYZd5KrLEBfY+M2xyj1bJ4A
0g3aoJpnZKB7VlgeFDaUxwH8taeSQ99G5XkaDE8aaZyPH7l7loTVrOEjHnn2aXlU3oClKFMMrXzE
AqVvNk6wI3clnTTeWsuHmJE041K1wF88sZqYkMGOfZnDywDeLMY7T+EkcB8wgs75OcoH5gtgzNyL
jvlfHJ5SRPZ3CaakyLwK86ZtUZo75z0WyX1pLcrpEu8VJgQWjnERY9eRM7Q23ON6kAcV4CDE07hm
OehqAgaPlfdrwjTXsv/EdW6yLnBhmjB3DQgeYpgJxDFT8UvSNI2bn3FLtXftQhNPY+SsOKE3Oj7m
2WPjlufCBT4Tx5dUiRcGEK4pPnbYwbXpJmPSA4WpcNaUxJhUOI+xqHWfaqkWPFrYNsAUcaLVWqAn
5s60eI21rUg2cWswUHkoMbIHj+FdBF59MSTbHnxAXB1ng8GIoxehd+7fgxfFRcmYLnv9ti/3TO7r
7ksOGizeQiEEZNKeB3gbNN0eDbKP6x5AZSO/GQS8pu7K67a+26wZTcMR4EoA9c4DkHLakznh2flg
VvDg4tuw/4k9EI4RoBsMAEv9qz/d583BRJGL+pXaQXNuxzdYucjk2ow3HT7pBTFvDamxLp8HwoUq
eqnojJUNlhNhiOfCWQcrByMfBN5TAX7XZVRvAtc9q5kvCnHmJPEyYBAU0jFBjQ1ACoZM8yzbC8D1
KTyQkMHBYXya3Ne8I56/TZD2xnF2BqfF8C5V8izBAxcZ5nhM80qp3WdZDrsHJS9kZBkP54AadwUA
ysZeeBGWK220Kezzzr0OmJnHU4HBN9AMo0AIj6tf0u5Ag66Zx1xXrb5KKA839lWMc1mXqiNSXX5E
OJyJTdTxlOy1612a+QrtPAOiMF5fTG+4Yo56bVQ7ym8xI2A2XLCvz7eP0QN7FZUjAwkdHcjT8icT
E36fGuxVlu8XZ5U7RDunGaBVJln1k8ltRlWqqANib+GB8fWljbku8mGfpBk1a5XZLk8jl0FGfo3d
Hfn1IA8iSJDD43Eu6mMuLDxTnSZe20w6/lae9A9BXcPBxyt0Qv266GI8w7/+OPMZe/JpDNuaVQOc
WST8J0GFziSd42GatxAtcP+gFf3tFFn21TDgX10j7/vmzn9y5tP5o9FNJQ1p3WkQo0KvHqYcahyI
QqbdgnFwDzA+3e/6bp+c+kRodKHmIG2utL8/jUyrbytGLOaRvQTK3dBE14anIlAiXvTNV/pw3hLn
GyhgiC1QqTEu+f5S9IKErKYJvHpqHKaA8U04NcW0GkL4MFgZZQfmtZtvUpvPQg2TqokhUFuxmE7l
mFZum9A1dExS8Kl2lXkd9MxaGLW9d2Y31aEEJjm9TGXprWUOhZAjpITl8fXq+ezQ51PQh9Ip4VDm
P/nuk6zSPvP57nk1+udhW05ng5NhFDZU2DEj02Wnq+utW8YVfl8CWzrdi28MEigGR1yf884Ws3ca
nICpY3srR9DvNgZT//4zQuRj8hHn1jNFp/fPCIsymx43xMCMhBC07zDoTz2VkHtdDbBdmanEEi2t
gkD/5jl9st55qdCT8qAstpz5/ftLAiapUeNPz2TmoIJsZ3gVs3uV739TcPpkP1P2rHoGs0YNxT15
DAyRui3W0iX3NGnugyQwj500ahSrQKmw8+03QICDDW6P38nFvrvy/B7+5fsBvLYi2+fK1jwQWqVD
cFF6eBwxPmntogBHQcbOnJ1X44f+9dr75LWD0ek6kmmFOcM9iespHFLQayzCjNpQt1kxiat0GGZz
IH/Yl05NOQNpsFx/fdWPlT1nbjfQajZcpk5Od+9oKmxmanyklDK9Z279iG3MY4uaYlUBaZaa80QB
zVkVQlx+feF5obzfqFGq0BWgv8xECN399ze6MKfYtkOMq+bt7rmx/HaHNpZg3pisKAPfM6NHv77k
J5UM+sukZwZJNlc8lSZRd8v1oCX+KOzCgcUNc8xaaKmnXwkvLW9kZTQveWFEsCA8LCsgYmYxxjJA
8HFrdiP3m8/zYU9H7o7ojEOTegEzGye3gHFuVrE1YuMakmfTSRQrNJJiHflD881+8eFuk5EKXlmY
F+yd1CXf3+1WD2u9cdwK2YY1wc4SOlWkaKwwUolkxl46TEHwTTr8cUErTO0tDi0G4Dj0TxZ0C8kx
JF4pCQcbgrNy0Nk3QauOfrPVAenWq2hosCb8+iF/fIHfX/XkoFStG2hhiT9HM3n6Xs00Lq+6UBpw
PDpU7eVQt7g8WU7yzYv0yQGm5pIUMyKWbqPeOOkfQdXSotxpykUSo+y0QqjNrlEG54C5MbZiWG7d
yyR8ttJuXKKmVsyrCPzZB6de5X2TffNxPrv57KAm5xiKClee3IYK3it1Up1PAyZlpXtlsm5KHWEv
A3FIbe/81i6/OTw/HA0UBxEtkKczgqR47O/XmNP6jPFXsOArRvn8dZvY0U2bZF2y/foJf34dBJgs
ZnQVp406XlLHoA4Nc56w07gGPKFhrgu2rvymRfVR2cA3AjbNqBoyV4pUJyvYZ0BR2T3A7kj36k09
5hXOZV38K7etaB/bwAFbGYKQHEeM9WxYqX0GEO/rb/tx05o/BLonYjFrHuE4OXHdaBbBCm5radQ9
BCWrZwI1A8E6DWKXUgMHnNmJJcUQ3AKm2YbF7mi49Ag/v4mtP78fHMti1n7pTH29f8IE3Gat0OIw
EmNbWIdOGh7WDE/7TWCt8w58E8RuvIEwWt/RiRMP6UA6+s39+JBvzLsl2YYk7DFYZycPpSzadvKQ
zC88z3yQ5RAd6sKsb6p9W4z9GZAlC43n0onNag1eygCKh9IyDsYU07JvW3Cf3RK0IPO8CaollO0n
zQhuvVY7hQ1IGIasWCqrv4mz7l5EU8Bkrq2u/GKkJcHgRHLNdwFbagwQM3Zf35QPp/h8T3gjaHVR
KOPGvH8wI/1hbFN426vK9rclZTHtAe0tN6mC0HPhN+64KJXQvlFdfnbZuRjJUJHN0jxtsAHyyKJG
Ys9QG3d+V5Z7thysWvgfrPcMULcCAGsGsGvpuRff7HCnsz6KZsQ8WKnmQJQRrtNY3UvVNIY59L0+
rSIYfLYsjvhYAQYVcX7opaWhicQpDp7HcASFrt+IsS4uWxsgbgz8gWiSN8iE7XKEIJLdfP1I3p+4
7BlA0XgiczvdQZd6OuuKWdMQEC7O3BYZ/fSt0KLok+lTuyrpjRwjL+nzb+7I+43x7ZIGbybCX8F4
ramf7PnY3ECTsvGuafW4kutyLIpfNWPgwzdH7GfXEYitLIS2bIDO/PO/xMiuHVQSLhp1HgM5UNzo
xp0L9+SbNT1vJv8nQHz7NtQy2N9ZWSyw07FP5uF1L7esAZKAisIXdIBt8ZqQ5CS3ZoAfz+vXz+uT
y9GvQik3Py/TPY1WclHoZe6XvCcFK2k7qqjUz21zxLhF8sI2f/92/+PdlHf9NvX9Ky/GKsQs8OQ/
//uyeM1um+r1tTn+LP5z/tV//dP3v/jfx/BXldf5n83pv3r3S/z9f1x/9bP5+e4/1hl9uPG6fa3G
m9e6TZp/zqPP//L/9of/8fr2V+7G4vW//vbzdxpmK9x0qvBX87d//GgeYLfgr3Bz/zXxPl/hHz++
+Jnym3f5r5/8oaz+5Ldef9bNf/1NE/KPWS7pEq3yZiOZ5O3qX99+JPU/OPmJj3ipaANTm//bf2So
qQN+Tf7BqJsgZ6QLY1gWEyp/+w8cRN5+Zlh/oDOZU1edcSvkGfJv/7wHV39fdn9/PJ/P6NOkev+C
23wmEnBJOYbEiUzh9BzyByt1kgIEXi7H7Dy3FD17GAKOXAxiMoGldgoTJH/Q/HsUHBJKcm1c8eGh
Jkut3FYGM0lVn6st3pnlvejxp0qx3fIXNnMve72QhJLM+dZLw53iXaT16WPhDdaDG2TOgw0C8k8M
Yu07Q2XWlWJEGciP4d6b4J82juv1BxvMqVpQ5OnWhSetB+Gb7VPZYk/HfRWPjiy7a9xa1carBv/J
67QQTxh36rZ14YuLoB3Ll1hixCEtu0OgAKKxcsgTrSrW4FukMJBSUKQGapGLYJDBWc0zufFyaETA
6aExlMKk/4DTxaEqM0XdOk3jVYZZChmApzYtBuPXQHAdugGwL5M+9bZAbImIDVltphYnyyA0LVxY
umHvlKP1rHfCuIHUWOKT241b1MnhEgFJ9ERE7Y1nyBMTQNYO2KKSTm1o0aOIvDbHyoDSd4QXi9rY
RT3DqhseA35npaJR4OvYpsJeq9wzM7K8vUz8X1ML+YSZXwv8Bs+xLh5xfin2dRCnlx0WS1RdYncH
f0JbpaQENH0ikWxVlRZbqWGyqxtx4WzzIMU3vUdi8cgaTfAdzCNQtG5tXfndYFwkxiQpQdO/f2QH
0YJllLLXLho1FK8aIo+t0afdvsNUe91MMrvKZThCV6lLOlHjxOuievcAFU+tmcFPbkQNUhWcSIul
TEAIvhtk094ZoPE2bpH5R/bp+Arh6YzZyLzonBAq2Qk7Hh/axJwxtMSXwIeyJtvrRtGcWa1UyLJ6
GZ4lE3Zd20mY2Tb0WuPoNTD1RDVmeJ+zm87G4X2/LtqwuGd8OVvV0RBc+zCcHllQY7/UA1ne6r4p
7t/udk6VZQ9tRW1RMMB2YTbuGuAevF7yINwLIvdCee400Bi2irWn5eE+by1rVcOK3cSMxO/7poQp
5zv4RivW/n3cewU8FZ3xdMAZ5rgOXVEUKzVWDK93idUw5BfVu7bBeXARFJN3LAwrnq1gO2TzeDrj
AdCbkYJ827mH2NfEfZRV+QHuIqjsOst2XpFW29wa1M6ou+ky6uzyrI3H7MxLxXgJSLVdC1BGDPZM
IrRXPsrKl9oeylull81Z7JYaXgeNYbRr3fQhj7eYZfibAWrPFhdN90zVeV6vqNQACWyNmKLn0Ows
X+r0daZaS7fo4kEB1oMT7uN+FPeG3ms8GClH7GFE9dT0AY6ITh1PD5ZW80zafEgfa6yCruOh5Wb2
/Rg8ApmDHtPz7Vc5aRz3sKf/JRregXis3PEC3eOUrkVbwvs1LKDpO0TF6X0/DVI+xdYwGrwQJW6l
qh3qx043vaeKQuSzHYvyZ+01YYUJt5P+yMHevEIDYW5h4tgVa8fr/Du6nvpjlkre4Zxv6GMZRnf3
EFj0BiDQjK63oC5dPEp8c88YpUnlWpUCylyVU4tdRkyC7PS6LQwcbOPgOvN1/6orImct8HC+hP83
KWzgR1VsSki/r2MWDqQCEOEAmPoT9qfS7BkOTxplHPxcM6G2RcExjytxjo6+u09Ej5uuDDA3h2LL
JFVb6e4dy1lf61YUC/C9qfOsRwndQKFZGNYnxKhrXHtz3Ij6SjL04xTuQfFqSGTVNotfmuiU6XNV
4XWt1ayu1tdTeANjcJ1HLg+qzlkhytLUReyw9OPaUxf+aI8TjZIB3+VJqKMhNOMyKFp7l0cmj41p
hd8xja2ZatP1r72tYcOp+02/Eb7W32FZGP1kIkatRYpj1rKf9BQ3SuyQAa0iav3ZV6W+y+sJwHis
Q3FcxQAPieMLXsq+q9URJTaGO3rN8357K/vUTbY+zM07BUL3kleifo6dMLjGdXJeYVYwo/t1cd/H
lneZm/qYrnkpgYbnBX+ux7Ljkk/BZ6mdMrgWntO/Im4M933Cd6zb1v+t7Plq8wz5rkeKfOyHkFWp
WQLz9HmTQ42GM1+XnQvY15DHCrXNbYaXYQArdaEgDK5hEhfruk7xbPdjXkY91H7rviVWnkMxnsTp
99uO4+dOAjM8532v7HCvknSWM6I2OgC6yFZ5FLoL2LV0XkODB2DGw12u8a/jtIbrDpsUoSp/oY5C
zeWEpe2oB9BWs1LntRrZ73UE/wfeBj5MyB/sG9BZfk87vE5bPnXbDi8xYDVrJTrexNhhAeiTNa8e
3ap+CM5H8Kn9gFEvX9InCl69/TYGcKyKmhfikENoIzLmx7HbB9cVw5VLVfY99hX8X4JodufooMh6
7v4691lCZEkYBNY6H9SHTLhwahcvsIYvwzvgAkW1WU1ghpmhcEMMtCj1X+giac44EdSatw6bHEya
1qqJ3Yv5fL71Ox7G37+0Pc5/21BxDfUqnLdB6H5IO2mI8htSVD/0PGjAznfsJAuB3zOuHoLtOjcS
bu5bBJWOGkdszaPwYxafz+z9vo/q+RtryP6hVM4rH0PopMV4TdI8H2WPm72nia3dqOYmI0/fNa5W
3w59q92O0mnPnd5pFn0yIgxASHJHJmxfa2lpXdaoai9SjyH0JPEFdL6o9PdUq8tVDlQMGFIm922Q
0TiP+/ysiaNyZ0N7RSNQVI+ZHSTXnqBKDuq4mqfQRsSddjFXHzy8b6L4wTdxohlxQwbNaLQ7eoRi
y6ts7ByvN0HF6ggwC2zkrCEFDeTq3lnbR/a+EpZ7XU+ix7c2C/+UAJxXaaUbS4BSGRg0ybLTIVUg
qc+PJmLfF40kdNloY4gNeB6AXwD9MxqTWhdMHq4mZTEVAxJYrkTeVJuqga1O8VIdWk2Vm7LLy03f
+uZvuuLZmjjOXSEFpfUFbHst+cJLvU36h4RD7+h2vXuDZrVq1ykT9XuEh9j+uKGxkJqv7mU5pZe1
XhYvaqqmHyrUyoMh0hB2eKrX+6Stqp1TxCpd9IHhXOeU6OlfZZl+zbCOgwku+fRdixu9uajYLn4r
fVTsbHX8J+A631jLimPQQKJ/AXMr0Ri2iVDGGGlWOfTZSpsR/96R8xbhW2tamAQAviyC3+nYmJfA
x9IXwcLCaaR2aOxzx8ubpA5mF2YOiOcJIGJ3Jkff+YktQoGlAbiMexevxQo9beU92Gigq+XYdnBz
wVQyllOUYVtsGgZb/SVkyezeD3UNiYehe1d1jnOO9EyGfjnaZb6SchCs3tahS6wGQaeOogzOBcxA
tEvCUXB/VPTIIXzQTgDeujp91VCPXbCPwSeOC2n5m15mBraZ8+bd94ItPSvmknqUGvZVOk31ExEt
W5Keu3iU+SWsW13Nh1KPHaC104F/uEgjAM2sOsPo1vkwqmPUkivhHgC1epXHtXkR+x3euLnn4Kqi
MiCjKxU21Q/MFByLoLfjk+oVEpq1LzMuIKYgX00N6TknrY8eYvQcBoMyDosAc5eYcaaJqMpbVi19
26gbrHZZa2FxbBHIXjGKHqObsBiBj+s2vmp917kxtXo6Gq2T5FgAWJBjp5EijSnDQM2+bzpBclom
0fnA/g+1PJ02eHaMK22atBx8pj+EG6XKiJPB7rla4wxkZX2fQvIuU4CQC6vTtQszm5zyHJ940XEf
+zJdYk9SPwGITV/bUkzNsvOmnklTZswBJ9sy3kKGkY+wBg0Xnw0dB6DOUcalyLUJ7007fu2k1fyu
7dxk2Kvp8VmwTL/ftn1BtTqpsHVJG0NQGzXQChdlEfRLq9AjqlZ59sMC0s0RFVK3lE7nIDnyzX5T
xQ5mXIilhDgWfVZW65JMMySlS5geYTtoOddLRmqWSgcnyCBPVPVr3H20F6NUA4PegKc9nFgtrLky
3dNR6DS1N52n/oBtHN3unqqtQ69kketRnSwTqjH+C5so532vACZeTPSV8qe5HsIk2kzXvhZ5jIRN
eF3aHnNOHW1tYCixV3B5wkWggWRbi2LIf2HNaDz1whmPaY2CZDFYZk5OGBlVsFVNP92S0NbdOnRa
RhYireJLV2OCLePQGhG2aj08yhVUTM3fWWms53hVh1WC017e9ddhWrnZ2jeDPNxRhR7ynZC5CDeD
8OxhGTHxHtNiqcOW9CgBx17QEMqYeR9qojG/GpB6lb5+CFKqSQtcoEb27qh1cIOKApr7huLFAgWv
bQNsK5tV7Ocl5t2QE6Ar92oMFxWQ/X1XOvZzWOf2i8obbNdTd0heUycIHxKSyueJmj656CA7EMOt
+NW5s7NSK52JNkwxZRbyq8nOd3ZIrxfHUo3LAQlH2g+B9zXVauyJelQ8+4J9z3uD2D92Q+KsbIQi
4YqV1R1Iao1tkonqrDTTRJz1DXDQovPyV3+gvQvZEP+mTRGlyaOfRgptWKoTCo8kcVBngjaDWdA3
WJmRpT7Z7dRddI0coo1eO+DiRTg+RGHL/jfVdJI82oz4ZIx+Fyy9RGc6CQuIqT/4qpREqbw76LxI
yrdpkeFd6BVjVC3cSDqIokYIvHU5DFe4AGg3wgq1F7c0i/sq8QxgLBENjKrCfFWL9f6mH9rwlTfA
fqFU62JhHiTD0qkUIL1MmfH9qNvdj34o29epJ8Sismce6e35+NabBCOLMDenFsZ751ySuOKIWJrd
uCtRHO9Dw/QvwGUFj8qdLW4ZarXHhUpi+3mYwv7W0qR+44yABOqpY8tz8OvzkIlex2wnyynDwnn0
gdVHfWnfAxHPQ/j5A44fRuVeDnFnJcuY0sxlBX3+R1kIc907YMkXEoLys1OWQDxDMd46KKBxUxoE
jvehPAwEM0eky7gtaiYawr5rzvEH0FeukYNEjjz2nCgB6+L7yBcJZrCVd6cns+iZCqs4uRcGgupz
nVmSpWfI/BAXKdIrNaiOqgB29tSou31g5sOryMV07c0qU5Mn0VLTqbuNrRdqMwEuAKFsYXjje82N
XTAbmIyyWtdV7l4nTeI8YfQbPhqpV5yrVOKX7vUdw8shyZLtMiqfGD6LuupBW03RtekAGy+GOlsG
9qhdOoOR7g03xXKolZh14yjyU2q47nhI1s6yiuZ3LCccrYI4OGQJ/vK9hr2PaTYuoWBmnBOF1weG
aStG1IpJHjhC7POQYi01YdxhO2Q6u0bDwcpFtowFiebc6FiC3PZ+Pt3mqrDP0BAjKDVoXyXG0vTM
J3yEmkNekWv0FM8uCgDj59TP2nOaTM7GE6V31El7Lzmz7KuAXf6hm9NnTo052CY+1kGqLxFPwx2J
dSoU8KOTm6KbxA/LGZnPCWobsrNlEOz4bnHN6+iuRcyq0DQsc0K7M1bmwMCsgVPM0kjT5qwPClQA
0p2uMPqKzuvciI9ilN46wtP73OXt2/kqzC89Ji6I3CUg8ZVhQfpXuTchGBlpitR6i51kimhUZUGC
vNNPdgN9u3phVqGFUYhMz5KO5BsXqWmvxZrYW2FmHkfmIHcmkPEdgRVwTD0Ms1sm9EBEJwztOdl2
6M0+Qe7UxgUTJzrIfI889SWLwwzH1DQ+2IZf3llVU3LQyqm/M+qScHaqK+SZmu3/EIWvrYPBco9x
VqOmnhJNHq0sSnZZRetO+P54BFjt3bHngmCXOTmEjgj2Wm8m94BQhVqKZ8KmXZgoIkFDD9msPBzC
X8oJ3YtsmFdQaSdAjOMqrgMOFWEv/ETYWD+Fzo0TkG0K9q1z2zPDo0KXq+0pBM0Jy5hBOVCMjYuK
iX38TFyCCC3cWwXZ21u2FFX4oGFmE/1EVZxso4yeK29QT7HLoporTO1hCirqXyom/YZNuoxcikok
QeH+rTjAIT68KA44udC1VtzTNAuu67zgz1RRzSebOtJmgVTlUWipbi3eynt6THKXB3Ohxo/nTGou
k2XDQLLJyXPWysS7URCdb7BuiA4YUdjPEqLynUn55VmBjV+XPZhbrRbaXW1ZFIkryq7U1aKtKdH+
JjE4IKcYsnYxMuvCSZdV577u9MfCCdwNIP4aYXlRIsCP67vaUdvGb3FLsfr8AAVFHMdkGF8qkcyu
Krb/nLWdtZKM6T4Peaxt40xNF8NgstHiCu+ubKoKdz7jSr/s3mWJF2lAwqaGX7EjjXOBoHeBSxSL
G90rrrBsdz9zXLfvYgLt2zhgHRDoUPSkbrgjm23OOjPirlUxRjRoqM3ytpZUFLthpDCiKR6jbpP5
ViUlB6F6QuewzZ0ddI+qRYeCXc7TW0/j/12D5//D1o3LwBYCtK+aNzd59vt//c8s/PnX5s2/fu8f
7Rvp/kEuMM/amBK0Jp3+f7VvbPsP5lZoCswtY2lac8/4n+0b5w96Pibj78A4GUai+fOufcPPUMbR
UAW9r0vj32vfnA6mI9gFFPQmnWQ0GDXjSctcNV2VTYyyrUzb7ZYsW2vZzLaZdli0Z31oEbb0YQiY
ThrJhR+7e5GY1hqLd7Wwkcc+jp3VH/FUTfYkFM0vI67GO8LVYY0XQbO2siphNqY0FoyQjLhrmY23
xOvDXgR2AeAcGbyvqQ0p7ThbKNnbyunqmzZ1KrFw7ZBcqjDs5hoEg37WcE78dHqS2toMMd/TU7k1
7JiSgJ3B6qdhcfa/2TuTHbmRNM+/SmHuTJBmXA9zaKfv4R57KCRdCCmk5L4YN6PxbfpZ5sXm56qc
yqoCugd1azT6UkCWFIpwD7rZ9/3XuuKwW2a6xUbqDOIcfSGpkvggkaIKc3VDqoUVHEKEGdR2riFE
A323s/dCOw324WjyMPNV4cGq8f/GPmU+rylexm8JtTg+1ZC6+Eo1H8H2UTm8p62f6A1DmQMaYkL3
e5+D8lPhvCKkh5CJk2ycrNhkN5c7WXHmmNX0EbpRmn5fhd3t5DL6Hxwct64wj2OFu7q6D4Zwvi+k
Z96oUzImVhRLmU01UnnWFsBmu1A3weeCBYav6nr1MtMsFaOKhsdfpmkk9l7NZ9E00rvxVvnCVAXq
lXKOSnrKPJ+ScLx7+DO0SslAk4ojMO1XAr2NelI4mGNC9deDTqY67iMmxDWY2hMNH/11yGVzojLI
7zaV7yoAjSrMH4K8MVeS2b2NhDqhcwB7vnRNflNsRtTBul0cDfBAvHgoIVnamygLxmu+diSQL0Nw
cCoiJQdF1SDaMRU3ZhxPCwjFIcFATjqCwF3r8xtiDGv050khjvbSyT2yX6nzWjiYZxaDa8Xvprdx
6DzagHwXYrHKAMGprOS9xqzl9z3eF1bDJQvHeNS9Fad2X7G/dJl1INg348epUucQcLRSpdrSAh9Q
NLbxxah+b0xJMW1WZ3WcSy3vKj3VJ9upzKWxOu/YF3nxbmoJQMF0fyhFRCeq51inzF7KXUV1D254
vYSol0Ber7lbhFcp5pbc+2h13wePVruECSlO+pAWgypdHty0T8+l8dzXtKaRN2zmhQ7LRF/zZEZm
1VXqJHr6ijYTtRr7IF/XOBvGlCJuJ1KHqAozXPfYXDYtUQnf+qrzj7aS/e+rHtQ70RfJNbd6Ft0V
7dCda9EJBoKjX8kEwLMNijzswlo0rxRiRbuALsO7EnzkPE1ORM9QOLwFUq9PzjKTn0tix10P/zcp
TFpFY9x96DXgwLe5wGYmBlS+4cnasQAuSQkPkJzwZG4GebvLFwWs6gHZD2lW3LkC7ktrgG7qb5gZ
Rv7gFzDrwlPu7Baz0h/gKI6rXWghKrETYq83JbH3L3bPNEpBNoMEzM0lnKP+Mw1Y/ATglfxvGE0w
Dx0LyCYtOvmlpH5ny/AKnI2c4324dZfoEcQ77SU/O8gskcgJgHhZ8Bfb21X7i9lL6WJ71hqc+9cX
+wYIfIvSj+imrOzbu2mk3rjv7X3bJvrQiIhjVPUpcQtM5dE+ZR685FE0TBsqdbxqTz/McqTArXul
6HA5khgcvrc3lmFkYrE3BSE7d95kaTqdi+guQxEfU1u7cvCiY42VjojdzmRvwbsu9UvKFPGQY+9c
adpK5IttADGVnURqQzia/WYAtU+58sV54RB4dyqbymO5KNh1y/9qZaP3tcrd3tvCY1W70qEntnap
OtzyGw4eLa/1zjSDTp+XsqoeKIOInsLQokkmM8WjZgN7H8j++VbW8A9hwmbw13cUXOC5rOnF2xTp
jRaye952HuPlvQ8L92mIyltxbRu26qGMBmZdHVYCWggl7z2c6URiAA28D5QZ6CefiZQMQ80/9uv3
4d7mzhY8/YYh5surm1DSFvPry941zRgPWkvxhSINSIXVWo+/BqFykn9wiESp35aWhsk0uEGSQSE6
3Im58WPp1eo8thkqtsrIbbh26oWUXGqfy8y7tYgaQrphPJMHd14ZVAfNnJUqxTgarYCFdk0q2a8H
myBUIE+XIKpzWkpejU1S25aMZvtoF9C2aTAB8f/68QZGByiTduo/l3gDT0XUpz9uuq4YJnfhslly
uYPP4U0chGTQG1oYp3Dis2E6Zgr6zKbwWwu+eR4oM3yz8/7GKJWC1VDXNXdkeRvedTcs3zVNa3Hq
+vBUJEPwYyCzfyXGHrakBG7cuX3H+A7C/RpWM//KXz9HJWsmn2pF1Y3NvfFizzRF7lOvgP5og9m6
YzbndXr8WxoeD0ItucVR1gPtrFtnqHs8m8Kb63Vbkk4dbqOGYV2NpqCnV9rLcARrbDA1AhzGCPBF
tSEYhWOuJ5ScepDab/cjZo+PWlj9GruTFBcnat0DbECE5rPlulmsWb6HappiP3OcW4VyZu2WflFZ
jCQi2eQzwrVYTtZ65YdbXzwM/GgyfDnd+x6BiWg5byXWWTXu67UEGKdp7ezbayc2hQwwl3RJGTxZ
VKJWG5Xdtl6PTTzdOFa4UqGkgjeKXvRnH376U57SI0cDUET/e6stBWEdBKdeWjmV6Hbr7zolxy8D
mYLuZk4GD5GASdoYGzpa2pkL+DnPg8XsGquZnuo1ECdlQ5OLRQ/PjYrqZ6uV0c9AGv294RX8WLJ+
fWTzzL6MvbEhqHgoK34Z7/nSj8dsxRenM2EXMcmylGXy6SJlKbfl3RpUwRs0WNptjQbXYAYi22D2
0uK+K8XIeWIc7w2Nd/oS0bl4qZMxuocszr9qJaxTOoYIDTDNo7ycpurT4FP3uUkofqTkNE2QY9rF
/halT3ZAR5UBDcq1vqKFCR4a1P5vTtHRosK7G4DCBsFFWPVqx2NJ8Af4Gp2Q+zpxhrOje/1gFs8+
1Ql/NZlE92m2J27TRpDiCYYyAnlyymxRNWYxLID3OoHcUBJlawYa5MFn9AnrOZvlQGZC526LhCGm
Jn5v74M88AhNSYWeI/RqNDOD3Z7TPLc/Ta3yUDJOdPkwbayYaUeVU6HSJ08unW4nmMD0UHBwp9xt
kizMahG/u9QC/vDdpbuimQ73wSQ7OpmWnA5L31p8JuMavmyyiJzeitQjj5n/Tj+isJKffSR1w5ab
NrjRwhAnwygS+sgBga9RV/hXv+6Sh8qqukemmOCphp87a9sxJNtHRqCAJHFWgqO8C4oDL15QaQVa
gKaLx9cPrT3dhNOXJTNUVLFI+vQMOhA+W5d54RXvVPiclbZQe+kp60rpUO1vcmcYvif011yAqIN4
JrlgZ01D+33KVutLBXwX7ulZU/K7UWF/FjLnl98F4cYaZtqIirQ8LahADlxEy2Xuy/K7ZVvcBgr+
I0r99pk8tvCHLHnjFeDtY+K53pHpJ7pPpLXEs+nLE7EQN51L66ASagMCV/r6XnT1TZFN8sij8oGN
N0p1/WGemONc7TNY4zYWPuTGsrrbPOyKl6Jp+rvOiI7m5zE6SElxyKbTpjoqUdoMRjSJFXMxHlU5
ID8LHfQ3Fk4kz3asx8Grs52VeR5LegUa2pENWVfcyxy9+d7YOjyJFKNguRJnPoQtpbVL7dytdWd/
4YMkDljax7NOKTrKRwyxYVt953FPnzrqBzeLM9cnXXP96cU0z7jViTeqJJY7NvSR2q7ZeiLgf/3E
1aF2tmEspPw9ex3I8Nz69FE/9l4msMbr9TmhcjYWNwVI2K7tweTK3ra1SZ6QL80XQbZB3PTIf4JC
lveya8VBrG76mq2ZvQvYzK48PyltoX6gfzjab9ZNRZ/3ieLP9KGIhLX1Sm0dq5Xqurm0xiOppOO9
p/N6S/vi+kP1veDVWf6+1+bdI9XlprRjD0vn4JoPDg3FjVh/WoUpTx3Vc+9Kr7i96H/2OSc2yl0Q
i4Xz8NFJk36jYb7ic1oEzyj81yO6IGB7jK49HLO1XDqowpO/hjdygc/107xGeXdIhcx+dzgAyj26
r+hrNQRVHRPGlWNgHnj4CtCRfjMOVva9KG/ICAEWkOvZzI0sQeAeXMuDBcSdPf9cxzV7KN21eBlN
7T+XCbog7nLXXc6mseRxWRb3OaK99muSYNcEQPO7o1Ol0auFiuzDakfFXrWAFtkpzs5kztUjzVPU
/Y0CKmyTyNF9LfK1emiq1ZW7cqZlOVwXbnwrgqWnf1LGUTG7y74nYZ4y6ZZjdlO7HVm/YN10s1aR
gm1B8l4+cieNwy6rqZEDFzclE0avulenRQs+K0+cBzAioCrkat8dqZt+2xctm4ZhA30ovC55YgEu
rn+0jBpUnAcLb/XFoFeJ09bUL+PYZJjga5vy2MxRb1PeBAcq9ubPoTArXmuTy3vwWDzxKF0xIiCd
o0YL8zftF9O4n2iehRpyLYuyNMpk9rXVVidted2x4DDxtoaQ9WKf2qV1gojLfvd94/8uylCWsSTN
+BwkkXhkGLLPntcMx7ZS3qlmivgaiDa9J20ZKHxqhr1TVQk5z2mUkfc9Tu7XCXjljI5SZ9tozaNL
wkCAiwX5xravbACBsm+6h0USCVhYANsbkJLkG5hweUrMOP9YJBgs9oul4NgwEauX01qyjQtCzD8Y
9wLOX7ywCVrFZC3QOqzhF12NZL2tfpld6bJ27JgdUBMWKsSeRBPCqQgWCea4HPCSbCkeHX+O/hTc
8SbTuTobFskNUd7jUw3jhYAkdLlkgz67jklCBXSQO9AKaF6sCFfAph77+pKKrv0iFjf93Ubvdd+E
kzh1/Zg+0hYLI9I47UQhX0MFmOek4qyoCps3KpmzMCa2OXh2g3ZBSNG3XxprHd66aiUcDw/0lG8g
vIbPlMkFFDn3uXOfFxPZKxP61OTQ05cYxM1Y+yfHGqxTGHg4MiZ0B7zV3WvKhSt4NmR7P7tj80zk
hxr37EINrt3pJgiYmvZdumF6MFOWH0Ftxg3qB7Lxehhcnsz8iGbOvpZiLm6pm1Z2McUabaOpi77a
i589aHxCELtT/apF671G3A6WyJ7oRdpH1jy9WVj22JZbu/og20mcJLPej1w3oyZ90ZoeXF70Bfl1
/jBqBLi+zPFfk8/7QoGt/5Y4dn+Ponc6ulSMb6e6SkNo6wJRqmBP2aBThCGtm6i60Gs/7kiGpAo8
c83TzPx6HUNvBlIfcoswHrcOLux0Nty4GS555qRHuxLFvUelB9WX/oTvegrSTaD0DPdBzZ0DtnR1
xzw/6SGnVrGoln0xuRHXVz+fR41BW+qh+IREXJ0XmCUEhKXwX1RhN98Y8tY795ZKT7xIemgBf/el
MbdYllDe1Z5SD55V6D2pmcuysbK8fkPNU11coHBMmcLZtQ7ChCzR4ymlIXtH2zm1nGubn2agu+uU
+cM7bfL+sWvdBLaC0nV6BxV4ifnBxJTBXA/Fc7MSsgFbM1y1mAjWcPLws9UtsN792l09ep8elVMR
4yAy+2SMP75xb+pdNnXqU9+N5aEgQIaRj3LfcgMgZ36nBydKN4s/5peaT8p+Gk11oWEU0Zduhx+T
06zHBFv/S++E2TFZOPnRoROhkxXtspP2MOwN6+OjPzjeoRum6BO+GffIEWkdVkNWABrFsXlpkwGb
l4YINTTvPgJRjHtip60j1QrTvshD7SGbc4pDY03erl509lNS1rxFytrsc2nCZ7RxLArKxp7ZYQYh
8dJ4X3tFUEZFCuS5MrM4JoBLj2wu7ba/AVLzMAQ7DwPrwXb66c43JgG9GMoPJvAoduuwf2jtqH+o
6NatubRw5dPzbWd4HluC7iqTEA/C9/3UZWX+LL0+esvzxd/qOcKfJhyER44R/nesyAoeMwnuHRRl
B7c15b4hJGrHeEVtvN8wFPiTvjNrqk9T1/AZt2W7tRd3vAtWYz+xOzSQG4NZPoho6U+jHKpPnlVb
R1iQcecDon62hk7+yFTOVp0nznONtuH2mSye1CBQ4rja3iSRN+3TWcp3SM/xR5vWzj7BK3B1uZQT
eEbberYoKwdQUmXEjOuUbygjs4PfTuhMC1Vn18SU0csEt/VXT9N/a05D3EiI/5TRyNu/HPpvzY+f
f/nR/uVlqv6e2fjjq/+fLQVewybzOcQfDVVCxMjfeA0v+A1xIIGEBKiSU4Xd+k9eQwS/EYlFgjrJ
FrAOECN/8hpS/gah5fggVzAmEsLyX+E1/sn16/qkdN2+TeSxyWBa/Sc3YkTljBgBfljrblGQSywr
3OXlV0u9rY76/9nA/jn6BW0Tr9cmpiGU8pZ590+Gs6gHycp0SV7UGDzkQyAUGrCicBlN24UGUAiO
NplJ0wlv0ag6JlhnjmoGNMuwEs196oFb6UpAmwZTIW/5ORDMm6QJVMtSRINOTV1vOpRlnPg2N8nO
TVuO5S1FnIYqXsBa5IIxDl17eRRkCHhvdgVfg9LJLJgvqa/tUo8m5oSu4QiNCBQFsYSrbDtwjoFz
/MEq00G/wqsgw4jKyTZH7RiayNki3a/W0iXDs+iKMHys2B4faznlF40JNo2x87v9xikaBmhfJPI7
b3sHCaLSRy4fdtW5Hae3Kl+it6ChCoaK45Ao9jUYusucd90TIHD6s88mOn+TGUsEn+fMKmM010tI
APgI4BOUoVn3WVH2H81QMMOWeZdISIbBHvDT5N45cihTj4VOnEfCDayMHoba/t5B88FpsRO8rsFC
claahU866vXHKpT3iVfOSTEByPwgf0BksY1U6alFC3ph+vLUHr9BIQ6F73qfFrNG82cEO1hVjO5q
Fz+nNRU3roSMk1oUHt1uU5V+7aphvTRRM92QYDwEG3w8WNsnJyu852DKi29iKhCJOMXsIXht+VUg
WFcdNdZh67RxYyV0B9MPRVNtB7QfbmdrJAkxKRMmUFaWSdPMWor1NRvM0KFiIPyRbuS07GJTM2W/
34YXs4U1nt1N55nlsqy6CzYNEkAabSMc/4GbDYdpHsbvaramixxXTlQas+lkA0ItzM7SYfFVVUqp
HUnQFTtGVIsEek3184vr5854SNA0DzszTuFHktvuQtipBfS2JiE5bFU2TGIbBbRk7Gt/5JKQ3VgQ
qaWttdiiTkHegFLRlRv2vABm38x5iGUkqKptY8iU3YRItdE19IGkM77v3CGmv5gMGeZJZiK6p8ml
qlCekfkilS1wS2WiRGHYW3rbToST8xSj0duwiPv2oZf2am2YwMoccogtY1NgZnNvU6Ued41Wq6H4
IOHfzFdkMHx4LUdteXho6o48forYZy4gRMCPkiheBmwhQEmLKWKr78t3HiTsVJ07Lgyltl0PcT4G
ZHdFbeh78UAJt8KMnlaMBXOAGCn3fc6jccr7djt0xvnI3FWNBAB3/he1JhUWBtUkP8dApmo7JVYN
2AGZoJkgUlLpy1vOzs32PSI41UttxVqWetpSEDkjrV+8vt3biUPiF31q0d6xlpmKMV0bEvdbbFRQ
B2Mj8IJDnm4Dp1hem7wdRVzrxap2odPIaTM6c3al/BEXm0z8DCl1M0zrlvopy986eSrLPWLmoNuh
TKMJ+H+qwv8LVYXbASJsQJoaXf5/VBi+UIKc3veisNChA9OA/+U+Dk+cc9OtPByfRy8eHJ2F4uzL
xRUnq66hc/2CIP5889c28cYuQ/xKYsTrVjULhL7WURVspJ2u4REJA/3iGI1CN4ZX5tyC60rfktJi
cy0bU7l7pgyEppyVlXPG2xK+rMIv3gwd2FU89pP9Y4X0yraZ8qPiJMoihXgOc+Q2WTTZ9L/3mfqu
K6bMXW7Z+iERlFgHJEI/K2DAh8T4XkZ1w9rct+Q4/MgieIxNrYWRm572KAqXJzyqqJt6Vd6tPe7F
F1/O/ScJF9BteYuyfFPVZuoP/9N1/l+66xzxM0GVxg7+Grn6Lw36/6Hn/B986v+ph/2/oMSJ++o/
Wwb+7aP/+ffz/6+//sf0j3SJkwD3RYAbXHhMv3+b/gP5GzOwDV1EDiAVErdJ+E9VkwPo5kURyirm
vF/JAn8zpTu/oWaStKETMfsr1ORfmf4RSf1DZgJ5P+QCM1bfcnEo/cHA+Y/JDOlC2mKkUxsHLgHZ
3wbHMqeu1ODgbYRvbdOuS3oOp3k8BkGnn7Pari+KbLujQfP+mq6TBCtq8+AhS1XwDmXKSo0CiKg9
X99MXWRa3MrNiP20cfLs5gbIIe5T2e+VtJLsqBCBkqHpdMNuSNvkkinHOUTJElxa0TODuLhw46iL
vKvtZeay1EUQU7EsWKOnBdek7/1cQxM9VqmyPlBU1J86OPwz1ECxLwDNdoTPBLsx0NWJ2EXnsZ6j
4ZThlUHLz3mOiwTt9dxj4kpuaeSb0R3tnWX8+ty6vOqLXc7iooupfyrCyfuydGX1zZsbtBxh0rvv
mrIkJEvu7D6tRBXe2uFHgJORyMoafHnblak6By1EzDRZ4lr3klW9t+svTumJj3pxh31qRfOTLsvl
AY1leVrJ1AaTIdvV2FV2MkXgnhFKioe8XcZ7lTv1frFl+mmgvi6Po6iZt6bNyztJL9TF9CP1CIK6
it1o20yqfS1OQtT1i2ePwc5G/XGWSzXfpyhRuM3sTkBsuvQsp9Quz24t9hTfm2sHd7GjGxHa08zr
aUKGTINI2++SdQrgI+qvttU9LkYMB6ehg2Ul732rkprSyARIx0XUcGARlNvOngJgympatkHlik1d
w/HQXrXubQVO1k99+SzUam+zRSl+AGN242j120aG6X5YBz/GzVKcq8iRH2u+6HMftV2xIQNQx7U1
Y0xHYPppDZP66CtspGWftwAiw5Veciy/dXlT65np3Aq73hZV48TZqHH8ULnwPBExc6w7pAvjbN8y
ersZpLdDwdEwx9vSsh9LlDCPfMtx3/Dr2+PtkDjejP0+o1IenzKIE/XgOLoY5SlQRZt/rb0xGtyd
JdakD77U0HS3zaDtrXxGvW1FHTMl/QszXJCmI87BVm5ZeCIWguV6MpSzpuLD8mxysJv8zqcYo3Qe
u2ihSZhAmi0PB2qO0WtfrYZQmps9bZ+YwnmrrKB7moifeg1LGkJtUMpT6OfjO9pmsk010tbH2Utq
Yl2N/PDM6HxRWYZyKSuDWDtZeKqGotu3PNWsAiV039zL4IJjERx6ajLrU33DS1cq5XdD5a7QVnAJ
iC7LL1jRxkPetbASeu7sePBd+bgqWMvYg4I9EPcDmL7guIf3LxkUUNH0DwUCcnVGP8nG16xEYLZj
SYDCGJLbMFclgcPdVJ5XiJ3TFBTdMSBwx+Ih8vUew0RxLmbjH4cgNU89RV5XwSuE3VTVBUcaW3OO
yhrcrAKsHmV/KoXVvujeHrZmcvlwwmV+Vb09v3lWgusrEEOJtNxrT5XwIRzzJHz1xrV7iFKvvg9u
E1SeF/JxCvvovZvtW3Cvb/WfNO256dEpczCIqsooSDLoGX4KX7JS1E7+tBSqqaFBy/77SMrcF507
tB6m7dBh5hDulhSYJSUHui5+NOwbPHYTqPtm6TzkaiS9zQe7KvDU9IldbkhBRfueisK3dq1tDfdZ
kGWPOJXKpyg05bZi/YJF8732Ws4N+cpaLXIjQHChErLSr7eaypX9KMfyO3JTDGV2me8yq8nuEkwg
by0JA3dVI91jhg8oHghTRgRfQLItXeifBy9R90IYXezhMvsXOzHei7N6yUGbwPuWBLV9XrNInk1S
dV8rCbGNKGjK5ptIvd3xDAE+5qVPfDUCWG4NPm+pJwF6mym6V2kxfJJB1h56NbLWTkUZHXTm6Y8W
eeBJm7XfQgCmF5LMrKMCZ9kTtFI/rCVjL47x4AhTnXy0yu8PVWvGTZ/zG4z58WkwyW4Nyrgv7fyc
E/i7RV0hdkVQ0KcrBLGNXoFwk7CydQ+L4R6lVkSb3HoINmqqckLLcTi0JrfAhYPwGgWD+zODRNjw
JerBztNu3mCfMvd25Ft3yjPmiZ7P6Ns028kbHsaOJD9aje61MRlXWAnU0mO5+tEmSh+XITNfHHtp
HgoZWE7cacpUeBab62iQeY2cQUU89Ll7V0S1fK2ScXyraaBON3k9LWedDdV7hXhkl08lLZurJaZD
LsT8UmAofFSG6ixXKOfqDTbcc43ufvBUt88iL4bEKwZrO0IMRR9NK3zvxJ/NX5CCNHGTJfZ9lzqW
3CxNV+0MLr29HG4BJ50Iku2IMeAbmoHpUFdFt8WvX3F8utad39sTHozQ57X4LshCI/zkLVgxXefL
qIFv1IxPpxXuelhbX2tABILtyTRwnqQcwSHrtI6cLU+R+cjm3NsZbqfvSajM75NbaPxaTW9xd2MB
Rjtt8MK1NcxUq5ZxM5Gc87SGpLyKTlYPNR+nrWy9aiuE5XPRL87Vb4YIarZX29pZp3OUC3hviSa6
b4QdO0rcIi7nCiqpnFVMf6B3UMrY5yDE+CimSL0HztBuwynN9/mQRXfr5Hp3Q935dyuW172QiGhc
MSdbNJVyY7JE7vO5r3cCUeS9tBzvvgv5JfXFmpzcyhuuTu8PkGFcEatlOVuCCPSl7ImF92vTHW+i
3AP9Lc4nVFH5/drX84GHDSv0ojqEyYWukm1H4BFzWorUuEKZ3O58SO4704vueVSL98MmeWvrJnlN
ddDQ9Q/kCyzNXlhBix44aNkJrYtL6LYDlJElC7aHmwSurn6STE3yjSwTICivCuYXAnhESgLBeClS
paNdu2Y+j7+WzncHX/hpJbEDIVAanJwJGd+kO6KNCPWBNUlspJp9stVc+UT9O5C8g/rmeBz5QUW3
ZdGEZl9apvpmc4rHnhqjfZ/5YhcumNWzOaTcDtDpWuIwIvSkXi4B8pNLkhZTzPRWv8NL6w9/XojR
H4IyXorZ3julH74YJ5wfxy5YrlFTF0+WHphNElxla8gcu+mYjsgnHqx74ofSfZnL9NFfUwTeCQ2C
mywT0XNHCNCpq7ry6Gm/3+Yo988B7CmOZR+bUD9lCwKlqrlWQpXfMTaH27xx03NVa+84h5D6ASDr
Iylo7Y4b27/g6sIW6Ngz+pyl26mBhESXosu7McR2o/ikctbL5ouzmmWfe0VxJyqsJzX68WtBfdJ+
5gXssf65+zWMcN0pZzrRS9MhL11z3hDqQRXm60PYpfmxWnwwML+UZ2LupkPXDfYXM2L5BHvwyFgd
LOe4BJbZTpL242lKyOOsi4hxp/u9zgv8jK2pDhLZyT6xF+JnEP1dRr9YMPo5+d7N/OYxmDEf9CkI
SW3Q36M7wUrL7R2nCfh3oSlNbX135QAYknM5OjKu4JPjhESeTRiUWB0qBnjal/WB/7/Z6bpMd3gQ
brn+2XogX0VeWzMNx7SquvM6WAGfM0Qvy0D8htciXQyrUL3wV6KTw5R07NDLxlPDjWrh+cbkKJNt
ivgjdIdDXkbYvdEvvfptyyE4uc0dX93upORwGT2eA3ftURj7+UuyZqis/VDv87XZMlkPdwu38blf
W3s7Y/bd6ExFewhC/0TxcLrD5uHu+kFDStSLg4lqVs6T5UfmxU1CcfrXjUP/PXdvGfi3jfQ/Tob7
t/pb93/+/e/37z++5E/+7dazRfKgkAGFwbc1m5yrW2Kc5/6GksKDtnZ8l/g3KL8/FnD3N7ZyAr0C
H3nfrz/7k31zfrtVabHUR5HDaECI5L+yf9+SR/9MLMTPRBP4LZUWKRVtfJHNz/D3uYh/5i+C4eds
c1nb3VMThIQuk+2ZrbN98MhvfdCiUS9/9z79kU/3FyI+Htu8GYf//b+Cf/Iz/frmfHfbv5FykmA6
8Y/fXPcT/hdmnk2YS8rApyH8SlVtdyFBsz6XsB89hTk+3Vwk2rWfCL1d7ydYuc9u4eA74Kib45z1
HOopbYV1HFc54BZyV3xRwhhE5RYmkXETrOSEfLYSz/o6qkTMT0lkMvfqFr1DKLyW9B8wTGPPQ75P
vEvqtHLdFVVCK1yEMr8iCMnPkENiz9cveCxXsXcmv30PgqDB9YC19aWfhfrRzjcRYEhijxt2ARd3
Vzr1Fq3XiBg0LCzV3Jm5ypO9QKB0k5dXbrInK+qmxi4Nj86m9YdaP+APRgNcmtQf3og8AJL1MPLC
K0UWvs4Ws385sLA7S3mw5qHee8h399acjvehGKJl3zTVEqCNEtVwi/UP9w1J3js4Tr2dGMTSz0Rh
9hfLnS2kscYbpsfc9J6+plMvGLVmuQ7n2fVo+wlV3XZxPpDfieTUa+0dMXWYK2pkZwIvV+r5sWtc
UcbksE0Ky8YiiCRfliKeA0GMQePK8FH3wjrXpRx+Ajdl2Ua1ifOZEd1aMOXzu9lYuVdZiDgQa+Ut
STfsIBFVg0g7nPs5WwasluXI0o6gfx8UDqrbEI3uIVXOLSa6nT73bYHNIUnCYOOMSfbJCvvsOUEt
d3/LpE/ZjLroxekypMkkz5QOxiza18ALmnncOnXn/Ezb/8vdeTXHjaRZ9BehA968lvdFFp2oFwRF
ifAuE5kwv35PaXpie2ZdzL7tPvX0tEiVAZCfuffcwCIlZb7/SisRTBVEVPRbC68mshTj7kVy78Yb
wDa2R/ARPrF0DSmm6m5NGGUghLxMnyUl+oem3MHNNIJKWWJb7s1lODPuWQOYMZKD7nz/uZrDAR9y
E4TddvISe3wXflCHq5TVm165td38VLkH5cnv8vVcJPEhTv3GWMoYLR+cYLY+a/by3c826stDQcGz
zmWLzicMdVkt1KQbdXIrnQDHiwkUWZBAl+bLkcrN2nok3aGMxFIOvcJcjHE4befMPFeVFxxdtrVn
RWDmIRzs6iUUoXuZQRG9QPcLX4UtfJPuOYQ1w67QVQw4jFEu7ohTlmK9DILiBKei3gVQadBPa1RI
0RjPEJZksU5q1tKLzFDpD/57fJW+aTzPRV9+T9OwQL+SNpssxZKdtWN0kFMyPtR6CH9UjR+loLnM
csNikU+SuVq0FF5dbHq3Mp5Hd8AvZnXTR1hW4wbzAQQQD4vWfsbquw2wWt3SIRY7M4m6VdrmnMYK
Vd7OGh1UnAau9XXVIEAk0a55nsqqB7LWOUT7SMRXDEmfnBR/PlO3/GSUafXkAl9YzS1R2Mu7lhPd
kmOdbRf9zzxM1olGE7QeWIJda+nmzQpYnXNQR7cktKAA2Jb0D4oVn72eo9jFh+n0ErW4S3Klabi7
mL6ULXkBwiltgkNYTmz6DNntp6bpX0agf1s/ysKfZhWah0KHaCQjS/UswmfwlSUUwKsMc42AzGje
CBQvys0sTVpw08vdt9aikzBkGm9Yds+7qDNptAuHviMnfIsGLgXkWdTbGTvCZZ7z4EwgZ3VJ295Q
wMmk7bNJtij7wrBkBqIgBTpzdGQ37u7yvp0Y0/rJss5r4zuEh+Qx4DhCuFBgAFCzu2ZL9aO2oXCW
FIbnSInoTE3Znt3QhmsQGcGPxInSg5PI8dk3hbOv0sh44FEz0BFYBWiCoTnaiYLEMJbWlvuLK3ry
nQ2bdO7CJPQ+bRzzEBCNbIVvQpy8Tk4HXeHYbiybkVAq+EvMFKGiaBgvtJnDm5ld8zhPdfVgxUnK
LVw0q4jUNogxYTuAWDSmU1q46YGHaPpZVG52LmNwgzhdhu2c+BhEWK9/DdFdtA0NZZMobuShR6NK
aRjzbUr7CBVHbPIhu8sXzR4Z8ATBdFEmSferZqR3hhHTHAiVhfiSCpUwE6jlC8td8xQBL9oaDOiW
MYS/a4WbDQGBy7NhcLOXhpXcz4SHNKlTyH1OMDUtm843mvZ+bZk7XmN1tURtPUirjbi7O3fTgjqS
SyAG6WIKMqaaXJTvDjCUDzSoYq2QhF3JEkchjkL9lCI3Xs3kc92KIpnqBVvu9uDCgCQly/CK0xA7
8U+DfXWyqLre2FWJ1c2LSZWU1gMZnyJUhF1xeb5FljCBubjd2kJAes543qLgxtTRDPhv3TxIXmqj
cT855/KX3uyjB0m4/JvO02zbdDJ5VKACDmNZ9kspMXmR1pssjWaYOHBMGm0sP7tMuGLbzNaww+Ho
LCn49Sqbp3gt8QUtjTQmVt7KJ0ZUjlw05EySfhTkwF18/drMOqKIl75By9kM9T7DgQiry8vcp5rT
jfNxJGvaBoFxxLLGuNR15p2Yiwx+ZtTswQECnWVutuatdT9dA0QOgAfEQnzAICmt8hCZc8ZYMSR4
NOnLaKFUFiDBTJjoST4c9OXd0sKNcvEmnX8xkuUvGdE4L2rTJmQkx2yb4Ek+R+4wParKSw/+YCfE
rwmNyneMnx0H+B2Xrb93CjiTc1tZT3KQyVeuM2M5Jn38kI8i3kUIQjeF6Q1PRWkGT9U9V7cKenfh
1gmGgGw0NqKY2mXRpdnKoph5CqGFLToLcW3jmNFb2FrDR6C0t+98JDiM8IYNAKx70ukd41bU1bFX
9vyJ3M1+sroYHcyQBi9YLcqzi2r1vaHUBeephlVigVDouio/FHEvHoIuch5iUfrvQUSMqNR5yXDR
zXdO1rtr9Nvy3Si76qMfO+fIYCBkV0FeGeRC+RJrZPUaJ/DWM9J2HWV1dh21qQ8KKDerIVkfMT/m
D2lrg5/Qqtw3fVx9syMZ3cDb5OuhxWU+mp69ThI+sGhuBTE6pThUjF6Ocq46Bq52Bc+KU8mMXbXX
bR3D0mzMrV8CUpHSEpueKLlLPOBOzFqp6Y07Z8VFbV87qMa7LogbxDW5h1Ehz/dt1oXX1kz1tuX+
QXTS2xvYd8jQRjMikmlQgJTneENn+hoHnLi+aAFPKd6fkskvKWX4lBqjd0TWouBh1fpQBsrCBe7r
D2LKgzVCMZh6pj7jL+DYDvJX9gnf3bIYv+eMILczvpVdOnUeoqoBjY6ZZO+lZXY329MTdbDtbeJQ
89epznhQeGtwQmbDGtmmcVGtbXOsatziUvSI99z2p9n3zuvYIYGh9g/3edNi9jImar4Ev3u6qAkJ
v9SDET0SG+yfRxHM8JTENL8S7FqdIzm5xwkRuwdubxJr3/erbQJKPt2I0BveReCNpwZKB2YzLsMr
w//52Ii2emXOPq9nkEUHljI/KnLWr71d6IOXzBI+V5IyDxTxlBG01oQnNA3VTqRTdir9UbxBji82
5oAUH2SvWMNwhDM3xMDKbj3G3asCTWAzedHeCK6qMTZp4iGhE4w7D3xY04ajoCAPzBrTkjquJ4Yj
xju1rCOew6JU+IvDQSyhlw7b1PDVPqEtQ0KUKgTe/RAcPbSct1Sa03OXmsYiM6klIbe06PwbqKNb
E/TXuydiOv8QuuyIUkmvZsvvPhPib3HSMBVesu3NHsx66E+B79cvc8YMdpGQS7VBDKQeAqcjlWNG
O8cei7+FmMHMr6jhtcm538MM2rE5YPwPkzt8T1P2QAv2gdHJdxr9aOlq+IxnJ3udEBthLJHcenQr
8KDw4DXVh98m0VVkOryKiCtoIZLOftHAwX9aNHzZsmWW9lNNNS9kirNfVar1NgKQOa28Luasc1xM
Ar0k9nbBEoGngoHAOS8H78yH332yRxg21owph1CNvlqXAaSAbWt6xttQl+wUs95pN16WVeuYY2rv
SXgAK26c9iYwdKRbnmnyMx0wZlhotN4LQrBNvLxTcWZHbT7PU9l9oJKTH40TUDr3fu3wMIuCkdmr
VjWGFQxjOI4AjKUrtwzltPzvG+PfgWT/1JT/7sohfNAR+b8T3/4SVhCk3p8xAlgMeCa7eaFIyOym
lIxQxPLmwqbeQ2uXugSXOlnmrtpkrK5J3WH0iHtZX+eudfDRp6VhEdLZ92ora3BfKz4lSvf/4eX+
4wb/b228xxLH59US/OKCR/nrDOHfYwjYgBfbqBkTuqFmeICQLL9PPeHuVjabX17R9lA4O1fjwQoR
FrL1FP03N6GRXcbe/xhz+J+MNtgp2mR7w84n7vCfpgv/aZpF2pbTTRmOOkV2an38L2Mtfn8knuP4
96QJxh7/IVfov4+b+JckL//XxCwWSOK/XF//IWmBeRqRyx/yrxO1v/3M30E9/h+MkElEsE37nox2
T734c6CGpCUgXIFIq/sMznMsvvI/J2r2H/xxkxQx13H9+/fCoOvvipboD5BbCNBdx0TSQpL5vzJQ
49Licv/3u5ftjh2is0c2z0LNQ99yF7z/5e51hyzqptDrVn5dsxva3EcQNhxyz652ajQzFktjJgTH
ho77KhuwyeIo/0FcMkB6N+xTa9vEBcm/Kg+K6RMpSJ99+EGOGDhGX04fwUGs4oU/d1HCcMptg3o3
Bxjeln4vSiiwo0lz76Ru1CTLiW2ft7I7U9rf6tA0jBth90AoW7e1il0hSaY/5o2PYJZy07olcs7F
Ly2TPGRxD3fuVM7ao32Ic7avjJOKOcvPweBq1uhsNofhJKBJM3gpQrudtkYLLfQiGhHYv/RMtPgy
dOcGbcI8Bv4ttyFTMGazcGzmCdEMh7TGInWoFYsjzkvH05umIhDoEYCndy8IMj8MZhgIzljn705u
quE0FlUcn/ECOeYpD1mP3CcXoYDuZtm9/WG0fhJ/oDzopvUgZI5O23XSYP4cbQEUTNnaKV+DyZfQ
INmL5iQdERQt1COgibh8sIbkbkNmtlibnIkjJL4QzEubxGkMxSXQbCve03zqGWQR+ejqzQCbjeo8
K2DKv87M2pD+g2zu3e8RX7LKkY+L1n5Maicpzx47y2rbyMSKWazqDNuQ4d5rcQlVpMM/oAv5CMTJ
8B/bzp3S7w6mxBaCYhzADmEu4zHvKzP5kRe5abxjsw7FTbD+7t+D1EEUZKahMb7iousC1pRekpVn
HtpwNL07YGVaFmwm4Z3ZKi+XXHK+c+2bCRc/j2Sj0C2zOLJ6EtZfLiY8cJmTCeKVMuIOPg5DWdlP
w9wZ80EC9+tv3KAKwtBUs+ndWl0eiIe6RLKy9/y2z1ae5p/8lrEOmiX3iwuRj7KndhFiIJ8A/1MP
Qex86Dqk8F54Oknpe31+xt1p1Vr1r3BShZ4ADNdOvPGLPjSRFMmUlQtDKBP2lXZSbLlQb9pyJ+fE
5agPygS1RtQQeGZEfoXsNVP0oruenV7yrelCMB8J1sp5jYkeTdDSEl5yZ9ZNeeT9MEmEm3fDUMLb
Z0TqyGMxhpV1ZQcq0h/oV+8/neZMl0OQzkjMh9YAy780nY41esN5zHxSznCNHkykByi62PUxjgE2
IUL/NjVx3nyKKE+GBdSgJt7Nuh/VaybAwZxNHUzOrmWmszZmdBfpgp7aCg5JTEd4MOeo9ku0akaL
INblDqC55G4yN5QR3wsFu+UZJHICOTaooL5AHq5y3V4r1/CDcYGSJS3ptqFIP0SVYReHOo0IXp97
CApnSNjG8IEh0gkvhnBCIINh0Jr7PKu0d3VB/YGXxJRugBjsVfumDYQyqzJGrOHn5ZxBwSOa+02n
HY1nomcTFq+BR+W1qNAID89D4gv8PG6PJPGlzAHn7XudZ0DzQiZN2c8MRkUQIomn2vn0y3SYVx7y
Log0Ho+580QA+yBpkSNBP14DHs6KdYB3YZUOhg/f2gjKUDPMmzDRJJ8FpOr5NazgSo5L3OhVZu98
HhPTSwOqtVw4YeVggShaM9PHHGtHhAUZfyRGWZ0yPooUyfE3DztoclD2VDSPdHeq/ZrBA5NZJlOd
yH1ZxWN6S2cncjxUypB0jI2K2mZ89bgyPHC5lG5+v9ZRHrnP0s/y8VZoSabnijE1plEb4Gghkj0a
tdJ6tJKsLt/0ELXGW1fESfPYRrNfvgwmqhkmCyzQT9pvrXTN24blyg67cw7wMQ3n6Flj2ezGPIlb
evWUHnEDG4JIdtutsvLHMDlx8WCVZLX+VOg9y6XRm746I/rLbKQSeRaR+VsaRTGvaqBlIxX9XJcR
ZlPatfFTY++vD30vdHIaBfksjFCwh02vFU9x0ewTdpElEyrGGtnKjnvGbqnbYyff6qDmdePnaHO4
CoEPIgjHrQ3mwUbnCKcEEoq5Cq2qu+tkImX1+XccOkZRHX+XEf9SsfT/d0dJEfJf7yhvjfjIqo+/
llT3Aomf+XtNFf6BAJdBdhDY9l0MTM3yZ03ls6QkKArjYHAPybLuAbR/1lTeH3AGPSouQngj0/oH
j6D1x101zK8kHhhBsu/9S0WV9bt0+4eqih0bO9J7Xjz7Snxq/1TNJ2PeSr8SHOZlCIJWCcobkqqy
6glLUUdoj5l/EMUbfMkh6g88eP3tqH/53bjxm9Ba9ciEmJck8ZKlCBgoHTGRrDM7njgx/fYxRLGF
ApAa4Wz3FpCQ0TH0J0y2+HFUHAMEdqT9kV1N9whNi5XQbEM7x6T7y7Li/g3WVPzLqlVwaTJhnIZk
YEkgAQkulJTNB2Y28BgKusQ5hvryHqdRcclAIDxlRdox1Kv1fLR5YhBEiRwDtswYRBisA31wzHQ6
jNXYvTuVWZxt4P9XXXj9cx/iq16QK+L0a9GVOLODhsYrQQVRxXZxJPZF39KmM3ZhNkRHP43Tc8T9
+5T1uX8KRyd5xCU0fqbJEH8mg9M8gyDgsEY2BS0s18ZOWVmDgMfPSaaPY31oJq0oYCDVLfyyoWAa
M40eg5N34UwF0wojCDVLQPL7NmXE3ovzoFxnXljtYBySNl6CGb7ls3SY2ehm43sKd3yuSszXbfE9
quYUl6RrrB1X9E8hDknkR5lYV05rn4Ik6J8J/C02AWSMXYt2a5MVdgDUY7LXyD6iLfBB1go54N7K
TsIfbJblU5/q/kNGUbNKKJGfx9QkN8NH+fmUswynpAFt/cReBfpw3nC0LBrlJceWWvw2qxJvlpmZ
L4yVeM5mWbueTc9CoDwXFCtM/lBe1OFbrhxEMY0XHIIkT58ZUfqHmkKaUrYAMoW3zV9FqRe+z4FP
NoXNkKMLQ7Ub4iw7JNxZ63FWLIcMZ1j3ljm/EIDGHKMD65mywrbLgxFH/p41pb0AnKsfZE+kuFtO
2ctUGcZ+Vj5WSnuUSMBiJvZGSrWRj3jVuaXHdUk4OOk2hsnhQT1eQnPfdE2YnCYgjCxqQndVt725
i1AQrS0V4eWLJ/Q6tTsU567Dcj8iEVtJTO4LdocQDbSvQC1HE4s6KUCowbKGyzLyg8ygyUPw2CwI
379U1ZC8M7v0T0bz21PPlrcrNYiCtJW33oU/ZZZdyYxlLAyXvsWYzoMEgwdYfwBuc5t96diPOkhx
C90Q9eqHwWCPtwirCZENq5i3sIYk6KpoxGh6Z8Q1kEt/FXf8j1nDtWYKSbEhpuQ6k2a8lXdsMW5V
94XHHX+kTUBhG3dmnfQcyuGm6BhPUrmY8NfGVdqzNNKadIPf/DtKRvHNLIj/cqMRcJ5rh5chIBcM
Pf3wa2yN+rHWQbsF81Av4G2PRw863DZoS/2z5I4B2ij0DmW6CeGqSS+OPagNL5hHCivVPRLt/IEF
ZXkzs4mX2di8HW7BZA1EEVLinWGHRBFOXEEdu/r9TpsYap7LVOogqCJZ1xF1sCDlCkmzGMzXIYQA
3cR2fJ3reUoWuayjm4sHGgNOQ2THIkf+iP+eTZ9B0OiVLQQ6Yy1TvMKZJvDGwV68yvvMfzAaCGMd
KTwBJVxCGMlIY3mPfPdRePZM1chmwWipC/1sOsrdeOnQvg/ViFSKpLYn5fSkbKALfEBx6lyQcoZ6
HXppd2wQPKPXaPnUaRWDE5NcCfcKr5kb1U+Tms1zLG2qV9k1SKlH4td1hlGBgOM+2U8INBq+s1xd
RpaV5aqi2Ca9z5Yw8rVTPPa+M/1AY1hnTAJzc+UFo0bE4RYfcSxJ4mix+srMM9bKNaYjnEZmtqAU
u7UBLMuB8D/JV+UZ4mMOST+i5TWcM/7udBXHojq27vwbV6qRnxU81hBJLDHjEKSXAX4oDBhlTSqS
GwDAylmA3LH2wtD+XQ4yure20CVxlVW2yae2u6Gt5vWTLXK13AaoLkT86qEmReEBPs3Er7y7vEGL
h3sQ5ANbn1Q+D67qt2ECVQkTId46KVR4xWBlf2P4iXs1hds9GZO5RKmQfE4eC7bFXSqyvwMW1wAR
W0CuOD88ycJ+0YV+zRPUiCnxxwEZG3pJ1cIYd/tZLo3A7E+tpDFZDCyLfxWFFS1bt5SbLOimQwka
ZBfpJmINHNirsnGnH/eR8s6J+mA3IyJ+wGnenq3eL9d0QcnzMIek/ZI6s1ZMOhe2hMnKaWvu5wqi
DdcqD5iA1iqh9zqKNAyWGCiMU0yvuB/IcVs5dmztQ9stnui6g0Nq5+HGUTht9KTF2hF5tzExxX+b
qqne1YO8q0RbQnBsNzgIIcdDVHozT7vUObvdPRhvGt7pali4McZYhSNsPLMRzQHaoL+phxL4UOnb
KPin6OIB+1kb1thQUcT6mnSyWhNqw7CC3LT2p4fVnVFM4/cI4Mk9OTpViMal79xjNbfRNo4rMaDO
4PSWvedvRrjF25gP7XmOoO/IjL4UBodmzhM4PCuwLSGxnYerYRFVQk0+NJBDOoMErUhdkZLk24H9
ykeW+UQrmRx4JAkQ0+6IcmsrGIlTinSXHqo42k0AOz2s57fUFBZBJHW+FXZkXFAnoBGG1/9gF03/
mJTcBsKk30Bpau2gGuK5Rlt0wMcsqwWNjP8kcyKHFqVW8x4wMZgc4gHl29yket23YQyu2IawPBKr
keZ2u0d1it9/lGy86s7G7FE1VzImFRywel5NXYDW1U8s64Htntii3QdhBaH6wr4kfszYgu9CBPlQ
XXzyJBBgiGaLWkA/z1bmPCvRjRj006w9NilL1CaJ7VMNLpMltBg3epCoriIsCfgFAnQESL/S+sA2
glSuvnL3XGGAdlVvwFRJ2ic9NTVdH+eJi8Fl5cLyRWVpqwSBcj00K+hKQPuNoWfk1sShONX0f3st
eWAbfRJ9joN7j8EZJTEWuUX6AKwlVv/5OHeLsY8qmll6t6vJC/rOo8oG1DSS80fw4QZwrP04S5Eu
PRm5W8wx3yc5Dbu5b+bHWRckTFI7wKYPnItDz4TAhyPiYAp7/DJ7I/pKzXreytJod1GTGcfIM4Kt
P08dX4W0nrw4oW0O4/lbwoGI1lzYxd4L8/KnCpv2M8aJR0kKzkvh6W+WnuWOz5kEvzjSpn2g4miO
3tSAD8V75n1Ud+n6IiJg55thB+WbxWNv5feJ9Qr30tzGLruVhQpF/0OiB9rpibzFCoPfmXgYeZE5
ynMZNqnF866bLipRTDPzhrxBP6MsW2oajW8q7sclMLAMpVBnvboh2h6LoJPNMKGL4URPziYb5ZNP
KNLFn934I+on47Efp/Rnadj2HmsCbArsU+MC70G8SitlnwBvsWTy0Ro0AHXIF3Udbii/HwNrYdCZ
kuaakUSuWFuY0UCE2mTka2Yi3TquLUh8Kqw3MzCmbeGEBKqYFaFXyAzVkbOvXI9QFC5Tm5hLMilZ
pVdw7NhAjWdsN84pj6LygAC53JVukVFbYxecRUKWk3KH1ygTFeIII+aRSQlJjlq9loQ0bVscXBs4
pCPjpDL7FaMTeHEc8a3xRP3UQ/977jNMjKiXJuphYe5L4eAkKQKmxwxtx4DdvA63d+jcJ6NGECCc
IAHxtlPzkY693FQ67rYWb+JSZqn5GOatxwg49x5tQhy/hqopr6JF5WOHE0aGjmMWRb97Vkyip6R5
68rwTJGyydlq87rBJF2VbcenGR76zk9I+cFO5m1glcwsN03rmRPTuhLcYm3H3pRveeHBMIqHckMQ
+x3P60XGKjamaq8yeOQrA2TjmrF4uova1LwYXdSfolhNj/6UijVqeLn2nbS74kMF5ciX8+S1o/mO
THxeO9ywD0Y/yK9KjsZhTqZuN2Oj/+b4Y3jKRlVeuEria6sG/xpQEsNDcQTRScoKzlMkvXUxGcPz
OExcD6iGrmWHLazkrNjXQe5u+shGn4/V8IgZnTz5hFH0LyO15JHEhu48h7Oz6Njpb7h8zY1qU/mQ
jTlfhhWgWnBJtcNRH28noecXNpXBRkISY/RnhhevK6pTwLwM6Xpehkeo3vEFSYZ7NIgLOk7+EN3K
wpB8YHbtnTV8odU4uuKsLJnyv+Zq08t+xKQXc8WbQnmXPisodXQnbay3vd+9lA5RayvD1vw+ajRq
YCM+V6oMl5NEUbjMsmD4grQ7HOkOO2ulJf3gom2iAoKNtOEXgO79YZfAumkGzODdmRq+/d4MX+bZ
B1Ra5nGVrCOCcs4wc5K1hUyBu62bt13h4tzEfKGQ0aS9/Vym9leedzpfMCwmdLQYoNay3V3A2ZZH
c9bWplRF95lBydmRkgFXw3RNWCFe1yU7ckn8NVos7qguvXvOUtJtvcj6Vou6u4iZT1E6ZvMa9VXv
L83etXAcxuK+UuWA3HSD6WwHpwqY+QIJHQMjfEEzZl2wiTYXs9fjsajLBM9DSS5hl9grJQl1BJUX
LWiPYNBhHFzYBamIiBqQCNZRu48CtgkEH6hvEGKsR0gh1glTAtIw0wsvJiq99dDb3rbuoPucexPp
w8LUdrhyOp8cQXXXTQVtR7h1VGf1c+TTVi4hhyT7wh/CR0bLLpPhJmYtE3Qsg4lX5uDDfRB/m8IC
pDkbCWuNwDF97PsOirH4LYAr/e+Ndoyz49upv7bLWB0Mu7J3hCyRL6yEdh7kFPI9NJVqL4wM41tV
ZLhTOX+KA2lk9gaCBTUQ98JaOqNHbltDxENGWCqaA0TBK5shbMea6u6p63oRP/UDFiwz9pznXhlI
VloMiomuHDhXo7ezugzeErH2Ol+ytA8P2eDUR8eejJ3lKx4qfdCra8pzcWHwkL4GagqeI00qRhby
1Fx4Pa8fnUcHnK6O5Tf6MPs7U8cvGipw5vlCdLsonM2rMigy0/KuzYbJe5ZtyUmL7+wtK8rxREVK
xe4XqMNqDG74d4d2OxPTli7amlrFSXW+EcqW+yqbvhBRFns5S2S4Xr2kO/R2KnKcZ8hvCGBqJXYR
7fpO2Hb96Nm6/hphTB0zX/gbDOwGam9jKq4YgbyHyvT02umr9lyWgb23MJifSgSxeww4+LbiQR4b
MJY4g+a8PpLshZ4OWfdMoGUTfaFpQbMQ0KvcjFZYS6rr8itJYnSGnMbrvNBiq3wR7rFoF7BEOSMI
kHWqB6Mz1S2acm/rjshhk6COopUHlO67UVKR1/0sxCIIhN7bztzcbBjOT17pAXarMndXgZbaGWmN
qJn8sy2LlPpEllJ6SQdLvyW2JgrVStR5YOWxIhsM2rOLFTi1/eAaYNzbeQ36+2qcMUUOLf537WgK
07Jci8hKXsNBNz+liptHcLDdR+SH09HMcw4TQf0tIT8dRee1m1Dre9aQm1Cik185+Xm1Qz2b3EbH
BnzJPiXYOT4oLG73VL3U6Vz90AEPEyl0QNgupYZeGHVWXojMiL6h3sKOigrNXTZVEG1aFI8bJ+m9
b41TMAIKSX88FrYnbxTu0drOHGtXmG6xyUUSLLzRdc4WGaWMTu5J7HHb3iLlTg8O19wxQj38OHXo
W5RdtIQSNaOx8AYn+pb0ebwci5Qo76LsHosaczPSRPOQITh8vzvFIT/jkfui8MeaTMbdddBZmVI/
Bg7ASB2/jmOjt0FsN8A+I9P4VIPbr+hCmH6yMCVINHHFDYX0KBZSpck5N+px52W4/LwiGfGc+fkJ
62f5sy+kcZ/Oh/HWHCnYOQjGc2xbzq4vMuI6XVYVg+84uFapbbOmLB5at5bnsQJE2ZMXhVKe947r
Sb3IREOENGJy4pSlLxQDX6xRoyeegshWssDMtwZZbq8Fj96TkzOfEfSRF+aYHo9QDADVKL4ifKe/
DcgrMqzAB/ddeCZC0fwiJsV/sOBiv6raz14x2Y270YKOO84hB3doqmV6r+uiMQxAHChrYzE7W1je
iBO4dFR1bKjtH2Ioz2cr6Lt13TfGllWwjUydWjZ0pL76qLu/9Zk7H0GW9Yc7nHtemKayX+vQSrd3
+8ZtMvr5kugxYW8YOb/ymCHuZAC5yseEoiDrxuxksyp8jiRbD1ABI2OwfDARY82oqxmkWXF8v4SM
lFY9umdBDRVIV4wlJUUxkZOs0AM6kg92p6yf8zyYydUhS4z8mzs8PgmmOlnXdk98Kjs3kAQ9kwSE
ruY9HNWW+YduGRgZneKTMPzMef8dCecUgiRXUfcEB4BKxQzJEGI3aGUc82qA6BoS2jhdYMojRjSS
+wK0kBkDszrNnXcj5ET826sIEXtjz2wUQeLCJFUssFpyz/07oLmoiSXiRQj+W9i7INeMRDeazW1N
TIIYBPnSAvU5kdTj+CPvB0b1wQDLiGLDOLquwBIqBLHj/EnmgHU48sHUimzqOm94AYYigSwc+g7F
fse/I8KEbmQ7FnEBMb06oI8WBIOfgVezYNASLVIS6iDIQ0PF25DMgJ+asaHT8CnAHcuO7BnrRYKf
5O33+6zh1l0bNdQHHfsEoRc0tMmiGXrS2KAK7H6PFDUFxEqyP/e3TTWE59//599iujnsDj2i4HUi
lH6gpwyWQpt8JJSNHF3KeUjSIIb0bCYsRvFcXDonil4GnzTOWjn5mWN5PEjAyJ8uOzIyV0xzi1ff
PbrUVaccoCAZTqM4hLL118Xg2l9Uy1ayjKWZ/BAQVICUhf4r12xORzzFTwnnMpu7HLdkT5lwD03E
HRrJNYZYGioLWBkPTI49ruRqU3UlTX2L6Bo5F5ddYAWrBD3hIgW0eoJbZixGq+yute6ix9o057Ut
5o5o6ii5/ht755Fkt5Zl2blUH2FQF8IsqxoAnlauBTswdzo/tNaYTY2lJlYLjJ8RdCfTacx2diLs
K+JBXdxzzt5ry5IPtDXIkk1dq50DycBGSunDSsFGgG6P6b0nGr3ef0+qaxICK3JiGOnUzDEe3Xp8
yhRkh/NI3GAu9YSI0KDyVymRsbVL2gQhACM2LnoQfchHaOxGf1dYk/qEEAWCY7OIA8i/9B9wEtXN
tmpL/1YK0/HKgJJ6xqQJo54ccPJCarvmj4wMv34kHEM2LpqdUu7WSVlCBmlqtKf/M5xsp93b//5f
eBQttFb/9XCSvuX/+7/v5V7//E/+00Ap/mHL0MZ/9EL+PZsU2j9Une2xjUDMQnAlo0z8ezYpKeo/
eDEMVZaFoQgVbcm/BV+K/Q8djRY5b7KC7svC9fh//gNEVPCt+Nu32Hz46x99jExf3iu+FpWmzvgT
kqkBtdhejJw/Kr7wrZXkAQUGjmfdeCbw0KLBiemIaPOU3IJ2XcO1/KoHs9Q6jamEb7A263IjgD4E
BzgAZsv7r032Jlv2Iau2E2BCRhPv7o0gCBqsSYYzbTrUeA+9XCLJAANQPyOjhDNZ7hsw4jE0IFZ4
V6vhvHsSGdu4KqWRmBVcDOPAoKpg28DXfBo80qnS4QLFnUQnuWw6LF12Ek4MAii+ASeog/RVo1xh
iznMEsT53hCi2//zK6DzLehxDeBgfBHq3JRrvTL56mjJEuWD0npaazMOsD31F/+iJI/mfD/nDFHg
LUwdhORRI+05oevN521GmbHCV8ffR5BAfUzs+HgXGwORRJPOy7ZIp8D5fI+XDCaDT8jcLl8ofU4w
T0p6Mb7iucsALTLIaw864JiNjCvuSZebvnYijKGEbfVtwWJitLN5turBiaK+979J5UAitMS+YTjK
TOCEK4k6bmkxMMk6qn5aQeaMCx+tXOYniymk0++RoowBvzgZ7qwsYnQbQ47Q1vKMnmVVjVMte5Lh
S+YF56z/xVciM143/ClMM1J7no+yrkcUa2N9lZisLy7q0XMvrCstya5GkK2Z5WvEhIHpr9wEpfQb
hnhGIZ0RlG/h3KfqKs2RQd34HSO1MzlR/pvZ1U1z8G3iUlwpIddu3wIAUK9zYbbWbkZAN63iGpXF
flSb3h5ucKxquDpKxES4k4waO6VZqeO6KiEMemORwcVOC7E1pwIyqkmaCm5SztZ28sSXw/0gNWJu
j1KoI3UvAqTjZ3kQYX9m0yCFa+AWUb4zYjtW973V2v6q6BOzOZVJWacnSm5JXrFxot/hJsFgyAjs
RzJtedbkftdNNZ8xiyhUgyc6jUewsvRcGrPkb+iJIA+Jjj67kWDAvuYEbcM+BLqVHJwKRkrGqghG
amKpqHwiZMapFeGVYOZeekG0xNgXRYf2EDHE9wikIjJIH1dS9aJ10xLZAuAkBmEQGxQncaF22aMl
daTTz0ZUV7SaZ3vahlrCi60reBvJkmgraZM3HNPlNeMbYRNYb7jLQLlbTQC5IU9o/pxubdlO8Gfl
3QhDqCtKJie5oiN0B6pEE8AuGd7E1qy8BPZiAVaIikkseksIEfhYen6RhDl14AihaOglAP+jDgAU
mMVwaQG8KV6qwdo40C7TZPI/EvtsxqQZ2UzWienNEGSyrlS96ulJDy1A78pSvw1VuihoHSG1uuSP
gH2PBj2EDUMPsXPtiJSZDUtP3DxWc5CII63P4qGUGvY09BZl4WUtEQwQ/tPgtZ1TGdaVrmBIACYp
2LSPSVdcZ+QCPNT0UMiRYOe8r5h7AMSJWrJ1MZHqrcXZY29ah8ZIlSBVNa4gh/QICc+yIWfxpkLK
NYN8Cef6urT0TntqZrU66LVlSqQGSrgYW6sr8kNProm+LXIm7O4i6Ec9V7FVoe+b1Wf0sIbkVXKg
IxIoWF1X4zSwelo6vPsVpj3m5R2yi5mBbSO/JiY11Y6OdRSoDuEKpNUXks3Guujh7DlBlxnd7SBs
uK5QLdmHd3050MtjAl94kWHOj5LB/pzwDd1eq3U2jQxvDRopkS0Kor5yXT5NOovsno0gQFeZucFb
kLLcbZqKQnirm5bNw5MkEkkossbKJ+eo0W50pBrpntYgQXdDSSZfi9traBD3F1VoL96tnDRbFbkk
3lzNv7OQVL6ZS4aw1hao7B1+Bm8RSHii60mTmk0XgAfBxNb3kGJ9eVleZtr5/bXWTk1w8fU2wdVJ
ylABTWng3xQK+7VbuyVpINzEU8rIxbUCaMQHbYxy7RwGXF9kiubIc68WxJUjqcmfWcS6fp21S15e
OfLe4rfk6IGYmuZlZH+Pt7QShO9VRdLftMQ0Tsgf6vgR+QYzFlz0ZHJNMWYcbJ/SNL2UepeESKbR
ykHIbSmD+rkwlWOkZE3qhPaUpRdWhRou9KThpTJiwM4PKFmRSuMFT+3jEPXjvGnDSe7pKkuDcpwT
nCG4/5XcOqRqomYbWcEO5+hxjt2nkbUGvltYq351MUNwvZvZGKv6a7GQFpi8C02G8pRoBC3UKAu8
LJai2TGplABvxH5EWwBZXcmTVlpLEgI5m4uVWmr5wWiVbRJ25gyWHOwDOSe3nd2Dg6idUmYqpCDy
0Fr3GjENoaKdUAqS2JVa2pCiCES4ebAtvKD8eQnnf6lNCxJLqKQERJEMASVvPeHt1B1ABIDwOjUr
mVkE7LsuvaQO8UaO+GAgzFV5+hiCEImB9rvtnTSsh/Zk+W1FfhcS5DdTaUd671Iv1FvVmgcQI+EI
8KgAo465iu2C6iUpxfBh6NuZ1gEtFX2DXUau90KS8vqqH+Jm2DLaACPAGEcZrmNg7e1u6oMuuOaj
aRmnZvar6th31TIL7hFW46kfiQ5pRNQZB1B2OJ1MTKVEq+TaoO/7vJvaa9MCRbCy/J6nYQC68Uzx
wn5jKFhXUJpiur4gH0Cjzm3r8AFnQRBeAcft7JVQpjnbBUmV+ffYtFjXOlIhVjmx5eQ4qim6cRmR
vNjaOfL2VYmCdvAw99UIeLTaIO1vAlIdri2JtRVULmr11wCA7QhiOs66rcCin7pNSb2MN8YvpbOi
B9o2FnYt4AgBC1v9T1Xxz6pCFcrnWJarl/o9leXv/+I/iwpMJIZuyADBTZKdqSD+JXgUaCGXv23Z
2r/YK/8ykUBIIS/BtgQ0Dg1zz79rCkwkiwgSCaXg/w1qgA8lxGclxVIw/NtCQsGyFBTyYkqhehGo
wt4XFEo6i3oqTGKOZfvOlHry4hHcOT7skx9Krb9rmR9rl/fhC98PRIlEAWRwNEEgwvsDIWy2bR9+
NMZxa3DTLL9Oi/likyS9btrkUJJR9PkBfzZlcYEo2jSKMws/zocDZjkf4H5gWzkTvOfVhvkGmfNo
ycFt0JQS89EM9XLg/fFBMfYQxa2b8OgFxJx39VnN1KPsWi5nYTXQQCqQK96UYXaIQzPbFTIO46zR
ikvdzfHm80O/v5M8IxayWCHTArVVA1ruhzsJsUp0GeUYzuziSQapYs7PjSk///FRbCGrFmkeVMqa
isPqxwLUQvkw02SG8FC+DfgUk/SLJhm/8fn9fCqUyprCYw/KaEH2vj8IOBOht1RSTt+aOzM+lThn
kHys//RUlqPolqqSLqKAOHp/lLhNmz5A5egMxPtONlGo+o1Rmr85yoeKnduyHIUpqEWOuszL/v4o
ClpioQ1EKLaICbLmjFqOOcQlm75+fjbL7f33i7zcfo4jEEjroBpldMvvjxP74UjoI5/GXLPRTJhb
+k9/6L/8+yDcdQ3BNfvrZVX68e6PIg6auubuK6M4YvFwha65ut6cCp1asoevvDIA671ZvgDl0DTQ
R/3wbubT5PRJ1bufn/LPj4mQWbd4uwnl4y1nZf3x19iDGhlVotKWDSMekDyewRrpqzHIs9+81j9f
XI5kCJlOjq6r0KPfH0mqsVCkAWxZlJLTMZDoLBdhFf9mxfrVURTaSHQ0OAa7kPdHiWgQqn7ITBu1
D3mpInwKx/zh82v2q2NoVLrfnaqLAv/9MSRkwjaWwcJRB8bopbzP9ebm80O8X3iXh4QLxTOvcioG
V+vDQ8KWGk26wkqvEQm4I9Qw3prtqKBiyuuXiTEoXN4YtZmi5e1/4z7psoUL11ZNzPwf7hO9JX9U
lkZ9lk0mZhjYAWnTyHefn+BiI/3wrglFljWZz5is0Av88OARLRdEYnnXhAPvY7s0e/PTNEAqdCCL
OPJaPQJaNPC5d16drCAADK/mb07153WF34DPVGOeKAMN/HCqOKlSrcB65kDLpKtPfvysMI+vQ5jk
qOkoskoxW7856C9urUIXlPWf+yvTDH3/9BgqYqsyY2EOJeVri1aMC/RQEkeiT8qjzfrjjHP5m7dc
+25Cf7+0sTXB9i1Y2Szlp63DMNIkYUhVEPp9iMaVT5ie1JAe6yIK4a8RaxbZY14+ZdRCQ/uGL2np
y3tS0DqV6em2C+OLBuDkpsklZT4s1UuonddbpHkPTsOnEiRrzdxmnlsvArkVfEFnjXBWdoGMrpP0
ppuvCGZd12Pv4WRc+cRgm6tUXwlidGd4CaRSp/0FcB0DcmU9NGs52iaj72J5A9Cw9sEd1Y04Euy3
CuyjJK81+wUKBlmitTsYgCrGzJuCkN6Am8x7K2LIgTyxzsiOgpOdjmHr+FZ6HDpyfCmAnnGMofn5
Ytm7NKpxbMZge78EhQVuYtxGc7ENOvEosOy3azOE5ushzlZoHCnVMaH0US7L6D7FVYDVzTOYnZIn
7mjptT7d+QyR4vtQ2Yay5UzigTDAVZDd673hGO22ya4HEpPkdYxwu1Rvuq50NXM/JIR8VGiO5otB
wgb8DzQsSfGXzqixG5G0sFzWTKMYFpJEi8jeI0x6bflfZ8SVmvFXbW1m7ZzI27lWoWWU6BUjtxWb
ufwqiHBI2pekuzGslQ1XO2MQ2AsSquSFY/7Y2tUe+TYMmORSRQC3rQ7G9KkvE7RsaxoWauf2QOmo
vllS94nmDfZzIyyHW7sbSf+1GolhHiJvpCiav+9It0vXSae4BFlXRPzk69A/M3M6j9gMh5AUrtNQ
eXJMI7pIvCK4R4aR+hdlvgzy7UCzKHdl+7UoTjIkBajyUd/tw6QAQXBQy+ug3XZ97yrFzahbrtFf
+f0msNsVBhavla70DqlqyOxQeiYGcbYfVFKG5OQ2Gl5GYyX5zzKRiOYmG74F833RHlXbQ+M5jRtC
B4zkJohXIr1Wk3UPgrWMRocWwrqpvgCIcev4ta6hKKFDmqNoJRCQYgPOzV1WI5luQHAc8mZe0mzd
uAdItoO17YbkFWGgYUkx3Limq9h+Qa+XkHadh8iQUJJOz7P9rYDAHN2mCBWSBPxSvFL8i5V+QbWx
KvNozzzXFQJMeE4oNLL+WoAwTcY9ioVtqa1S7Hh+jNS7Q8Br7Hv7Oqy4BD1d96WVQv7SjAtASrtt
JGerVhcrQmDA3EDRM4jqbZ0+s05jGfOPKpd21xpTSlIbK9u/qAXuBQc3K3KpV9UfryrYPUq9JVo5
YdBI3Oz682/D8nH7uFYZMthMGd4mDe8Pm0rdmCyoMikbfkFOu4ftq/NIPg93PqMd7cw0BrYxKGFx
//lxf7EXwhltKshYKHUoe96vzGU7WQREcKdQEfu7kKAbywmRVD70DSlzf7w/F4ahmljjxHcMx4eT
LPUawXDJJqIzjZaMuioMbEBXBpFj7GqM8+entnxUfrqk1M469SPV7sdCTkosJDoYrZ0gOoFRnghZ
+PwAP98z8ObcMGXZoxPw9WHDQiJ6nTHOKZ2yKXpeDlpT2BfXlVl5pQr3Wibu6vMjfq8t3p8T5Ag2
6SZnBAzCXG7nD+QGgUJGLpYySh/9tzwevzLix95haTe2JN2KcWa0np20EbdvGir3cCzOulH/cxT8
brz4Y0n+8zNDXAuliQGT1bIIR3n/I+Qa2GVGUc58/DXWXpUaS1795fMz/eUx6L8y/FRVtukfnkuU
roPV0kdeyEKuheSRbdtulPvf3EJl2XK9v6C2TkXCNVUMSoGPZBhcVboB/4U9gsFa16uayvoMjHar
sYHatVEbbelcI79XNGhoGWQKSJVqSN5hxyDu83P+eWvG8RerKnwOmdv74eZi+6ajUbKf6M1kh9L0
PrQCpgqpsVPb8u3zY/3i+gqNPocChETmZn64h1DE8BLgH6IhyKOaps3ozeFEeIaJIv/zQ/38HtqC
agsbLk/M0mh4/7gEUWK2vOgUf2Fn7CKjaJxB5lP+3zgKkUBM0nXaKB/31krf8iYmy0PJYoeObshd
nY/b5wf5xVXjDYaDspyKigfn/alAkRzIZ2dJkW0ZnIbqSc3opunr50f5xQUzzaWzprB3XXbM74+i
E5dcmctRtDZcpYzTYkSjf3wIToHLhV7QFvzP+0NMAcEHKngwUq4EFt3EOhlkAf/hMWweYq4W672g
gad9aPkMdOkFGYAonk11WwZWy2ChG//0RDgIlm/FhFCtUQF/vCNTnylyREkFjGs8hnkEHNfurT/9
lHAUU10s5jzJrHjLHfth2Y3MqGGuSv0yE5iiXdd/vNrx5wP8oepdGD8/4bSAXs5Ynmj/kS+VYL1t
iYlRomgNAlj7zUbjp0eYXy8Ti6WAEdYp5D8srHYCf1Zp6SvNgtUUgdEl67JnJBu/eR9/dRwatvRt
dY5Gp/r9JSN+HqVrgaog8gd2x8KXtmWWR17mE+r+xw+avqxj2GsNBDMfHzRRIKgWqU6rLDjLM1KE
OnE/P8KvTkblVGAPLN/7j1+Juounnsk63qzFVRA/anB8DfU3B1ke1XefIgKa6PwqfAHgcVnWh8q8
DhuGuzLvpIWcYu7UFQNfptWslsOTJFW/OdrPp4QeiNYiLSPBOvNxd1TrQ8Csj0faMiPEY8oWF/0+
tMLf3JufdyxU+3xXeTm/bxk+tperOqoaKeXSjVU/TU7RdK+6QEOJw4OXlgZtIfTcMWyFXbU/oawx
a+F2vSAQQZmru8/v409fWFsRMo+9qWkmD4y2/PMf3uMRn5gZJ+yyRaA8wg3wnRJQoiMy7S6J7d+c
+semh81SYRHhvDQ+uKvah6VJGjAWcpHZwtT0WSbI3pY2nXvD2GFOPDJ2XBH39puFijv3vcv9w3PE
KiXT1SQ/Hg4F+/qPHymlZ0bbaLQEit6i7kQfq+WeUfaStCrDtEQynAGbQtcbD21z0hOynB+w6ots
cio/QTPhDHlTRluB+gMuctV0jUppHMKOxm/VZw+d4ZPFoaFkVkdior6TraA8kOPqYGXqOj6/TKCU
LeMSKd1FwKvVG2WqguYO1wtsUxml7fwah53erkproq3okHlnzSY0KKCWD+CPx8aFduF3W43mcPCU
oqFhjm1rZXli212OpwABKPDzvJTwW8SA6KMjwnATwWqJOvchiyFVoOtr/HrfJclS6/eyhOjZjqDl
mKMpcJsMGgoSq4rJfh6ErCzAGQJgKjUer0imndYTault6JMqsif2R9ahaQn00EZagUaODI2ZiQoW
hzQMCbB5H9jmTc3IVk83s16Jla4R5kQIDclarQqTHPxx/FjZs9lZSOTskU9VZKkIy2eig2LEAFbq
1X4a4ajkN3gJooN+B3KBHoyEH3IhFqCfdyoZ4pRHpkuIZ3FSlH2mp3j+VMgJTgo7NnV1EGceWpWK
FPDAR+qh4snxQX3t7Eivb60uPJkdiMbkPJKgsinbAbgxgCOXnx6tgynM16QLJwsvFRdJJORzY0kz
ShqOyw0Md10VVFtJCcTGbzX9iKfVRHAm6/gNFIuxC9rWdWfZoWel5oBPU7IPlTIYnkz96gi1z07k
QMunsZJ4ExUiy2Rhhis18HGl5xoUAs1HndwCQcKoqSM+YEHH7YOQgn76pUCCTVRgHq3xtBK8l7b5
wwSyZ6OIMVpLEVaFYK5wX7KrvZDsUO8nbMre1BTZFbRzCXejb9DhEMoKtUWzroTfe0sD+DDKyYjN
gV6SOdjTJk3m7lTiwEVUEmee0Sn4Zgeh/gX5Vb2NQFPdJvCXPPwXtpNC63BhJgjX6kb2noEmrake
SwBfY6lCmrZfG7tq900vazwQJhJjfBiu1hMNKLROPmRKMa6VAt9kH/bFrkuIBrTjbr6UvBzemIeQ
0apovrfVSuyZxCu3JEa3x1pr00NmlqR5R0gAAZn5XMnFzVyV5lmXdDpV0izth6yVT0E1mh4iGp2N
a94cUOsICFVtekmludvEc9YDzYjlqyBAeRKXeruH8GWBICHlUQSk0tRh3uOisWW43qm9aywxbHmo
QKiyw98kSJsPnWyHqP/rV2RA/qa3xuzMKsmVA4oGJL5X3Zi2zCmpGnrfsW7c8GfkezSKPTWsLt/M
md5g0s+GtcrK8KpmmrmjSRHDUhliksFKY9O3vJgB8Phzn1U2HGE++rNRN2fLCquXrJylg1Db6WbK
leYMFWz2MFKp24Z99Yruv3aSyJ/GLWhEezUZobBqMiD+MmnW5GdbqE8U5XnqMpp/g2Zu5nHCNids
oDB2sSSr437cTEkyPYPoJwE8qNF6ZPgCpVEm4wta9ToscvFQjrpyrWqkb/rmFGyUuQB5XA4RAX09
SQOL5J0xPRAIs2qOMWrxTc+atEubwdopbSCx0hkhjcdY2xDbUx76VKo2IkhManx9cONpGLZREPc3
Ta2j+SMf3UF+myOpL6EBojAC7mGER4HeENR3V77ZggUEDzBRRWtN7e0rJSOp0w4NQIFcYGXfz1V9
0APEpW5nJtZLKvrmXJNvdsUtqkFPtKlTAgl4xUspdnE5EKGUoyzzhsQotwVY7GdTxLVHo8c6RMQd
BTgbpfTrWAbhX2IGd8P3X7PPBXBnr+CdelSWr4fTUGsDuG/QywuLadlYlppCKJgWPEqstbITyH1C
0lamI0Y2a5lM6KqqzS1tEvMu0kIi2cAY5Cu+4ywwCl6Iu3yM4jO6nce+sbv1ICkWDgKVprNS6V/H
OmpHhwfDPNJmyZ+wugX3imk3D3WUQXYcZ1wAdGEepKlLnkM4JDCeE9/AjVak/dpaUlH1QHQPhFpW
GMXiJaFxgQJLGKkt/YExSnTf5tlzGAXTbUhI3KEow03ZhYe5UBtm0prl6DJGM3NJ25L1o0Uv3eST
WRUGIix54KlK1mwSdyC7XxJdXlu2hGXMN3D2657WIbRMLWIvYF4YpG2RvbAReCJNpqyubmXWWmnr
u96vj2hB9oSOZCt8CdWhS9LHSNXWgWldDGxnZGFbIJzLEWwQ2dbBYkolnmsH8enQByQHKvNoucDh
D9Dm4fDbirUKh/haiYubXlRou+Q8R05WNy/duMvVVPGUmUlSwCMXDMdR9DuSFh/TKXycpRl94lRq
bpJHR6CMvdsxq2C7t64qC1fKGuj4oVe/Kn5ONhaDsi30QsuVanGgGQYOZpDWhR26daffYnD2yCc4
Y83YkrJzxy5hpU0mvybYK3563Y/T9ayJ2zFd6AwJCEL6wFG1JrdrsTkieQQHKiLtW4/NWENq3vkx
7jQUxrHxVZNr02t0snVi0dmuOtmw6Gpi6YGsFAxwIKqT/MrTujTACCnF5scPilssxarhSnBjkFJg
AVTUDJQ/mSkdaZteWeZbvYLJrUrfRq0nuGcMvNHA2V5n8L6jvPkmQoz0dq4+q0r3V9/4N3ZL1gAt
53YWlxkCiMTOi6QYUlYkAhmlqIldJe+fyABWHLjJjwYKOmcqs+cIyNWkpLclmF/HQGZcmv2CneDt
/cYrsm5ivt1RoO+TUXL9jEVIk8xHpCB8wZPqtSna1cD2JMXm5cKuzFaDVByFD5xeGZFyjvaqJIZ3
DKsN3LDXjJBOAiedoYorB0EmKxpkLZxsplauTI3ZQsScZJqBgTUlc4/WDrZ+vQSwInWRyxgYGRkn
ZJ4clxwR0Aj4pZrQgYLNjkE9tXgIUVBeqyGDhQjBruMTsN5KOV9VnWGpVumTo03WS2XZMHL6A7lM
pVtVGHvlMCMfNc87B+TG2hrEbdbbN0pZ9U4QCn9n14V0Zdux7fhmTTIwJzllbjGwadRUx5crb7Lf
hpqnUMaNlShfJBONucm6jzqzvBnV9mteF0zSkKq6IpCerNG4zcpBdkK8+EQprUN9gG2QDxc7NkA2
anj1Z+7W0JtvetXfF7P/kCnNV7KGFrZNs1e7r7UGzl5PQlI7iBusgbP0THb4WmGRUoe/8vxZmlEb
W9ZtPlmn3E422SwO2nCbmfKIdTVw+4h+NMvJkX/hhlUZ72JSXhny8AWv/MNcTqXH90vbiGhcAqTk
pzhRLpAXTlbT/xVCUAAqZBV74Yu70iq/jlBJETerrUtRf8AMCR0+PGSDvKLw37JgH7q4cCtsC0HR
auswVx9SufwWVxNfr7MoyMm0D/rcPuXG4ACtePMjCbB+va/HcW8Q+DKWmTuT/4wd9ChMySnn6NQE
8pUZDE4ngZmgmYeE1Jktltmg5wFMXRgdHiAy3F8OledGb03M1ocpvBB85ClUXDGbRuZ+bukzKwod
oStuoJqu1jTruKj46ec0yC+TRgXaX1VZ7hZo4BMgqzNEvqae3SHsdwN9kaCRaAnTlVVYsuZqpcop
zsh0P7DIKTkS2BTrcii7eVOQStvyQNYtA2D9WpZIxFj25s3VELz0Mqj94l5lNwJog/dc3FQ9BnVV
dXhgHuQx3s+qvY6lbAORk0SxMTh20YuIbwKf16qaAQOPh66UtuaIZ9i3NoXIT/qsk+P81kao0hia
piSsTJrk2Ax6a/Mh5ttpiOg2D96s2cYQN5AdZLygBraIB3TyCl67PxjbvjHX+N6pR9pVkquvpYCp
NdLwBjeHKQ+MiNfZA0iS+yxu73rUuhM0DVL8tkkk3BicsGH7MEZ43hEuR7L6QivF6dIDPy0k23BI
p71sPrDRPkGcXk/hC7vxtWBYMmr6JigICGhKRowAMfLQyche8U17N+LvXyzgFntGoDaolrO9xJYj
retdlUawEGfQ/eKejdFuwT3Ug7/qrCNy7yXQ0iXahkYzBwdwDISFOJrCk8cQV8Nrzn5DBH9Fas+0
n5ihYcBwEWwI6Nmr8rMAZTItTh9iYSNNd7TmWdLwGZrc/p754t2ED6NnMSzrjWrPO7IUvcxUNp1p
eUnN6sykqVGaTWXg6bMBxhQPGcKD1PJLL0QdXOsddIc3ENzEPQm3JE6sICWiMzfNdKt2x3S4zYet
DG/CBqjT7eKx8oQ0uEPuO1T0y0xkE7OFLIKvTBKcxPddMd9IPNiylLi14q8SYw+g5mzp+dpIcfuH
wRcEjBimtb90JrLUQ2D7lNzt8G0gZ962qXInMvguck3VBtQbBUr/prNuBmnsyX3K9oFGlNJO2CuZ
YI8q5GvI1ez9EbZDrNr3gXlE4XNFFyFwcIq4BITV9XRpxhMpg1DX/INKJPNIWolaBm6kobWYagBA
w0Ufbk3/wCDJYrI6qNtxaRcP+irRldUAullorWtkbDIHosgohlnTXbswQB1QrC3RmGW3S0tBZry1
UhgHq3N5lJWXViedIaidmrRYi0F/QcsDFiyEohfix5kr27thuI7aB7iwrI+XEPMLghj2wGuFtwiQ
9LEh2lM/B2hymgpwr9Ka10lveFp5aat9L9+R6GcqKN6p9GrbnYKXOKipix/BzUr07qLhemB7EVyN
zX2enFtdXel4/IX0lYg+hywVymUwBqwslr5S2sFJxQPqOyeDAMSEWx0ang3bkSkx4Sc4o0lsPWju
kKh1nKKkrnGuRullk8ymHr+RD9hWS3ldvuo9Co9EwjfDGxKS4NzJN4vwXTePMuG7NJbnnHHM61w/
lgY3eSZJOOCOhFxdLA1lAp5C2+Bep3pzyOqBQ7WGNOAqhNqnh7Q6lhPebtkt6dnMwV/WF780+Zqc
EdE7yeQixnEUPoLzfFbCxBUE9BmQb75E8qHzSbpZGYS1GnRSQW4Pm6He6D7l3MmkK43shAoCbzk9
warlP4Wyc9ekd6TJ9vQDjEYieZYlv6Ee/abTmNJQ0SM/6LFA1fbZApndBuOeLqAj6dDQk3wP6M5r
M5sGQL2JjRFeQ3aoNerbqd/HKuw2zXirhwSlT7BalPwS+8+S+U7Om60iBngzUI3MyVm1tc1oSZiG
lI01s/kQ6CRKgG1zdtTtHe/caOMBQV6CX9mlM/cIDuogq8nWr5p9E0VoEpJvRSy5bVF/gytyClQZ
SdRYtVd9M+tOX2o3hj27YMHBjPZhuI7LeXjVgzTZFjNmDHke19CniGaKaQOEhKab8VVeG3sAFy68
7lMEHAJjy9bHl5gp8YZtHw2cNTpTcKdk51y3/rArtDu9vLd4HDCIMc28TXP/UMvxqjJILTfMFdvM
fUgmhly3VyY7yTA0KMzYFAyUQWG0y+SLRU2m3LXiKuhPBmetNtZWmlXWoS/YZJxOl05J8dwrpyqQ
MJQm60xEjw1wwKyEjWmUB9HfSrG0QtHoMd3x2sjcG/Y6NEevaSiixZNsTh7UMAUoa2YOXh2t9GKb
GU82Udg+AlJczrhOc3AT0mMDtF2J8INLhJlXFpcFM111XcjLW8b3IrgtwwchP8nGofbP/UCf0gQT
0KEsWnXltap6CwpKmfbsVw1zcMp+o+hfk3TaAetxC3p+RL1l5QTQPNk1PW4pjFtWTuZMBlCyhRuk
33XzRrdvisb2ND+mfCt2RMAderLzKqRVxVmPXdXcQPo42fPzUOYbLeErV4y057heIeq02c3FeaEA
RvemtUuVW6t40lj5DYoyvFWGtY39W4MHUMS7WVmL/FXXN7rmWcoTBaPfbAgccGbiqRreHVNzAf70
40Vvt+ZwH9lnI7xMMDZsCI5jt57nlaALYOWOFoYrIqVmHJvoX4QgcSc9hhWN4VVjYFVFKajJK38w
aYrx4vNBNftk+VbTbbSZTlfbmOQl0spu7IKANDsB0QTaCjZAYD1FLahgLeH9GS2APPRDZtyqY27f
z1oPQJS6lP67L8FDrpN9NWSbtrwURHOr2e2khvvUmMHNGF5YyO4IWUFP6ZGOJSHINFQT+0v2/zk6
j+XGjS0MPxGqkMOWCMwUKQaFDWqUEBo5A0/vj17cui57PNaQQPc5fxzTL7y9aymyvIzqZH0+LvJ7
r20pbUP8Rye8uUqawOiQ4LaB1jxqi9rkbdsycErnUT9E9W1sX6b8XSLjNysCIiy+k5gHVerK/YQO
VFFJ4WuZG+WCtnVtDUL+OY+mT8qXiclYUJdU3ayZgW7QNnVK33Mu/myCS1tjvDDY7SQ58hoEnVzz
eK0Vuu46b1RJcc0OTTXuhnYoPAnQU7UBFeaOkFh0avXk8vtsO5miVtmTE3NL0BM35/yzaPLrUAyP
hfh7pV3WptSSFV1z6pbaV2TFbjR2qyXHkSwpDY8DEUBT7/Yh54vVLruRarkEi9Gqa35J/zr3s6/Q
RdR9TC0mameVqIhWOsgYPZq3WU1U8D2smJdmr5vrF22iKCq5PJflkkwMIj788lmHPW2WfPyXYjOO
EehGbeFLZIoIQLaow6Aqz+6oBI7YpO3A8Tqiue7PbZozkROOIjtJhhRLPqUEubRhwfIxvD+TTyTN
WPdy48X671DtF6ZsKz8ui7o2yT2y54OkVP5Qk2u5BRugP4nMHJM/RQo1L7enbHq+yH6o0l5PPHFQ
shSKWTvQabsZK+APmRNFOVZdIXBsJ25CauOwcJPEi19TR5QJ+ayYI2BjfZcU62C0J0NpfSqw7nVE
PUDmjqy4KjGThiZdKkd66L28ThnIQjXeEAZjFOPZ0WIa9pwzbkJGxBy1J4Ah9gfN6smd4WFV6wMT
05qxlHgIj+H4VeEqV4kU7Y14rSWVRxLsVsI/1zLLlOKv780gbt9lJogJwpiGC7oodemdDB63kb7H
qdiq8g9aFzcbU3yTpttUqBofpZXwcjPm6yFB0eZBfWpLbWU9jw29h4M/2JyZ4xsEukuHUkDEMO0w
mU8zmxsvFAbGc1CTZ+7Q25JPo5s38TaLmluqh69Jd+yrJVCjH04g/OI31mG/Sha2KpPJO+OekQ4I
5Ld51mBCvXRcEvIVh9qWd1+2v2WGwbx7b5tHafDdZVvR3GNBEA3zZ0oUdV5Ht1C0HAalm1F5LowR
vWb/VzD/i5HsT4uMXqZbakKzmYEv070eFR97uVkBJhL6m1WmV2u6240fanuK1V0TKVxFEr16CAAj
ml5aV6/e5vhBUyYTDbsI7MqTL3gGX42aT3TqSqkHsuJeDA235GTvSE1nO7A8kn7Zpl/L/vn1UIBj
8DoOfFJYxl80qbwpzutkeHN679TtUMws6hdisLxUkdYREbBN9WlJ3TEnXdLMWd0N7S3koy7osCi+
bOtiQ1LViMGL8mWqIKCzR1t/tOritSZP9vQ+pruWiNRqsj2zqflp5t8ZCagoDE4Qa/O8c+20AZwd
njsXUwueLq6zxptHwzXGcWU0VGLKpH47gOgA2MncBpS5bbq52E+K7gkt9mKxnGT6KXK2rpBKxtTq
fFZ9VinSWO1yL7BxVjixw57RTJOPw2LeuCXcLJY8BNQHcOft2Gu+EKHb16At6JcL20Y0Xa5Su/DY
Q/0qhZUyLknFJktTr21Mm5wXvOQEInOJ41r1xYSHsicxlI6Hxg63csjYBdtXivyaUBYKuU6Y0uDV
M7JCgBPh9D5lgn6MRXVwbD/JBp9O0HWltj4ZBT7qLkjSH6K0SaZacn9qw62aRF7XOh/pQnuGUDaO
GLZUs15k55MOipd4CV+iES2DQYUIYu9Fw5DADY9Rmt1TpqRXJuBZd7U02Qo5DPpw9urIvqYWZ2Mi
+SJM19SIHDLV3ppyBuobPaO/Q3OtK8UNgEMj+id9H0waUmaLbaGeNd46IsZWnZ2ZPNzit8bgXNBI
WQ7JUajTfRlaV1gF0Qo1wlVnRSLiGg/6Pyn9Kczi0RjLLct+myIKZmt8o52X+0g7RWbs1hTQyHH0
Mo7ttiOALpqct2dadVPJfCfP6+M8OIMfidc257g05J/R7H87eqhtIv+IT1oXc7VTdL7BqnaZaNwo
ehSlss6oaQehYmhrF8gha6HTjnriLPJsPd8PQ38qu/rRzA2w00HoVKVmBF8VJLmaAf4YjLubJSL5
FlwpLoHQQdI0XVkD+F/61PHpVF218gDuq73qrbQWU711zPcqPw/mZ+I4Ow5s8u9nxZ/DKDCfrVXT
sOM8+RIJPyMHr1yVv3XXvYhYB5nMIGt50sEesFWvbEYUypU2va0fSU/yxHRUMDKTBaEyI09/pfQV
LyC4tMF8LKU4UOnEBJSZEBL5zzxacIGSF0/ZncAVBPnpR0ZPKMhpHuBlxl1PZCS/Zaq+Nbxyk/jt
DEEFfMYimbCLGeauXx4JgrznwjNP1I8qAiG5T/rPb8RHP/ayi9xlk0VtS6EBdQMG6ch5tylNwyvJ
jkrz7yGjcpqVySSxE4JrDM1tS9Mg4S8BNpjjNGMlLDMvrc0z+aG0fja7hUh28pPX2hj52dQ9Bolw
Izk8jUtF5j4hiZJ6qJTasxrwtSo+q0Aadi79AmU+DHFPnZ+kvqdSdrKofkw50iNlZNZtPX15oUdJ
I7C7fL7Bni7/qzTuM6EqsL/kIvG2LxnBEMAHtOYE1tx4pVWgo003xNtvuEG8cRkDgtsPSaLuREd9
wniZ+nSrx3foLbcgNpg2UOYzfGRR8pJkyX7pixe1eU+owiFm6VHGXUBLNCdWdCCh1a+Fc20G9YKX
eoPbfkMO/Coc2IxmfdVK3wN98KPN9NBrOyMhPyuLux0czIoSZRot2ldNYxRg6W/AXhTGpsIOTG46
CUm91oo/Crp5ySo/y8wEQCIJ6mknesurzNCriV82opBzY9KPfWbsZEX4TkVpgU1iJ2tST1WPDWZL
QMWUX0C+aJDo9nFv3Uy08Sm/Ib6UpEaq0MIEg+upjgm9KH8QtkMnA2qKibgIqWPLp6eyx8G/6iQd
Hr1XLrJBSVPf/4ql/erT4Us4M6nvWW6t46kCY8hhpoQmzNXQz984Qi7O1J9GfkpC2DP0/DabCGmA
DPQStnaZzjFoOSNoLET+SSGyGwFb7UtBquRLXJd3W6+DXMFbZxVc9Xl9zQZy1Vq1++xxIXFv4mwh
XWQmc1e7zXH0I1XTgy77X7OsHsAQv9MSM3sj/wtqcrFQXRD4bdXMr2mlfI2U1bkEJ4qnep2++Xok
zgcublN0wliP0G1zY3ghX3VFnmwQG0Qa2aScrdEGHZxkejHh/71al340TZzNJkvWdAr7RUWEKNuL
h2LDdEcdEZvtRNO6EPpdfaZLzGP5fKxrZe3MFrAqbfQu0bQZEtq6fB0jDfjD6Z3/D4i6Vf8q0ZMu
SfyJK4bxZLWTCm5J3dUgm9SplGTUj011lUGsn6jQGVEJB6Kh8agYxkeUzGvyI849maXRQtJ7I29i
ldO3UG8QezBA2poylpPJDu0pynSOTOGFg/7aaMD3BVehPtZ/JfXJUaQ+Ijt5r+QwXrW0QLmGLO3i
prjRNLesci37SyTpro3jGzYVlCZivmtycs8b3fSK3uQqLz+shKQyofT7sk/uKHjQmFu0o+S0iFjR
i/EMSsSwsOvDiUwQOEHUBoDi1qvZi8MgkSc8jwezoTUG9BMtbblO8+WNWEYA7y6+qbHlDRFb5CAF
uPBeR/I1lbAKcA38s8f6LCmdr6XOWZ4AjaaC6aDehWL6UBjsq7IFgVH3KZAkdXpblEAP24qPWddc
DIWFtFJU1NuydSA+AtJRDSYMNM1Izh9HHHjIHWPyIdGz11LHWdLL0LGNuRnpUHPBKLjPUFR4Crki
dhRdhmQiKUq192WbfcUJwHFbuKg8Xst4+YML+dTreVMSTddp1duAHSaKNbA0YVxLbbnOE1SZuWTh
SjLFQQo5cTSkHaamMH+Fb86oXDQF+5UtXogOfgxZfBy76F8+NmiVpkMD/BlO0jYqlyrQ+j4IVaCA
ut+OhUymdO9qiXKq1OgP3NVrummLeomkmJkteHmmDWO6bTtGipxBJ+7JmCSoWsDtqgliJgoiwqi6
CJoPlIo7VklIw6MfGbY2l6adJFTqiEn/UkONdCPmVJgESbUPktR/JJl5r20ICBVDD3AhSBqLHKbK
l1kljXGm9X4YgnguqUExoWqfhQbKLgb6sWnHm8gft50JkcECxtfL4pUOo6CAOo+G7zrRCN7cdEPk
T5i0Em5AFdowszO3MI9Dw/y7RB4YxlEaunWeY5u31RfT6G5FXG6nIb+kAjSFSTPC4NUrEsHlvwnW
o8EIOWxtsZ5Kw4/D4mLP2Qun00ZNeiRB2nsDJSOV1qMX0qYpr9bybpDMLPc3WZaCqgo/bSkKSsN6
HdUzAtVTpM1HY0j3I2zfmJIkxFqA1s5dZutSa8KPzZx0wGpX0kOMCgHi2K521jxvsq50HedQRNTi
aYu3zK3XWbYbMgsWTrJWJWxlibZL6547Xvc6YR6i5ItSCleW6p1G0qek3Frnq5hpVOhQh0BAxLFG
9SBDFi9kQZZj6sCbOfw8ACb66zPQsIfdK503GYq4ATcAiOaZnrGv6LuOGsvC1ogvUb2Wm7Q3q7WM
gEEOf2kaD6ZMD2pNWuc900hd+IVluqjzAY4GJDxg4QL07rkfldyUzPx8aX9aRdmUhPCrn+1dYx1l
6x9sout0ENGL2KABA12bebmrP+bHbaPc1bzY0JaCQ+NVpLH/VEg3eY+77Z8oHhXhTtKsf2jTYe75
amu4BpSc9M8EcQrxODJG14CRqKe4XgLSW1ZjdksKunx6DZzAIvwZdq1tmdi1VUgBXIonCZaJ/iak
uFnTv6odVxe9CRO9Es4c+4LIVkXK2dwaxAR0XixovrSDnX/YoOptCRO8oEUhPDu7KAtNPax2Wjms
wgaIPRvBSkrmtKwDQuGCZ9ItWjXgsV41I4c4FrSZBKTu2xzuqC+C3rw+4abeblaG3AeR4VAKIG80
WXIXJ943zP50VARRwaHff9fKXtCK0Gb8alrt4XoiWflRe+ySRIlun23UdQi7TPVVa+IdVaIvRcSv
JKb6RZIekqU+0nHlGxP3fRNuCyf3CaeBbP2jTyYdq4s5NN8SDT7l6DARpNC50coCnkJXuqcxijeX
hC3hbO1KWyPNJyPwqjd8D9zddmIFcourdRhXjpJv9RSdHW+xJTIW9X80M+Y2GdJgLEpIKGeFAPE5
uczcky1Q+MCYSoB4jjQSJcABqdguilWP/B+Pgf6TY8zjFj/UbUSE3bBHOBdp7wjVpPFtIOLOiFLP
IMNraq1HnU7/CtOKmWO73aw9SLD+44TcybAM5JoexzwNOlgrNb8o45+JZiVinZnSPWl6T32D0x4d
Afs9X2WmrfL5tZblpphDnzAFPzNuIYT1+FpLEQHfx2fiqMnL1VXz7CbPtEJk+fdJKh5hI38pXR0k
JQGHc4maliwhAEzlrVietkbnTpvrkwIfN5Pa/I2S+k2C4JxO0FMxgGo8hhwWIGupcK2CxlPi58Fk
MunFohAW4f1hzDqXPBMPCfazCJNFv31d2myzLE/WZ9oX1KnNmuJmsOOdw0mk5dh4nzdiD7RGnHbe
eMJkBGuV4d4XKVHz41+qO35u1jsbPoQnveMRzEvn0Zco8CmBK4eHQJBHWPkmgege6+RqttojnGZe
SxBuKpVWRUi/aU0hULYeCEF09HubvRa6O4744fmvgzLsKwLru0OK/xpj3eJsBJsOCcT4weqZaI9D
jGuVUjDgSyo4uazH0pVfzGFFLLZa383lPR+IjaSKc9GxeP8a0CP2zjTOVqn4ICacX0nmduCh1CiM
2rmbvhfJrx1/Uv8p8zE2gwFSBdoWAng+K9zuBE5CsB/YBGk9NRnp2pF8iiloOBU1igKMr3x+z0BQ
2l/Zpk9iDRagnEV/0AbKdHzepSzbpu23rruoG9Ghr2b2QnO+q5R6IvxajKuk9Csl24f6Z5szb65z
GLuEQpoxekxk7Cgod0viyPxevtra15SicsDvcpJGAoqtT9QO8kCKdrvKnX5LqxXqzuzdLu4dF6ZU
DH5ivxgslUa5Uad1FNH4s+6l3TMcMyOXkAjCtF7rg0wG9/zSiRvTl6vHtN5I6GOguT+l5mImf+V0
qY11Xa4T826I09NzSxccXW74fNsfSSNO/M3M15Z8ZDTMl287q90Jw7c9rbphnRHCWwBeVjfamtP8
gkoglXpXGR9j5TLeFcZPkrAXHYyalUIqiAQV6+StDlF3kgL0lAzVeyO8N8a2l4jW9Ui2U+sPNliZ
HIXwGT3eBk5CdW75yMq1Vb5adKIgDivsLbbeFjbYXuUo1cjmx9LvF+F9mf4sErLOFXuVVZ8ymimU
a4H+EZWVRbFGAwf8ntH0Io++WiJtfsnURzetpebeC/LMgRDs4zIeC2Vf5f/kVvdodk5g+dX4zRgI
iGFRKLg136ZknSX2MR+irSmdhzwoCWhGh3UGSuWuccNbhH2fzlrn3E8pqP2GyxOqXUuYrNaF+Tnp
4xpp4KordzFIRcYv6sCHJEidtDNcRyPkEVW2uCjTOwKhrt328dVZVrxa0XxsvgpyVtODMax7Ql5C
JaBmlWYos7w/E+iQwFDvVwp+aZDH21zapLw9HbD9e/VWiGtocLJ+s+hsTegzFCYhCjxtE0p05oK8
3Fpx5kmx8Bw42gvAc1oF/FxGGgYZy47B3DYGEekGaXm0GkB0JN/NXs7fVH46EV9E+UvUI0CBLp2N
6kQzORLQPIjVbTpuu5YAgbMSJrt59mt9DZkycInHgxdaP8g1E2LzcfEjsQeHPogyuS2Dq2ao/KZx
r/GlOywAop3JMa+hRIl6QE6VC9/I45XMZ5XuFe6P755LJtppBVfvabLvEkGMuYfKKH6hGpkciGfv
5brKWI18rSfbfzNKmH6LYztfNBAwjFXI1pbHJPnh81gbARzy4wBNTUK+MR46p/eGf9HyU2AgiP+g
TxBE+3KCugYEkjyH93E5z+2G1u/VpO+fTxaKAW98nnvVw0Hf1ijMhSjQ1ciLZwRu6EYi5n15gnm4
Gc1+mD81Au9R05T6r7ZskXM0SVBYfoHferY9mymMKiKl32ooLFAExnwcPCDCPivRXimveU9EgnlK
5u+0ODQqjQchC8NR1iGTvykDJh7q246v2RioMDTDKjZfbOcRZYEUeyZQ6fgneP81CtOvTr+W5I2p
vBr9IUcSxaDlYGWPiZcad51ovRmhm2BUIkBwPs7WIxk3zEolRWbDNekPo76jvClrP6yK1tAXkX4Y
GrUdLN2+YV3pxMIj1eT/Zp5Mfc0/KhfPFOElFFvH3qLap8fRE/oujQ/DwKuubyYkC4vyPpZHupdd
nWxb25upNUSSjR+C/1F9OQcSmsl6aH26OEB0iuVR2DF3xLc8f1gtBatHw4EZfZnnnzH+6mRqrhWX
vJDSWc+qi/gsRpude7l8GAjDL+RPMHEzczWb1InVEwXh/DNe7LT28PCw+F+HZF/3G8LT9JStCCgD
xGogVJ7jb8nOwFrDcuh1HArQyt9p1wGnussH7o6ncIeJeXBzzQe2smS/NL/NCLIceWAvveTRI6/e
qxhsGcZmyJdTWgZ12616cEMOaCf6jNUv8tuK7GT8fxvtBVypc3e026IjEibulWSaeLvEWITz14Y2
Logp0t4OahJ7UXqhLWeV4OfNhy/CEjsy9bPtnB7NaGNn67wsgqF/n3mup/Ajs39H+SfR/uU1mg42
tTZ666oPC1LGuUxP6wroLtofYpi2arueIrLI3iSVEAhVdiVzw2OHft2btLtAytno/CmoXynLW/wD
Sd6+ptO4s4ci4Epuh0NefjECeYbxbxHvOuQqAqP8O8V1DFyyAvdtIk7ncrPUOW4nxwuNl8lUA9hE
FPjcwXF3i4UVKBNSzfkjGj6MYfCnZfK6LPRS9PKthp1VkPUsHbrlVnBwzaB9DICZEqROjQILfnB8
OJHFAKH6ka35JXpOiyWqKdAoUvhQnSr04GhXqMUeX2nte4G6KKWXwggkokcV7W4ST2XpR1gL7d2S
v1Oew8wESNU+bfiSwZ87LOI+2aBYPL4sZEAExqnpzcw3rcAXc3bSux6+mN0VdUaW7jTlbrae3e1r
ZC3QQgPHJYciHL+MeMmPOHkTAvobI6CDs+8xR2l/Cl8NoI4bZXu1vaL2RqRw7TIXze16mZxVPU6U
oxp/fHhx+qIj26f7r+MhHbUP/rvJoZfgHQkdDk9hfgmdu6xdOmOrKKfRPDfVWz56kR1E+bu+HBvi
wlU/WbxJjjgO6fdGz8CCXpUHgkXdhg7OCMqdy3lD/Exl3YvqQ2HopKDWswtzJYE5wiCrldcjRem4
gxXEaLG1G7qTXTXbtPuThn9TdKkA0Ck9yXBgtEnv6ro/GD6KHzESLgrhl8IUy95Mrk3iy84hMd70
nsqJPg4oIV8trYI27a+FEB7sC48TGqyab7HZSkzSeBtOYgbQVRFeuzgfV8Vwl6ULHJBTvDyFriHQ
9pN0uNBgyQZqHDWbeppuLePAURjBfmUEfNlnb8UM8wAEX8r4z4H9jg1tbXZ7u3ozgVBkn9jg2n4W
+cEZsL15QDB6hmh9Et5I4rNym8sPB5A+aRBfpy9hqnk9NLQS8i9wnMfcGkTFJBQQv6tvVGTqJmyF
4AZW1+PgpeJWkfg6dL9Lfh3mf122a5DHgffEOkkvzkmrzovxM6dEyBxt8+tpi2rP4/wFqe7G87s+
b22aDxzGUO4JaFRpfiRELMQsnO6InVUHVrLdpxACFZ267ae9jEo/1fYoEZzpr+ggQyU22dqHSgsl
+ZgkqQtajZCMZpUdyUGz4yr6pgb7J3wpU9Deo8mMmpOEqJnGdrWZ3V57oChL4o2EzG4Coy4FNO2T
52kqdoPY5dialSA075HykbO/oqPo0eCM4i9vvpZW8hTrK+WMUiF6wZJ78vG1AaTpqFeU1Y9cf0wL
PBa0zXdep/5MhIgZuUrnyecIrlKr65rTScbZqPljuknrm913PDF7peLWHJlgCMzhfBrfcBHMui8v
dEYYa1B6nj1oz0K7PPvB6o1Zf5rLSXLAeleF9EHqhzo9/4pWaLHp0h1VdZjEAIuqdVP/E+mLkpxm
PVjGcdsPH3gUECvhNUp9pwMTYKHDOkZ2N+imWxvPublfdcVRVn9KtPp9euhBQJsAocZqfgb/mtBf
4lSGfylznyKywNIDqzpraKOa6R/Hhsm/bPhjxNlOPk/pgXstb1266ct7Evlzj6RWe9jFh8pSi2Qv
rm+W8qdW59Y5UUu26hwzIG6dtbVFSq6+0Vb5tCLA8tEZll/MlFZo/gpSt+C3qU6j+MVH7Qk0ysup
JFu8/NClg56UHvRlIveYBpVVxWGZJeR3WWAyYEnWprAfKqUs5tHko0+auzZ95/GrZX2hKVg54cX+
wGdkRkGdUcL2G9VMAg3EK6Winxmi1qp7RDHXNz8FS7+zjMyPkSdxhZMJem0H8A1ML8HwWvEENF6N
CKSnk7jcYRZapYm3GJ7Z/ukt1XBbRSUknEvEQUXYngrLm04Gis+nglMhe2vxjIirnkLY3thPHI0h
KwKQRZTvk5lzcfxRlu1CAsV8SMWpYcMhTzqy3TH5TWMe2b+y+K6QsVC9sxX6r718xt8GCglV2mba
Z+zkgZGnB71bY1jzm+dj/Ybk06Ytq/JUtiUbQWXeXdPhc0BQREI4ckLFPs7zC7XTphkYM0mh4ToR
gYzcORnXHCuK/Ad9kknHUNpRUzkNV9aQAaa6WU49zS11RjJWi60m3vR1tXbSxE+ptzfxdrAdKMqv
GR0tfk0HFdprKHcpSaxXdb6x57UZvfXhQwOELizdNznu+U9xjtJl5SyfWUVrWvVDa9WgEHcWelSJ
gTZ6yQDtFQ/HuNrI/IEEZViW7yyUyd36kYarsxztQwiN8GG8op7rxndTAm+7U+UMfRwUMUsXTO0/
HVWUjTzOnDRg12v90/U84Z/x8FNqLuFnxMGFxwiRq4Km+sE+0j8D2jZ2CC7q1nArA7geKgP5UzF/
04pFGJrGNYaHVf00xk1Lt30TuWa/q3gt1XURXo3lFHcbJwXhPSrQAqHOGPL8ijXu3qs1/EuTfyXC
OPLatSEwygDZmRq6vPIQydb0oGLYaLZyzLHuK7ZLPumI7ZayKayvAH3Glkt8oe6ON85GDCg4THk6
5nLLvpqRE+14fftq2HjCp8+F+4lPT+agFkfCy1oUsgJC1ryy4g3hnwBYVwdgtV0YdoGOkZznyYkD
UV0Qp4Lomvl+SU6h9BaXH9IQgKTp4hrnGKWKzyGDgrjKMlrHtYFVb+JcabxGD0L9bOunQfGJA02y
Szu/QosNSc9r9SsQ2A0lAMrT28QBmQ5JELYbJnFDPYn2MHe/dE9uGm73hpdm6YGl/j0PQCJ8vDIB
0KsfFC1wb/Px1U/Qk8U2/7Tir0oRO7P6soFYtaf1AArCLa1zwfKCEWxV1bDqXFDIMZpAsg90KGTG
JifDsQ8qpLs8SjC/KNvT/p8UoqjptvRQ/z+03RX7RpVtrwNfeznJaS1nLmnNnDd/9vwMvBMootnV
04euYWY6PWtPyLOz45g2cuqLiMr6JgAZZdER87OW05x7bqWXgWOahveBg2Y+qC0zBYpfg+Me1/p+
CneJsbNHb/xRrVVf/S4qgeyd8GxU7yPgOauliQpYPGZYifhnmX8shAE9w2ReHyjSo+Bog9ADAzNk
Kq8sT+W6Lc8WG2Zq/ERg1XKquPJjFmfRXsdi0ypIIjehdikclBDOJSo1KkwMrhEGLLSuQ88qWJfe
MKE2fUaQIG7Abtb8aeZvH70by9WIiGuHOqqfKx6ohhQTF9HKbqhExyh3E+B3nGDOMhyVB+yS4OXr
dxHfFioWNp8BuwCqXUiFIg/03ydfodkJnlxMGwt6oFWS3wRNkg5tHXuIhNGA5icx6N1oj4t1iZet
iI6V/cj6Xcn4KHld/FGzKecToaTaSj7j/uK5sM9wlT1Retl6DqeV1p8G6c/STslDCnHVYHVqkMZA
h6Y6AjRo86rlrjmlSIen0ceBxmJFQWYLqZ43EAgb+Ljy1gKW0yvgYuWWOEuijXOB4MdQJEsrRjC7
2UCmuohysfTzC1r1UeXXUn46+3A4+J30QSxkOqxjMh0LNyxnHpqFTINLgcCAe9KMj1KEePuXgIJo
2kd4sqdi4p7xFdOfYRWrayhsXEhY9P/p2rWa1rT1PI2BOsA1liXUUygF5XEflbwXKJNW8zG1bz1k
SYhdjrmuvqPg0agtyT5LbFHVjKjzTxbBkrGBbNpsrTkouynQ0E6U7ZYnnK7dcBk6KBnp2AuOQDre
XuHpJLo2JYc1BF5aCZJ4S3zFKp4PsfWZav9i/a1dvifp1Rm/1GoDjkskAIXjSBSJUtXxCDPLDs2n
ol7jLgRgcqEBAPwQ3wZtvSc5FCeGSzO5DktmJLuiXoWYfQxBTkfH3aZeHTjwpNoCYAz95FoGf+Ob
8YqAjKxDt0yR8ppeZHnRrqRyk5PJmEhfLSablars8zgIs59SDTDvMmor6Md31tVC/DM+3drf8nCs
u1MJAxjWv5qKWRCAlCVchkHWEAqvI/1BaiVja67/8HGte14n0/6uJD9dJtceadguL1wiRBYsyn7s
73RHeihhXLR9NQjhR/tPNOckP03ipVi+dAQOGkxXhWVlFwOuWHujvjzjq2kqJt8GXxOY1Z7qNgH0
oWEzPFf6K/0MHHQb1dhVrR/ORHnC5g6bqDoP8dcgIu62gTd6oFV0WdsRMoHxxxAbnBuDfaDIkRCB
/BxG82qEaIztMSiSW6cxred/+rSv5UOc8Wk5H/VM1pqNpn6XCzpt39uy8vPxhIpetrkxKMd+2jI3
ra0erPEs0vWEcCRT8OqHj4IfwclOUnJ8bj761h62YGZZ9jorGGiMF/0nVUoUnBd5wOEu4x/a5yY9
ERVv3EHAUMjbfKkZrGx8TZdRObPPVeKc4OQCRndNNij1RFmJLSjgIJOhG13JuanTBqtWYX6XTOHc
yYsvcSRWmDt6eIEOXE0jMeNRcsogzczrP3X0EaepbOAzh3zftr7M/9N4G6W5W+kkyk0bokubnD8b
G0JEbwO6YEFf9UGGtw3/v+V93r9eg+lTuC64xdon+l9Bk7XGJTe8Trb38fQvx6k+VD2KcK4blH4t
6u77MN1mbQycjIId2RWGn+roJMIfefgyjFtuXUyUq0jfmJfAxpo3i39an6FIBiQV0KOL1zccXfWO
piEvq6p1LgAq0Fu0IU3z8RFP00bE9beZ5P/C5mBk12yifjtbNZx/TIsf6FcM/TfpZji9wNbpLllN
7Qa0e5B9QrWK6I+ATMYGHNER8Nl/HJ3XjqtYFoafCAk2+dYGnMup7Ao3qNIh58zT90dLM9Kop7tP
lQ17r/XHkz9fZsFXSW4GuId/UPp/2q85nRXDM4TbZHgY+FT+7D99itdGmmxiVMcTvcXwgG6hvZJ7
2CQ87Rujh8Y/G/VWUWnTitw2FzvBf7vRC2JMfci46WfaUnCEk6h+RZeURM4UqQ434lhSd9lw/dUR
jlrO8mkd519tfFgGkTBjXh+UVS72Q/wZ5yRooEvmHNP2k/ZUwLwXtdueH69hbNO1nYwSbpcj4bUo
qrGO43vb7nR1betH+CG//7bSS07EKkkOWXxPrLNSPiHvEMtqxpISy+FBKrDc8BUc7OxS9zdR7JTe
gz4qU9W1+gsAt2od+Ij9iFyNW43wNcT8Ord7U75IMkVewP4sNcXGAq0Tyc+gYKhALYZ6PChPQ1C5
Rtyvw+5sNC8JILvSnKPuNEUcpQANWfwjL2fSEeyobZc7dtVGRBnvDItpBsFHjk16fuT6h9BLQDf6
Y+A96uRNiRN4xB+ISjRjH8G8s9DEYamAODwEmGAJSLA8eXi23QnP/arJIWHeSxrrCdVZaTpf7VVS
L4S8IOCDptAuRn8lsTZgShDirr1X+mMevoS/EpXbs8MUtzB9XYhZYlQ5P7WApBo3LL4jxd/SRwy7
/FaNzzC/Df7NEMwlLJC7trpPJFETnmx3q27AkryaQ8wNq7lnGYakllAQo4IaLj6Adu7OHUQm2oJ0
5y+FxtdEOUjTaSAz1n40muaV3bmtG8Bfhv7f2AJ2oRM8/0tl9dTq4F7A/yjij7E6OrY1uMpcrmNc
lr7G6mwV6CDJ4GU8rDRzLYhEVogi2MILY3tK+Rw4O9KLSVea4kzyJdLOpXLsiAZeWspr7O1upiJp
pHWvXcfqB8poMnWqvnL6P+IhMkBfRpoOdbgGpFPy6Cvlm8B8WPm7JjzmzNYh0QV1E600/9XQXYtG
cnSQTfRuc+pM01XPf/GoE3YyI3eDHUVVL8oztH9VhIjLn1nhCWvjMyNxPjdcG4t75yVXvslowHsZ
dMe6OvW/szIRxTTvtZLAi8X7++SvbBuSEBrSHwx0EzlqCTzfeOAtkOzoA30Kz7/OfeM/Qvsg8wVx
W4TGqo3/0Rm+GnnL6/gvKz75UOGF8+CzBYZLuo21aAkIGy+yo/ibChhZbiL0oyraThmy+UECGR57
2C4oBpxLIA97kzdMA027FjaHD8cVfijpiyeTQCpq60y8xrR1GzcJwJJ2s6rayLx0Db7VQmzx8SUY
IGMdydwChR5n/49BxAfw0LO1WmyrBF2jgxp7krj9AJ4DQhK6vtqqA+vTwyx/1MZwIk5p8I0RKGL4
4m0j1ULV/sE5VNnBypE6INLgTT0AXNnxJm0/0I2wr42xl4P7FfvJ3NvQIXjTEoFaG3A1fRSqZ8o3
k18kNlErnrsOcJocpJSbsHfhHsQzbNqDbX8q6aNOZAA2egKteD29hOG5ZN+WMhLSmTdCq3Nr+RzV
JBaXfx2CAcVRzV1coI5HyYCyMO25MudnbDzj8TL773bt5dk+aJ5tzPhYXMMWEDahPVpG1vkpQ0/k
FbBA2x5bLIexfqzNfVlG0Er3OikxuLOwyHcT7jh+quErXmpLhmR/aSTa7uVzOaOfuiENsGtcrxdf
97plzxAX9f+J9yhHryNHk2Wwf4yuVk4bOEGL0OqCrQjpLSvvW2Q+BWjcRN9qze88uGb8JgcvNrab
qvqr54PPJwBO4B/IF+CfMiwOHp0ILeZPQLhiTe/rNopvIT65rH834Wd85C7G00KriIwYOyUXLNnj
cvIpBVdRvWjV0xqvlFOW1m54ibMTCwwRIUPkzdxPxb8cLVWR7PAzgnIOmSPma0ZOpNa5Mg4eASW5
h95Km614oDtTje1sbNripo1uprDsu6MKVdAAPCO1LPqvDEVKkN+lCpoZKNo4Q1MBVfZQHPt8/JtQ
1YxXEhXEuNO616H7FDkqmC9Cw/x0q4JcB9Vj0MlFEvOai8LVtWZnaJfReJUJgpDtryLBmHBLMoaJ
0dUn4Gs8L2vt3Wars+t/xE2vSuuRli+Jhmxmp46/mb9dzCn6ZDhKtJ3GPxvvXYYglD8Bv43+ko8+
Cwcio2Qv8EonwTfKi4wxwkBgtGH8lWyE38NNTZG859sY94/a7PLwGyVsZN6SZb3ZEFjgay8jgzUf
cBz/q/tv9FXEjy84Z5CdRgJGQI1C0ytH9m88pvhF+/ScW6/ycPX5bDOE/BpyfBctK+wODA85bYOH
B8aPXFs/tVBzMZhyvUYDtxafLatpiPWhz9u1RBxImF4ilP5KQ5zQuyWvReZOZKUNGxT3XXwzgwPW
v6j8lswfHRIbwSBUv8Zx3USbMFpX0VqLt0K70wUGIol+4FWLsPx63UcZg6hfRnTELcoSebnZOhcH
xBBcq4CtZzepv2qCxwo1KwA4+hEWxC69N+Gp7zhCyCn072AYmllR7XzLUOeU2L+8LNridhybS9/6
jp2/TIaKdf8fWqhNM5SouBqy42xKqvEtA/XPyc1aZOrNp7b4pT7VaoFtaQ5IgK99jTv8t+6eJdFD
GqmwEassZM1qYgBXGWASpqiMn4be6Hv7F43HvPYy1DX9R5B8DIwcVXSRTFjUkcz7SfD7YbIgdED5
qG8igBR+Nvc0RpN8NA1eUnZOLj+t8yT52I2fklRsuQIY5mUOlXbD0kzKSO3/CVAkc92qL8bM872t
DTIpvOk7mrciZMSfP8lUkeDth/FbMx4hWZaT/ynF2EXMsyQdrfFZM8dOm6h3Jd0jsTrCLaLd5+IA
Rjpp24ZfRP2Jhp+eyBLB7JoOh0H7yOKdMr375I802ilQnBiJ9LLWrLsBWxDKMetJyTnOnsWInf1r
Pqp8XNcowCCwRHdXUYeUPIIsXWnkzsZJM14mdZ+Y71kKsbBF041cQX2A0fr5uc3pLncYYh0JMBld
+cx7aWGYlp45LKnJbT9b7szzauQ9PSwWzpudZGIuABV4S+pXzQSE+5pTIiD8f2p2lPWDhjABS3SP
ijB84AtTx6dQD3nKLMojELnLMl3XWy086bwYieFZy9f5qxbHZsHjmgNOyjS8qVjBBIPLyIRDLT0B
I7exupeJzgD7ZZFEVWwW6X3Dzt3tkZhgAM6CfNUF+1H9VAYTsbFjfMsIm8lZaadzjIGxSN/D/Du2
r/RZau9Bu7brt6Ugg3RJDTctcICSoXdGZCj4PBks65GeBmkVGDe53Q1NhU4r5YJmM/YFTYHhvu+B
izlru2KtIEhc1PWLZ7ENOqeTt5PqScnFL54FestJu+r4AmJU/yJ3s/wg4dAiuUFbi28htgprHPUP
CfLfXDqzN2YotSU8a81PRbwjjGzOXICID6rhbHe3ZjjUzUtrHGL7nQwm87MNr+ksb2qTxhh0XMQs
Da3TDZlnTT0BiIdZPir9byXditiNxJGPFQV2N21wfazqL2nhP3q0swB/QJsdD4KFbU2PHKv6yXzX
GJhwgj9pdAftF/CYTnWdEAdVYediwwmVn7KyVwaSmw4AQntPxLoKwRUeKVcE8nMPE4Fy0nJCwR6T
ioamfJrSW0/MQhrcrOaCVQwgUu9f65Gon2dimgCcLBDddkTZoAwkNeCEC2wn4N+MTHA5A4kQxJei
fpnNPadnQ0pPfXIiHmzAPZ76e7X6h6vTkL+tySEe38PlJTpPoeIS0x7f5O/YnSNyy/pnXyJMtV9H
xjJJfEai3BjpdcJs16LKDflRVFGs6Z2DLhvW5SJXhMe0Yxw9jhxsCjL2ZPFo/e2SD0Xy5fw+gWU2
6BY7ptfimI8eVQuIqc+CXBlzS188mf2c4AczOYTaC7wRPr7vKil51aCJdcuZlQsboKGdiu40hM6Y
7ZOSmmY3wP8rH/AbasVnA5CZWI9Qv1vdP4IdSvMyFnfkiRwGVXbkSq5jXmN3qhmfL13FPwPTSsJP
T1eLgii42ubhseI9b7LMCcWN/tb1HA/LRVSG26m95+0dvboj8iM9uy3NIWvOoVL7tNJHELLVrFJl
i5MBbUhm3vrxCohvzU5i3jJx4ooaPgyBau+NGKp1dYdihtKAwoy4w4o1zjJrrtaL5bzdInrSFFDJ
W1/clc8subVdv27f6N8aZD7Vw1x9KBZ3azdusNi7io2U3ZlR2UfRHQVRwe8LlAM/jr7XuuvsZiGv
WoNQO8HRKlCXpyQf5bZ6wH7Hg/1hHGV7k1fnDtl8FNz9bucrTm4e0ra9EFvmRCBGUWBeaNzZTy3e
mlUjIIY32LUrDUBq9hZd/vSszQCp9Q0/s5wy9nhUInMhlZ0bPXqrv/cFryB4wAy7Fr+IeEf2nN//
kf1AbbrTRegGAxi+kzRf9Y6Asewmd9dxhH496Ol3QuhJOv4V+iUpuaOBkmrPQkDTEj3mZjWEaH9J
wg9/em+RsHMgvUfhX60hMiVtsfLKxpnt0alKeyMx+tEEo92t5arE5pu4fcbgIkPsMAriqS+Q2GCI
hfHO+teA1MlnGKGJ1TRCyq6oj1iOJSSz6MNGaslR29T620R2R4+y17b/aE+fYTEs/3eQ34WY3ECL
HaP7YFGeSg2PIfISEqJCtBgaIFQaca7Ge0l3+4eRrSe83OEelxCgbZk6XO4lKXYofhXQfOu7Ltxh
/gau1/tfBUXF6AL4sT8lyj43jhXj4ag/huQwSduRL0hMpIMpMCCFTojnc9aTa5IDg9PEY/JUs0rt
cO+9DTLAU8tAa5IEddfUUwldVV+l+USk0ZqlGmMJp2AeegbxLWQqSRXlK27PZ7CIpTU3lpf8OuIa
MYhdZGCfwvzLGLNAEUg3agyukOG7Mc9j+qLpNecsnXrBNmMYM8TXZJKDAvzeopjLTqJcmUxeE2pY
pAnVhgdci190eRew++uJwVJOgkK1AvNpjE/lEcU/6Lol2Y31tRy8q/VHFf9pEfmhLw2MB9CgaJ9l
tbdruoJeBTcyBv/2oI0XvmRSFTT7ZUk7GeDrbWq0lzYfJJ6gw/VvqW5VPhQEI7on7C3Bqr6EWHDb
E4dF7qF88PUTimcySp0WNRSnPfjCIrlA98/5UvIepCPSg/6JRYXWsntizJ7R2049tg9hfGNm82Yd
R5L1MgVrSbtp6KC1ol1NUudMI1I2/t5caLD//HHg5VHmI6ou3k3EDJTbXiqrXBcytI5PvNUIGy5v
NHHP6vdYqnd6+8SfXUcffq5zZ6E2Na+9+dFFuDjBpNT+PoHHkmOKllbZzMgFlPila/4F8ew2iOoE
gwEqwTGYtmqsocUOL5W8BzZzJRvgMGRbb9YSQRUlwkSN8SzRP5Ns1xWXuj4FWA+iiNsuzh8p9n8b
A16leJJ/SdE/qplL8jIAGLEUS2qsMMCVFnkzUIv2HEW4TheNGKFyoQ/G19LhTbZK1++q0Kvg3eTk
mqMj7UlDwhbmzf6/aSSw+MsmEQ6qEMa2ObZ94qTNPatYxzgVLd0bAy8Gsx2icjVAN+J4IDMpcWiT
5WJHrhYb8FgQQ5j/Br9EMYMJJtiaHIj9fJpH37UMVCsgGHHLGcaOg7dpTZLvirOYSDrjy66SzaT9
Rga9XlxeIfFR2uTVE1SJMeN8AXFxcFfmsHzaFKFaxOWPdQoIdSRHwcAHS+HLVsQNoBnS2eKEjcyN
kXfl41tBN/oc38YIXpWLI0H/g8EAcTXWMaGvhYI1P1kksd0r+aBnZGZ7TbURYKboW5tvxSfzoG6S
FXRFHO+ycNhNttcsxvxHMP111hWDFQ7Lq19zDsLckk+m5Vdb+pD8r8w6krW4HqdH719T5UOrPmqC
89gO5pc8fwnjTyGuJdHxAS9cza1HXbqNSDhhHCGlgNjggRzaGcywEhlX7hu+6XWsvMrpXWs/5/hd
sU8NNNpkPWXUOlCeMVS3XvlrarywhIBTC87HkHsr8DELGUAu82y9ZGO1CUG9oua0ePBLGRVX/ZfE
1n1aVLJhfCCE+McumRnJKMzZqklMWNXKWa5RMF+HtFsNw3KDEe1BRGfSnkOrPPg1CsD3GLE8jTfn
WQrXYci/gdmgz+JtCmbY4xNrMayQpkzKmPAM7BelrhIusnyhw1PG12/33DOicEei5eEV1j75HrVB
55zG3lJpWx8BbI/+xDB/+hqKrGkDTmz1WAwVxG31ryVozuSpIKqMi1qDEYyIsKKYvKu3suBSRag4
9gw1kY80c6vXpyHWKlQcd6X+iUk5TpvCqeu3qg02UXmzpL3ebodx7+flOSJcu+VbkSGnKpXltZ9c
n2zhqP4slh99+TCazp1sg7sghws3bBSry1pFcAspybbYl0Lni2gJhW37f5kavzS68iehZgoJcUag
su7ALiXrVTXOVWoSR8MFQ2aIrrYIT0e81J2TokYANTVsbHQe117Y4r6D+IgJjhLRL86IVbnMTCH6
9J2mHwTMAZJUX7v65rvVH7WY43bYaE16qN4Fs80MkVxgfG1NfR0kn2b/v1lrm3BzRgxhnOxICPtG
dUpidsyE1Gwmt0EKCQZvKGtXcLQshRL3LOGC2GagaYYFXzjPIIoMf9Cax0ZZdsOrZlyigb5SEDAY
9mTY2Gho+mydaT9F8TvLCe7/mQxCr4ZZbspv1IwvUvweoj6XPixGOuaz2vI6NL7oP6MAYRGk6E6p
ecwOZUskkLqXW0fSxUkOvmT46hKVirwGpLuUqn6mkOCZQ9WxiGj5vgs4L5HjzQp5y8lRD4msB/SU
0QRa2HbM4scsJ68b/xEzk2COqBGoAcfA65t/Rqi+SNqml/cUBx+S3MRwNTC5q3zZSzoYwQHMZFZN
YuV4U4wftSA9ALAq2uF/adpvWsRI7hyh6vcEt6hAh+Nwj8USw7pqVcA33UmDbQBxF+L9cXgJ2usc
/pjThQFZSG+xhZEICMRCFZP2j7Ii7UF+FElM2BizFlm5dE0GIAB+dsyGV1skGPMYzRGiCKfgaWr4
EpTovbK4TqZFsIxQ1iIt1IvTb8TPQXfry6tWEd7H75yuLeQAWORWrYkdHq22BmMOHumoikvl6GC/
IyeIc9VRYUQ3gf+wJEIDhSNzfktWT/b/sIoBt8hRCSErOLISCgtIogp3ibILdYPY4+foIz4jpRPW
CjrmV+NZr/AjFGbj6VgkPy2TP2mKnQzkb0zutsH2OfBp3VG/1vyvyt9q8kWeDlm9H/9lRPZZk7Su
kIssuywsm9Jcyq8c9Yeu2cciR4N+mWckHfBqPpKaF5amuN8qGIZ6gL8xAjVoKRj81fSKMGKMAwdT
aLwN/LQ/RQkvveSWpUysg1cDamnZSEycQ4QkZihTN1cB5qlUnl3T6jeJwjy1CeeMnEHUlI07ldAn
2AOWJJFe3yJ/y5AGBnKxM8UjQrpP+bmz/FsywJSixccU31tSAoNN1Z6mbi9Z4Em77JFLb13wvXgM
+E+FoEt1a3+fkZnVEA0zv0qRh5QzgPtReQSu+HSs8mZGaCfHjGDPCKAezIJYLZWgK4GVY0KOVEjy
FXPnyUetQjcCNwxrEBtvHlQvc7IQuuSZNpPsoYbyQmz3Kd6Dyba+JpaAtu92rZ3iVAdrUgBjw3TH
OyVNiBExdV2Cotsgukx5NIL7XB1AcSdtk1iE+OMSXYDxqD1jWgpVLxcuBZ8VJo9kl46ukV7S9GgG
RxaIgIgzaHSM4oG1RTkBzzR0H0FqockEwxwd2ibMlmDN167ckPmiJxsSm7CNTBAw5XYSnqB/Uzwl
nO53UZ0LsS7x9uS0VfpxQm7PnSu0m1FFfPPn9E38IcO+BrI3QrTAAeN7QZlhl8zg6neBi7Rsz0a3
q/N7iyZg/GuYteuKy6h5myhRZVssYyfVweHKnx6Efaxnbot2HbbFKYXIbziwZfP/eNFJ/Zjlc9PA
U4iNoKWVbRqETuOsmMONpkVOVc8b9Oq4G9RRQiHzFKxASfw2xb1X1NcghUUKdmUlM1zizYvumexv
Rp3J4RwIbPsDV8kIqoPXtb3J0M5a+SHxAQo+MLpAG5jxDLj4Ufb/ZiJuGzLCcbw7OkmHo9vq9wqR
f2s9Lblm/L4kwbGNTiZzoJBsBuxjqJ7t9qKb0Cvywc6fo5k6E5u0UX7QubWZ5V3nY27FCVkVxCum
gbcEr4zpKVOvtfovhJaQlGcZIs4e9jaWRz370roMDC5HwH1Swo2PPERlE+PvaMQqKGlouOEBS1vG
pRdLvqaJV2Dfjt6KZNtBsLQpQt7tFJd7UDrFvxToIVLsVJL5a3NITCyTdXOvO08lWhgHCGHmKG5I
FiPCkf4gr2sCGnKTe0ExrnIZo1M4fyAaiOwFUW/1eqURWB6YHl317910DfSXiimcHHlvzrfksWBm
UnUcekhVF4Wej289e/X1txmMo+PFA1PHSx0IYjlcyWg91Js9SQQRKLifMxzj3UJlpggkH2RZi390
33jxYOHe3CjlLgph54NgL0eXcPhJUP2Lkq6nId5YOgyC9NZykCtYWo1g8XIiBVgyqGE+uvgspwy+
Hk6zXR+9zP7Nqu9mgkSFAmEeEaU4A5iRnIzCk3W2heL+DrQFRyI3HYnHXyScdN75/psxnPoc6RCC
IH1ptUKpHms36d22DccOPmID2IN3RaOVGuTeZiPGtrmuIPxyWIpwm5l7k+TdQhGHQILA1lkseLfj
q6W8JkQ2kKTjtdLsTchB04bgrloBQyZkEgGeCTCrqPWmimsotl+LRQiX/spEtMB3nbR4UPnAqX1p
MTNwJ6G5dQnbMdCoGh8aET7RuPONfeW/jeNBq6Q/+PN73uRQ0QY+ey6RwlrLcuEEHAWNlWwNy+d8
IQGsQAYv8UsL/NryLkx+leijg0IbzWnXDfu8HlhCe8/M5E0v4CWY5SN8FwPAYFkWXpGRyt1lzWcs
RZifbCeNLqVtkTiom0jTQagUo99awt4tT2/52YANjEqOVrkEHZsfssXiLVMwTSTiDDcskq8OYU2J
hSdDBaPlzBtIMVIfxVtp/1n9KR47WEJMbEoIhWO7iDu/ImA4XwmPrYquLADg80n/rfvT3E4oSwjl
BxHvMFYEurHWCKfxbW4qdWwOg/H/trrrSnaxwDcck32w61pPymvE9fhomrHZVOhPDIFPnZu3h+dl
7Eq05j0nNwl/wLizOiIeFI1YAhwdIz/GbKxSrd6U89MA52VcDl5nZDG2OhCBS9Y1IyLyxhgcXxW4
4HjSUrXZI4BxzMagc5pMJNLtqtZEL71gI49oJqo7NN1A99cC/7fonVq+62Po2rHFKv8cefwF6GDf
fSUyR5vxRwIDYR3RKU86/PuwNVk+/MMEB5zW+PfQz5xyNKhzSrGfmJMXGOqnjqOVRvnSuksFmCwV
zVhNMw6PBMW9H5CPidOnHcEfiThWEfxHFq+2uWMdYzqHdsW44vMxY4Zbmy1HUVO/S2jSaqzhnb83
u2/urQDxS4GBIc1jxzblZwT/RTAargrTnX1EXtLdb+BitPKaz+o6U6o3nLXZ1P5UBun+Y0GaQYE9
KVsPiCKTyHek9muSCdrQ1GPA25lbi3o42KUcNIWesRlieuCRrSo6aFrwebiKmOu856Epajziwa4F
Qx/ar6y7JFp+7mZpHXP5mZi+bWRWej295MZzCVmQ7WOKjmCYfUy73dpKEbq1CXlPNgUTGlKPwA5f
DNgNs/rhb7x2hbqT58++wNAJPlVnXkvvmF1MD4wG0Dr5kmbsUoqLjhfIEidyUtsHKzvIRJgZlb3p
0uhc9WBtGQ3l9SRWPaG15lcIPRrgxcwAsGJ1rRJbS48PrVKFl2BKt/utkR97FBVjtlPjzrF4leV5
G6DbnoqThHTEBrwTRDnnw0/J5j6hsVF6nN4EhHOZ87trbifO5O95c43BlyYGk8TnOiX+uri3ZL37
y8c78kckKNN1mtX8qUM+/lIiSM+laUX10z6WM0djyMxFtk9n0BW0ouiniu7Bx7BrQA2XOHUbdYGq
BBspOyawvZJMlnlZzVhillTOjhZt5VjV4Zk2LuZBBMAkdRr0pysD6K9OPWtfX1K2aLHYeUV6y8xx
W2IQ0RA1FhC3or0ZXI+2wrLbs91XIV2lg7QOun/ZlE6ruuvPUZi4Mzlytmyzwm3ILXLsJnPYLDaS
ypTEJurDFzFb9R30WMgkqT98rIV+wykaWb2jVOqR/f81CUHrLZIdTh3p1AxRjo34Ie+o2WFNlbAU
ZGpOLgvpteS6UZiGW81yJJXcdgxXBC91ZFyrqrST2Hw7DpCnOmw6YX8PLKk+z3KsKf9muDHuDthW
bW0J3YEzx3yzlrFwFyrrgZq8x3r5DFkyFYjdNhNgFr3XYsVBebnq+z+TDL+5YnAOK9IiwPUD46xQ
sj0i+04R6pDi7C3ObHA8Tw0GuE/mB2XTZvuuMFw9fjWB9aWGiXD61SPSedWfqUL38aVbxNF0pF6r
8clG1SyZ6WM0xo9JOiHsGwXaRyt1jYIUyX6Ty+WTVhFk7cOAk1ELfoopoWXHXvSxTl6Wr4b52hY6
yTgN4dhFQBIGGT/t1a4fpnUy1QL51qddZ6tyxHMYkNXdWteyHa46Ym+fK7vhHlbR2nXPBo0VhSgJ
edfZYzDNQxTY20xtkAVwqmXTOZTs36mKSM9Dmjw2R7mmLrC5dzZmTTqYEML61UoWOnJJsVip7kVP
65Op76PW3A6xD5OOsqEiPo6mB8y7KPNbnHoRa4/2S17ruohZXRdRA9cjWdTa0ueYvQv1PQGdEsl3
ZwK1x/pfnzNijQrBNpCdAaa+qNkmU7gK23BNVhP7w1nhue86whdwdxTB14yY1w+6CYamxl9ONFJY
3kSO5UbSHRQj+Pnz/AesfKxstL6/tW39UFGGhIvSFmVwNMhEqAL4WtstANcmLGxDg6IaB5rR0eBE
G5BZ811vJdS+Ki+PCkxRDPktpTlH+Ixrynrqh2fJUVn1nMFnaEwZ+i1U78TKV/ax1Jlc6oeNOyhm
ewkPaocwhkKAQgN//oixh6uBTwUJezDsd9QF0GEn21xY7UVfNKB6/puq71ojVjW4ZAli4AErMOf1
Uo1RTERVd8SDUAakgNSNpkfWPet+zOZLiEYVWe4g1LtEPsaMgIqcbqeHrc3wqxncy35GrKcfbWfY
7HAhf3kwGr6zmlg/OZIfPqaATsgkqw8Ie7VtnBOPXZnHOYr3ZBY6A5IuadLhta3inDWUf/gclTGa
eg3HXmATc8ZVYge9pywSW0Q58OzqX6N2KxyjlV27c2F99DSvAWeZGya/9UCkOJKB3pg3hUHWNBpV
W7+ONBHWAL+ziSqIh1FglB3DWwO7zj/Ic/ltj8ouaskC57kGkcUwv7dIIKpbQs7ld429sBHOgNpb
r97DPic7517TRdJgNSwxIlVtT/aluSrz71nH1Qq8Sz8ZbjfJDcvGM/AumBkJ+9Y+xoGoQA+NWeXV
eKLlrN5NeszKGrkSxHYpDul09YP20GgK1Ip8UrFnUBe2zvSTn2bbKIfPV8ZPtW/3maUSgtE5PjbW
DP+YfitlARWILhWAhn7EfxKsYiJL3Dwkome9aw2Hhves0hF5IUcSOGIGYMco0bZDkO/qHv28Om0y
JJP0xrgJ856BpFFY0aaklcyvq8+pN99SY0Kk9VOAQCqE15o+ZXztR1aop1iHfuawSu32Fveao8J6
dxQh2mDcBLqtIgCKSiYLYSheFlV8QsheAeBAZN2NxA+KcF4tnSW5hU1sFYfLdD1Y6kFYnTfVh7q4
jKJbekd+Y6FsR+bZWr6NcXdRmHny2WSoaze1bewqUry1tHq04cBe8YZ3j/jV1DWZWoqqchWt300M
J3brk5z2XKRmElMh5asrwXTXY1tLymA3GNNBk60N1Ymbatl6yKxjnKclhg4Bi7cDjjwKDjEx63ki
v7NtoUqRvRhhoTxEr1HwDDLlrNvIgMH02omWpWuKFqBiPsymmy9TlYOHCp/rzpaIO+PsmjjQYlx/
uS+eApst/ETUVbsYvkxoeEX92cuTwvP/zwzVXYZeXvR+o9G9NvjFxZ6LcwywpdWuxStWSl9ddtGM
mOBoWCpLvAwRwSA4Ayf5pWqAA+vs35jMXsmy1Cr+wQ6jjZXm56HO9xXhDBSLcpwisSPmKK/fUZyy
DbQ3PvwYjZSGaK7v5ptWHHuNEcSK4K4ZqiRSyKyGWTG3X9rAP/lmcl7qStORvU0ijxKzK2xPnNSb
kWbq2J83qYg9DdGqncieUMx9EBGjxhosAwgo3CSY4E1ZnAicLZpXjUHCfsQR9lHfQEJEl0PJ0lPz
Y/5C5lgiWg/48BtkW1CI67EqzgNOzYBAntynsQHW0NegBhiKTdiNnQF5UJYjWkH8+6zrsilTWVJs
8mZvoWdNMVmVZGbpuN0J+SDpeOOTS2OY5LHkbyELalQnXPVARdxPeZkcLJqpzDo4MUiiqPNfIswu
Wp+7YQRfJQVbZTK3TVu6JXM5YfvIdZtb60uPGvdtCyswYoCegUqmjLPY71yI/qEHC6FdT2SK65Of
IucD7zCsrKvy/1ALtjbVdBtq4CoUZZf0HRkGSU38UIaGlexptHQ4IP3kM0gU3hF8dyU6cgszqvbj
V599++HHbwqIQx7Ijk0UQ064lF1smYw2kT+/2Qb9VuFSKZg5AVZvXf2uCQoLYfMH+TXLnURG50c+
Ya/RGDszHPrGZdYlIIL/ODqPJUmRLYh+EWaBhm2l1pWi5AYr1WgZQABfP4fZzbOZV12dCRFXuB8n
msYG/oOCY9aKuCNDrgIclwmM2FfrjsFr0IcfrUTzm6NrzBteBaTOsCEC4B8NwgrkBltrQsieUYrh
17GS7GA7/q9pfaclVXWo3UnkPCl92ChzwJyur0ZK/yHSHppPMEXbntrgXzf+5vGy5XJMwrk+0g+u
T65p9Cntl2TyV6H4U84fKbk3QX8xz+tl/c901CJEJjFkgnmsua89+pysWYHgW5o4TQRzgpy/qmFe
DdjkQ87mmHYy5YjAxquxw4XqBmSvQxcnIRCz78P6Y9WANZEmNdOWZujhRD6GMKy7TImln9HJB8tU
Aq3w1PTuInfqMY12enwaccJU0bCJNAabtbXXzXZXZdHBZq86NC+WPHcDmx/BGDAILBzZrFGxOziQ
hvBYnXHgbXWhId3wr7AC4WxjrqQUR9Gwza3+GLI79lI8CzHGWcPDTFSQkRLsXLQeukAy2hX8nzK5
arLmaxqHnctkxevrjTOhSXM7rgs+7ZFsBUAIANGPY1+/ul62T7zpGhrM0Nx4Z2EDL6Ew94J55RQf
enTTYpyWhgOSwUk3sJg3w/AWeuODoo8JqVilPsRaEymEVcKBiO0C/UKGA93b+7BmBOb3EAtmF5Cf
UTZgFgcGQSGqVJazCJKNVAd8L2+jc+7ombOe1yco/knI6U9lYl5Dlnwd4SWSSWc21ZuiEs8pEofO
NxZD+hOHL2zJN66GXQKyo6wb1L/z7gHWTO9AkzMPDf+1JrGOghNjzXloWblYnBEKka8aoKxEOpLy
9Cyr+MFLfx6n6M2zU+4JwykWg/6qM5U36leGTVu3BL6KIKpiR5Uj1tLq35LQH4/+DXjv31htYHCv
I0R+UftBJ0j1Gj5R6GMsQmZ6URGltumgiClAGeGpxWWUQbxP3EOp/9ThruFu5Jk72KP30PNw2wCI
zgc+gTnOkC4hmKZD7w+/bcrAHntbSj5LRC6lHnJKgvAdqVs8+7Ot4k3JZngscbYOLJb0pzkSR7rc
Ruj5oqT+LQbyOx2arkxm6xHfgWBI3UfUIxw/HjA53fmnGB9pY3gK4CI0kA5InL0LfaZ40lIDjbOt
O7JcPKXpwgA133Z0p2gJbPTBifi1EXyFQmC1rLF2wF+1zOdBNJt5ClsYTrcxKdFwY4GtC2FfPIb2
TeCtjeEBBeNer6l3BZd9BbuFzeYx4k2ta/uVdJAXRJzXoMWb4+TzoR1D0yMcvOye3QQWHou/1ly6
FKoawT2syJ50wdzKYGRQMNwMInMjNP00cB7HI5hI5f4j6ZlDmR9mY4GwWDsDy/gImQkMCPtIq7fQ
ifejth7y8lb7zJeicZewfvUx8eZJsQ8tNnNtw645X7TEgxEyjEKr3uU66Xx4TEdFbx25P0ahXhuO
m1wzKLiI+M1M9zWrEThSX5dpOLNeWIDVBzO8FXBOirB/ziZr5cnoPQTq6JXZgWj5W8/GQIzZTmt4
2uYMiBq9jJm+8GPu0v2qp+EUNS4DoWoBZH9VKl7VVixKeHzGMK4U239jNgi53psV0bgO1b4AFFFn
yFNM/6/N7BjNagdsx70RQxjjadOD/LXhuCGOAEF5PB2tFKwfn2EZCsK/ilWl/FOHV0xM/SOi8J5G
fFMp+J8KSF655pXZuUOIb6GdNmleUbAz/dYdsRbma2tRwekh/oOMB8KR6OWMRrwlzRWjmZ86u0qV
6NUpCTM9u5Dk8Gyp7yp7Vf10qC3Ox9o++qbg7vmeA11soHyVtdQHLH+gnUXrH6Zh3LlVDUzO11eq
ZawUYdkPe5+8AHSKooVKlJ9bKAt+5mN7oGyu67tRIGgp4o0gZk+mSCM85qdtdzBdhyskJM2ko1Cj
abBRrDpJ8mhGZ+sIBL8OACJSvKP8VQRIUeYkEeIQOte/l+CSajXiIZgXfQ0WRCZSKLhC016nxklN
zmvYtFtpmuc+9jYmO0e7iBa6qPa1O6ytpj3kbYkMCIkZI8t/dZAfVM1zOF+CSuIdztYWwVbmyELE
ddaqal5V+hXm31ML3KQu10C+OYbYMhX92pzCfS7ULk6n56CqVj66Z7ZATL7ThTVh+8LZbE5HkxlY
0LkrLmb0TTlsI6Iu9c/WX/soCDzopLVwz4ZkT5KKbYdcJc9OccBlEvZk+P7yUGDoIUEPivEw0UJB
Z8wylzvYPocJmEpo7n1o75QPS5ElTAkxpNZdtDmMDcfU4IxVN4+dvyKfJYrjjUHeEmYJy527htnl
6uxJwAICzkqEBWBEoq0oFe4y/wSSpu3La4B4kLv2PspuqQrsBHbIboTStwEYNGnfOV2pgQzTCutj
FnmbJHF+QoVmQ8itbk0ciCsvuc89SCLkO/0Wa4SMZVuHkuSzQhk3IPaehNpXcYPE+C9sUeS7eDVn
KUKL9kWv+ksusKfo4mK63sZuKpxcw36wwe6nEWkQbL81Vz81frALTHdl9/Km6Q7GOcgdTFTdMcSQ
dna0s5i8TaeDtfso9H6VVRymKBUzJoa9jqW23IYSJSwlt10337n6bJBIF/6XzWi7K6eHP7HedssN
AXIkOWfZZ8qNHMUjppwhOkSKAW3SfjtOdK9Yvy8zp8PiE7CAt3Q125BSDNDCfnX7i1cVp9BPF0N+
d2dLPaZELz6KOtvnOIR7NkBAEJiw8a4pxfno3GfSSQHnL022Zf2eTcnBba8WBJk4HU+YPTY1ngbf
GS5ZMmHpxAmAaNy0FKZvuUgGyr8ZLKC8jwrJgNmpxzjmB1cZd4OoLRFWr1bEjGxwVi16oKdRwBME
6uoo1JAUloGdz47/6RZFEzCN/Ka7NVrG6k+rA5Z9ijlR8qPLkvJP8dB1nQ02JxneUdmRiBQyF5Kx
x7DDagKiqIJNEhOmRKKlC7yirNKNQIsy1ed6LK6mTs4V6pMiyZ99Aw6Be0rDGHyVzInASzWKEetY
xb9h4dLNIuqL2NLUdrZmgrcfcEj2JSCXWn+LcqaYo5zVxkAwIN5aaU4QBlL+4bezmKZDq1uJoNuL
0WH6U23SMcQQDwi8NU61xC/kl8tAhQY6Gqq0yT9FRX+zkAAnHG2aaM+h51yrND67Ylwbqb1VRcf9
2eGwcImwudjlyxQ8ayPlzOBeWk/H+o+LIK+uSWkexkjuPNxbExpjaWjPmudilWQwTNyl2XeXFOJ0
E8Hl9yd/N4bIGk3A1vPMmfyFVMOCSTelNd0phKwcz7RAIHkQo7mo80M6iEXTv/tZuwltrkjoccpt
Fi3JiDHHEH8eSyZE3FF2mI3odSUg+xob6vMZ8a1zdIWbtMt3tmafNS5rFYY89c5GAyMV5wAlyQmy
BzrDWa/OJZ+Y6HkFg0m0EmTE8/DaC5nPWnK0c2bCeLHFzM4Broe7WvyOBEcY7NWyROx8KCgpwGL4
MyR4m7vOGLe1xo/MDUwW6M9s+BeBC7B3jEB/KbC4ZXSdxuYfIrytjO2XqI4l0wV6MUy56FMVCkeo
vZ1RvnpztHeCWLNDRpXMfTDupdZXFyo/tBaYy2yfs4uP9SujT5Oz20Vjr5Hp1qehtcc+CB5aKf84
Si5jY5/HpPxnuaiCCrSZgl7RmSBIpexNS8db9Z5vMOgxGFZ29I05NwQoVdC27sS97cUmL3T3Xc4C
bJljfzQCh+D5CsCuh3MxqqMXBsnLsAzxZgELfuJOe+oqjEPxZ6+/N+O9rqZNH6Ts6QhLVeVujm+i
p3wyzWjtuuNfGzacepSqdVMT6wkVXS+ojrlPekjokMjRwEh6wIk0gzTJd3qVPRr3zTB5YhqKB9Ny
ASrDRwqgMrlIRAZJSq2ic9U8tuFx491SDVCekex7zqoRtoOrwoOVmeec0B0wTRZqdn7zGBBfH9Yf
Y2W8Wj6R2LT7Wu7ustYCQQK7MtDtTe5pWwaYC2rsrQ2VKvHERqMQZry3VoZ6JIUxr/dwMGDo4sTV
MrmPk5EFhsOwqVi2IfvMrL1LFnzriDe/UGo9cpSGSA9GaZ0lQPzWLb+6Vu11h1Y7t5dTVp1yuHkm
y99C+xeUj5Q4PMaz+LQx6RgFUb8TAh+ij2i+GBji5rdQe2ot2EbcnEWCo7NKHh1ZPnZZEtha7NNI
bb36W1Hnd3Ja9P3dobahW8FZjvCtTW8V/i08qYBoXr1yeC8ntECK2HP7Ttf7UeLpi3VjY2JN1rKK
aY+Ee4y7J4QryX2tzUAFOqw+PoYtUrJkFn4sFaDOwCITzGmPMqxuaaLuTqHftALq8GQCJQH3KJzH
kKkvO+y21bj1sEfWjbasOmpAmwQOLfiopLOY2M16DByEwuzJmCoZdWQJI990qzNtyH5jzSMaafYJ
iPiXMPJbP+I/73TvRVX9p4Rb9hTJGZCuH2Bx0iqFcI2mwrwhnL25CZJ4bcDRZ1Oi6OjVKtMBX+Xh
3hKfNQ7pjA8wxw9b6gPMtwkPTl09Syfd6yQcGW7wAwH+yCIe7m948zGHdBbfZqGutek+1yaRK+Qa
GYiqUYhcuRgGJllMtDSUr3F+ye3ypjPXS0apMSkPNlZTHuyCxM+K9rBEGo3MxNb8z8ZEWy3EQ2v1
k2fiYFNhS8hRvDHRxEymdbYKbxNGyUb6SImQ69iKSisxHkD8IRnBJmNicx4Ek83C4XDoInYfIqaG
gHljyOae1NZaF95LWdPYtOmwbrqQGtFCVUbeSm5/+igC8Hb9xZQnRJBcnS5yMNGOuJ9hrueJblMr
IGEJNQLfAwDV4Zw91MViTt+GNkJtRPtXti+6DJ8tv78rmlAGmqAXDcBwQ4mMHXIan/1GAmlqGdzR
C19yhCAijZhiyqPPV11p+fQ0+ITieWFJd5ht9LZdOdS0MtGuTC2ICexhC2MFHNVbKemZMYb3NPix
0QNZouxLbQ7FNonoWdQbveYfHSo+IRRmdcVwrIaYj0KeySMzetd6rVlXZPgus0H+Gj27T4MclXpa
DBlK8nA4Guw6NfjFfDg0y/lujIa1U/grYdl4DN1V5HuEUwOrgDKr064gkl5OEAC0zlg6eH9cKK8W
UhWHcVcXu3fVZ/0y9+ZoMLQqlf9emuACKTscKdk/NV/csM4ij7xdp9f0FzjF48FP8K/PSGra4hmk
LUNx7zM0u5VzxolHAG6An6wEjPFPdjCyiveirSjZzGNjjQdZOYdKTucqz655n26CHO6Y0Vi72HxE
sIDMFiGsw+ACCbrFNnYxNgYCBddwtkxGnmVkLsp5zuhXJxbef1kFBtcFu1XGpMPlU3dCyYnGPk/O
dQRCvSAAINM89lQIX0vOztUkrbvLORsFJbLKCs8olmQMd3kCoapEDZ24zUFr2mtfyjNhd+uKUgJo
lPleZcglqqRjQ6+li7Lx8OM68DWMVdnX9KlmcXcU01ZVXZiKnfG7YBTQXxujE2iyONbdjt6pTBx6
yfyrNZ2KjAuPfa2o97bWv5Vj8e0najkVzqE14xsjbmZK4FlImQTuG65xv//0Pmv7tiaQUfIaYtbm
H1yICLZbvhvVtA+79K8IcwLNtEOKNt2uHB6F+Gr1SP/5lywvmEi1MljrLqOiPDzYlESJhyyx1lhA
RAzfJb5EDkhiRgyobhN5wTJl4SSwpIURJa1HKVbiytbr4LvLiyP6/m1DjkFoIoc1oj+RqufKAPxb
atNGT1Ew+6P1iDzjq7fBZybIuUbKtKh3USlSSYMaHxvmMWRJuZPjPw0dk84CVkxhd8nSE9NOmYoY
akxltmTR4MMnxs8TYFWr2+JsBNXJGfJ/qduT9w0+tgyrVWq0hPvZ9bpQRIxpyT4nmpjrptxTp+Jq
QPqhe7uCnsZpPjK0gXIKL42Ab+1CwmK+pWck12f+wnKTR52KDWG/FPjQni0Su2vZPFgdrgwY3gQs
4UqKxHPOLnGyuqWmIw/SnbMhqC/LEUuJUe/48BCRaSs1O6PSTq4ZLx3UZJyDGLkMBWtT9CdDmPcy
5sDPi1OU+uu8EP9SDV1PjRrIcwhaN2SIK7xa+9AMkdzgFdXZrVGjKA8dkYtGlWmWgYgtu9oIy8gH
jBCBsGhjmocAEe/9ND0GF3KgDDWM+MJbT1TXA0IpPYkPrss6KmXzJ/QaQfFwj5v2nPh33ch2oegP
cWz9kBm2Kp3kUAku5FqcjJbVt0mYlYs+DjhlWAWLwas+Ij961OGIKs0+pj57+pGFOtG3aE4AFCAO
t4r33J0e80dVKuBvolzzGmCPxdrD2ipldBmGA0bb8F8TAFqotPLSaf0lwmSp+VwRiXmyoTgn/bRJ
Ip8OxsD0Ev3rS3DbhmWaGPwGaja0OFF5HjT7IdljaR3LEgNn4eBBHkFD8VRmGbNujz6pN9AjUGiB
XjMOoy42ZodiaCQEzuImiVr72o0p1xSwlEHcCOp9Knp7yd5862QktVEnPxXEdRZ6BzCdKgYFed/p
b4GPQJ99MjHVPl473EqQhnOnOQubwUaJ2S2w6W8H6nRM18QptvYyqjCjjHF+lAIjdGujzmt7jJDF
LICV0X7y3Jc8IdQOi+bscUKkspM4fBqhv9f68OicWblSBhvhT6te9Z+uo/FnRxvXjc4ZvF10i/qy
wdUFr+emdSzfpWPdi6DethP8LT3cO528TnzupY0qJQcGHVkREo0fzwZ9FY932/Sou4yCxV720lWM
XB2fkk1dMl9yAhbXjl7NAQxnBsW9C5OHcKL92E0v+aSxiMJ/U6X3HGxCaQG/YHXNFoaRMtg6AfCe
yDnsnAAYsI6ocEc4IQ0uLBn0Wf3Nxu5P17X2wpnqXm69xF6ZKjvZBEcbPtA80fmfHj2IxiEfdbYP
AQ6V5qB+pPfGmfGuB91d9xgQExBi63drchZxSReutFsHFGmkNLWd5urhYHIK490Z/eeIkVtOMHhN
l4ICYGc0VzCz2CealWm9pOBTuHrgVLEuQhtojNp5GhBT9DwxVe6+xCyPHKwpjlX/IdF6i9wE3+aL
rYwrLp0/k5O4jO9sq891Yu/sAa5//GFnvJ/IQUqbm7eGHGypo56jf4kLedDN4USQIe7SF0vP2HDG
6MtSpzsm7hzzgko8jMkTIL3MFwzbLUSg5fhdB2yA8Laa0Fo0TIFsgJ+HkYfKdRZD+arZEtddRi8N
Lq42dr0R7ELtt4QP2LbldnSAohudpFiFAjFJvt0WVlvvvdTl+5DyEYXja9yjjmZKqgNiKTNSlDGX
DhaDrTIiZ4TgppFbvJtw1Pk5dCJ4IWkBCANU9LxrmD7iBLlH4PzZOmdlAcAqBRVIqCBgdM/CDSa+
Grphhcc9VSPR092xTEGNt/4Jw+M5UM6nybVQKePdq4unBo6D8pKXUbdIbP9RTfnihgCuVQsrEzkw
uyK96Dfa7HOSx9FmI2ZgJTN9FBBpVjIzzfalrjGi8me62KoiGMvLCARxCIcZklMiQEZojdhqTgdq
kVVGTFjoEECCmqhU4VJfkgY1mu3FVxXKsx0iIdU7m4TkjnhOdvDsYFC1bIxYHmLcta71M83LFse5
4NugPvuuB+c39drLVM5jahQGWWT7dER4nWrmKUr9jIibJ5eY81izrpXXsE0flwFkCJM1CYxpye7V
xBvU1vGvrAqkknzlfjeeSd1YD8jVmPbvRqTXbUxyAo+IaL03UPHvWkMuFr6wEnlnbvtz8qL2VEju
i3x0jlOP1rYt2NO3xQb1lFg2I6uThE10gYj7qTHLAv8GmOk0jzkPC5A3sNs17TsLR6SHfrB1x24r
4vbgCw5mQyNBOp+GizZk4I4klVr+o3mOOBYVGzNHYQYuC/SiaUh+YO9LMgcrrBtCTu+tMG9NJndV
h4PWoMBt5D9MG7eoYs3KzJ2gJx8tT9b0xDCUPnKWfoMlFM9UZvxZI4a10dU+GxTxlIBO/jQ/HB59
DooHZAsDMJGiZ7ipm8wPOCZvUyGJDXSPiErwH0TxpZmRYnrNBkyos9VXN7Nj1M5YALRDe1AD5BCV
G3tuG/qUERG1ctgzKCM9Ax1zAUiAbp/y6Vsrq4tReLcqYTBf1/zOqP+uSV4djbDYWhUB1668Wna0
18hTt9v0VYJkUFiJcqLWkAb4HzbTsIaSXSoN4FdMn+xZkIEzx8FqhvOebL85qkGH+Wa2fO5JDR1g
FNVuyhCha26JLN88xSK/+2H95aOSV67AFGHiqQPD5QDwIk7LMckPzmKaDD37BUO8nNJ/nuQr1bw9
gLLboIovpgfPBEFsk4zLuU9+YCKZ6861kJsB9mOHxGib+8RnURFn9i7h8n5S/pcFpNmGVNBg0nLt
6tex9PcunfZMIq/2UG3CNnpU3rT2jYFUVY15V9h72NPCfZoJKiINpzqIKsJEFkHSPuxa3k07v9Ql
EEqqVVQpBBejHEsm4tgxBQzoPXyuz9SwPpM+XNaZfU8alM8jlcIIFipJFco6lKmDTnaeR/ahjkXU
M+qHEfsvmQGd2qv8hyXMFyIe/hSjjkF6kFOhRbjRDojH0Rl7OGZet29ssRt4+cMsP4ZVc2I1tfIE
PldXO6vAW3g67nPRboMY7l3C+U1hjSWVNtqx3jML2Ek7YnMd1TKIaeZ6GyM3mjvdiSHiJdimTQiI
QUUmuxZs0zI6GCK9jIb+lhbEw0l9TfwBRKoZhwjG1XSZAjvIDKq+OfsdRlXwgbGeLJV70eEhDsx/
bGMOYhDNtfPLDVf+OhqcXWPulW3rgEYy6+ToENuK6Jn46HHRk1XVFt3aGDIytZhqokzVRzRoNgpc
NTRkSozJejRtAmjkasjqo5my9uavSUpr9NxlsCwDU6wwf6ZEeMG4NAY6h1CB0J66GdtFCFrOjHlS
YGBqweCTemVEcD6W2sNE4TPqybGRYIuLELGFRi1YkY9s0wEujRF6X6pN+77Rb3Yy7Qqd5J1RR20j
04aYTPun77xz23SPQQfBKgvxYUjz3cvpA+sZEq5Qljolni9fphypFYrvIS63spjWTcnC1ojzbYCZ
cMhDa60aZ1rmUfTSegaON455A05DMLwkY/ZiSvJE2NVzCHnaTJvhlJJlt7Mj81Ml9GQgfy8xVfla
V/564iByNIsqAKITc4lyVeIveJJ6+l2Gzs//U35jeo9NcmPDSfsX+s6jEr5clRrWUmIwd142HIjp
O6Xx9OWJAJHL5L14OV71ton25KtuBsik3HyYoAYoZ2XkvnXe+FlN4ZUZ3yYjNbJW3TaiV0NY2d0h
HQVgTINlVxQDLHqYRwLTcmlWN8vJX7S811Ej9p9Mc/PtnDbfN0qgulK7sOEwVd7cWydIO9qBmRbk
YjYvjHLzNMekKCo0czO9rpgWlRGsWks9yjzBPJ7Aiuhb9k5WgaEwys0bNfGcM1fdc8dmb4ucSZqH
WHlv/YjFMUhTNUercba1+r2RLV9gBEusCouTk3pnK1P2goKCqI5BsawY8cmA1hSCDa3b00Ukswm2
NvVb5BfNUXlAxvmTf5TJbrf2nFenZz+pK+rXlk7/SfPL1xwGha8gCsiBD0FoWrPWSWf104xAZNX+
ajl2bIUDBkAPIBuvq79RiTxiMVpLrR6gOBo3rVefRVKhAdPpt60w2oYqZZhUHJoI2UWMyn0iozC/
dEH9Y1mUMKmB89sv1Unq9gcP6jdVrmTxU4NG4lejpeBrHbwRB4INZLCKmf5BQnjEVueebaTw+Kcy
jes/A4fmJgGqshiok5G5EJw70Qt1yfWI2n0IInaHjNHjHFxKUWwKpr1xnP7rQc1p5HnlXUcWA7lB
gDJFxYLJhfjskcd9CstXkh9XtufvZf/dML0IGNxip40D6r/kE4g926aEJeUniJlrSDa3X9C/Thy9
Gt1710mWOAWPSRiuiwoLc1aeRDd+uSSgpW4FYL5jT3fxdXEepFqLrrxoCe4V9EchXxg/5+7L9lnU
9hOk/EqOC9nr13HsD46roEx/Qc5ailm6wRJ7MtwvK8yPxAdvKkzxPdkCCuHt0iZtYi8jPd/UaOlI
HW2/G1n/URTj8DPJZOnxk626GFaljGSxH2qH9ShAJs/v6sOAm/O51xGYWBI8GTMlBBDAxZvKGfdu
myW32qkrDMQlmqyM/NLwOZ3A44LzbyumtYQSOITHdjO8Y+CAaXGtODSckfBvogjwAJfGv3xi55XC
9mggowC5wnM03kwkZyi1WK3ykR4HuhnvXM2S+09OH5FvcoAzzbujll19bqez3s7yE5oIe5sQfp6i
UlqA1euTjZtpK0imi6S/g/SP2KQbbFPql8nd2fLd9HZ1SexCXq68plgG5VcZwh/V1gYA7YEkKDfc
Aptc6mm+CiR8AH+JcFhhBSbhp3OfPZZcqBTkJ65MdiVsfZ4q9YoplQFk3K7ho1XdCaSVWYJ4306s
4+bojJn9zzOE4HVr4BFgdRoVd3NkgYpKdU5JOOf9hqYdz2+KKqQI30Jo2IGDHvs2yJXXwUGD3TMB
WoDnU2Z4ZpFxxmcKxox+37RPY/UV462KAp92858GfJJAAcZBfyFeor7PFwn6OseML4w2eWXp+jlN
XfZ8Po+vGSaLpGFNrnFNtLy7WnvOkP05OA5j/swYmwBIFNRsDH3Bbn717LZIJ2yPZgOtuNzVPp8H
9OnPyNy32hubeiLBtOBgXjGOLtleM38ne5XV/cJwNznEUyuCCowpMNyVIM1h4MRvo+NshwYh2pPx
ydej1wQge6sSwSUtHFr4w8Bk3OISZcVHp1XGl3n5X9evFckBEZtptowlkb0l9SFhGYDe2bXtsmIV
W6iTqFdovHG3cOn08+B5UaDyFfkrTGedd4HIMq/5iKI9j3HXbpickHxm9/uhX6P5eWrYoEVPGrVS
Uf3Nn608VMXR1meYVll9FMnObJ8llJAO+0bMhGtRD6xHqoVbnPrsOdKHBRos/a9hoAv6wDAvhFyI
7nuY0Hycpbqm5toyNnYoSCjb0GQ86b8uTbzDUFh3t2Wz7tHxJPOWB4lyenaLGz43H6AgLW0E97Ug
8ELyo99S9AxtvJ/39JhXkc8W9mvd3sb6r0oxkwx/FakHHo2Fz7yHaLGGrzCtdm1ypjNrsCUEPsID
UPqgL4viyWL+Qr+D7CQ/JKO66XAYy1jbOzQFOGS4BjEnHDx+o+leZ4fCR0pKywA8qObvAZ/AxS/s
vGGmn6xb48E4eJXYILVV5e+0bte0P112meRtMg/YP5CH8laEVG83YE/EKeTM3LR6qY+cwQHs0Qlm
YvYwCKAA9cECkekRxh8XuMUX5gYZvVIRz3PwaausVRwuhxLB93ZqN0NIJdOjzn5SlXjCpEKXit59
Mwuz2HpkDncDT18RM1dGvmgsDcks/wYDwoRe3n8Fyd1xD7lu4Fe0tsWMzLAKXDDdymNzKc998qFl
2Waaofx690RQB1oZQ/5va51jeem+c+1UwYGq/VMzP37MU5ylXv4zxTUub2L4wCOZ41hFiQCMbcOh
TshHGn2l9bY2X5gL2hwkg8WzBCIgfeZ/LR0X/0uJ0JEGDmtHehIxhNjmmAfkry8Fa6WKTtnpvbUv
UaOsdBSm2pfdB/fc2HQ2PwCL32gBuKbqwHXH4ukpHs8jSynasJWMENH14NKrO37bZS1wYFgskWKy
plwyHDf28AGJZA0wYOHhfgttChiHXvK5sa9lvAr9TQKEYTKu5rDrmXpMc1KbfAlQybZTw/25dbR5
6fHBxRulX5G3rgf4gtWrtF5LBF7aI09nmgQeh0XuVU916NAGf0NDi/t1AvjTaQ8Od8xMNCNWFr2D
uYXwQX6Noa0M+GAGkAh6xzEGswKf39u25Tk23mLmCQZsmTQ7sxZDYbLXJlim4tJxIQ8dSVfWsm9/
wIVa7WGITiyw0xKV0qpTCOBjljOLlic0v0borrkeDf+3GY7R+CvNL5CpNdrckklLOhyz8qaUgbJ2
m8xO2GFfj8D2ovPQNdewOlZqWpDotkkTYPqwGINTG7+F0a+Pp2FIPkJeK46tHtiEqI6dsQE20Ecv
6HmsS2I/k3Lj8zcHAuSXax1/Ycjn05hvpv5PUMlMS998p4W1oGYbBzFcIEuiOciH9ZjhkXlWKAIV
xxGvGNGWY/pmhIwLSX4bnt2CmpZPJN3VtFWkimQSgs1bM18YTH6ZjT6lPN9lsKbG29lEDUXbConO
eK7Vi8443v7WMGhFHbmldwj4T2YzwwsygA2Vfw3lczGubSr2AHAd/GDzXRLfxIK8MVB6IiK397hc
8ubYoADUAAACI+3abYY1OZ98jvV9pB9a+6fRPl1t1xOHkZBvZ1tsXlb6p8QZI1A3yp0e/+pgZLr8
qsnXSTNxPwGusbk8cLuwey14KyyCM6N2J8mH1TT/LR0J2wCWmUxb1wEbzZCW0jkKl7r1mpRwCPaN
J1fKfM00A3HZrnDeW/lckVUi3gskNgHteUP4Gpq0niidceZBHAdEkLjlC4MEl5sdp0sTuqUT7DVe
XlhBNGpLkwsm686BgSaKYRdHS742/GYji4eDdLWPb7O0gsfTCE2MCduZJdXBcWQMiD29Ukia8ToA
Os73NT25EX0Qr1ZmexcgZ5LcEv+l0lFxiRejn0dWTG8jn8iVqwDxwBodfsGWPRIH76ctMmBaJir+
UxM/hvzd9V+7hrXQ1mQp53GQ2Yp7V33aTNJz0PtYO+h2KorKk5NVCJC6JaFw69ZrFogRORn+I+3M
tuNWjjX9Kl77uuGDKQFkr2Nf1MAixUESJVHDDRa3RGGeZ7xOP0q/WH+Q9rGrUFiFluwra1NiIKfI
yIg//h9Wy+GuGVqqMfmhjqiGXqnSu6mM4Wogc8urlKf+p4x9WPbXULYfxio5dOmDadI8bDw4qbiu
FEjAjevaBLgD2Xx4bdqfJr79EPY68GOl/UmLgj3wxW0FGpZu3BExRSejZtl81ZwHQQsM8HQSTqDm
afHl/qNDqoT0ABq0xnmneM+1TscWjZgygIGjpwO4hKCQzusJDGV1TzY8Tp1vX+tZ8Zhp/hcXxRyn
0Nk8U6MZ2CZwBBqQccdBBIlasJtl9Mfrm6qR91Q5kbfoXymF8q5uSZRLujniqV8jsIIbeC8OPspz
WgCyGJIUGHk/g9jl6ZfAD6qm0NtmrsB3i52gtqEiA+9z9cRdvC+tqSkN6aveUvP7rMx02Cld8Cwy
eg8+BCJeyKASVd8GtryuJ3hR6vvvwCxTNwXrYQR0wEr7MMDTQN95dasKSOn6ifdAoWC8LVzjIFz7
EDsugmZu+OLbJAAzNpBTx95NI4r3QwHUTZIVftOIyr3RfXiBB08iaJ/3yU4JmvxjWBc0bA2wswNu
HYi1ZBP82csfGRDYR4pB3nXSvumNfOI/HGmwFpwAw+RE5+hHVGL0YYNvxI2XKm9s24uu3aQpXjU2
oLWhSgGSCvU+K6yPjqb1UBax5bokJ8XmWRpeHP5yGAeqB4fP3USd9RGpZIqMdmdeWb1wn4A5UFgw
aihUe2qyMCCSv7FfjQms/uAkiefG/kEqNOwkuWFPs/mmy8zmVlW8YmubyE/ZHW30lq49kOTlPTXe
x/Q6SKMk2uiG24BAL050mmWc14YkkegTWm31kn5qCovXOa3Edag+GwZdlA33B8ABXqj5Vi11a5cU
FGoyqh+JyZHVg6YjkQ+7CDxuvYV4CjQDUTa8Sh1oOgfx1VHAqUOWyTVb0yteFcah14VxXXrldR9M
0kThKyFsiIhkT2uFyXiKpH3ojehjQPKEXl/nZuSxMwDQH7SCGh6dYcPEeshVW1EhzxyIJ8tm0jKI
KFLlsDSqloWOBboENEg5NK0MkMa7fvgdNC6qwKi4NuJRR4lTCWFiDmoozFJU1gYA5aIheZJ9Dkzn
sQX759OCsKva9lDn9ks6Rl+9gvoI30ZFp4f9pFKee5/2PpMiQVqrz3U9tYcr3/TQe/EN5UMmoEOR
hPaGch+j+9WAFaj0EsK77D40g5vaZ8WV5CFxfKg1fNQo8XGjcVMT2Mem8wR4B+ijTO+pb+lU2Ono
qZMbOg6vWptnueNdh9ADByH91CizmVZFU2f1yrCrg6GqT0kHVhL4D+CzYBeWEDvWNFCMFr0lVvrA
4xhGOCt8m5QomEf1+6DivVRJOFZgHFQqHjD6l9hVaqhRNLrRa9c2UAy2QmeQSGVRKSq/uw058sdR
kLunzBN6uDKvVmn9hf/RED4048jP8qw3axF03BWl821ItHK4iYQamZ8s0bn1naMFtvrOyxMdahqn
aCBP1sKB/v00pZ3BgnGvA4hGd4qf3WWjMVpsap/mStO0UFIMTehM8EY9Pe9K18C/FqURrTNeOMCN
piu0ZU4qtqjRKLqAqZM0vgNJbWOlRrXjjdYG+66LaK4JdcKL/VDVSUeQMVRfq3gCJIWVI+W1H0MH
zH6hanSAyUPvYA1ykB6RQZzT+j7qEzYgtGhAFFWiJ9dxGw5wb+kuHYqaCO3xHr9t1EiZuQgxdkFf
iPcZtnlJwoEVEiJThx+V55yGOkR9+rDjvMTcZEylq/eaeFQD4dMt1ka8ZiSF8+ze0VpDQkab1TpY
AceEyBB0MNGxTZ7Nt1KXM6oasFYcYs03zfvW4YlBdDEmVGW3ppRF8c3WwIYDJs6K4DZxpT9eg8Ub
0y+DqZu80HOXvqi3MP6ivqkEg4CyLxisTnuThDG1OjDPbkOwBMy8BqVF9b679V0LGAcpQNsvXvPS
b2FR1TN1YNtGrlreOlYcSrDjdRQbsCGHgaPSiKAqIn8oGuKqT45FwvPgVfWQvIF3lfdUJeLReEgT
bQzgrhs18mVVBXLpoxPrjgKncBdEur7JWsq5t12UtGm8q4Y6G57IXSZITHUdCmYwLnMSA2Hoyl3i
gKF9ITXNcwc0jJFvK8tD6aPzpfkq5ZfC7V3j14OvVTYYdgvjY2TxPrbBK8ECFMOGPW4NOvT9TwC2
m/QublSDqwxOXnofEsXhTehIaufPfkpB5C3d4Fr9JW01+di7tL7lV1YFXE5lBwN9Uz1gavngmTrP
R19l2UyVwu1jWrp2/c206yz93JSZ57zWlGyorrysa6j3Gjp7V3S2KUBSlrn+Nldh4oTgwwg7eQiK
ukP/WqlSqC8LyhDoPQyJqdNNU4jmVWvRGNbxMNM5TGhZCc/WeVfCdikL5grC9pF+ZhHYefCpsbKJ
D9VopCu+p5Wm+q9TT28kFFJKHLZ3WQDuh3xyMeGRczvrkfMoLD/kBqealbp/elVfA+8ZWMDsURd2
i++Eri2nwBWBxUDStXN5QhKbNwoXsu7aORkRjoXxsSxysJp95ZkfKpGkDfdEEpMv5H3QuFE45Fd9
5w6NDUDSaXlG7/7423/987+/9v/be8neZPHgZenf0iZ5A+ytrv7xh/XH3/Kf//XmG39y6LRWNcty
JMBu4ei2wc+/Pj8Gqcdf1v5X4waG3jTgz93koMFUVmQfKjjdgli5u2xILBgyDM3RdUtIKQ371FDc
BWPs+dCIZl3uXBEhd9shb2Agqqzb/8ySc2rJFzRPGz33ilv/eDZlDoAIqO30SHW3l01py6NyLKIt
1bas+fQ5gQgGgLnIt8pNeZc90FuyC168A/KQB7Srr9u36rWzv2x0ackMS1qaY9i6Jp3pm46WzAsC
pzdKQEFVozwEtXNIWsq1Q/iNEO3NZVPTVM13h6mZOnV1Q2eA8tQUUW4Wkd4nvzGIB8cik0f6D3SP
S09D1ISvijLj5dNdX7a6MEDNpAFHU4Vu6MZ8gBFAGRBFlM+HwNy25h2taKR6zS332uayJfN8fJqp
2UKqhtRNXZ9PpZKUqaaS1laLb1QjaRoPVixo2pIJXaPL17AsXcjZARtEotmahwma5K5sZwPW/264
IlTQt8ouXNmPC9tRE6amO8IUqjDn29EIhlTtdcqibgD9kGEIUioB/PhqHOUru3Ba+tnWwJTJDuSm
NBxzGvfRLqzq1NYDH2AhnMTXYlS/qvqUZzOupZLApE/IrdPsV6nmih9Z2hyCsrpFUUXahjabT2kI
N808+Fd63XwSdUY1ZtgPevuITuvD5d2xsPu1Y1PT7jkaYtEShIw1plr9jY5aZK5L5CjfjU18b0aI
QzlvL9tbGpplmKqwbJNTp85Om1qavu3S04pUF9hbvzG7d2NoWITBDUkCEExXv2FPmJatC4d6njZz
yU6QSyCsiJFSutkooGMV4t6iL25sCl6XTS1tTFuVluloliPYm6dT2Rsxg5hgqEmH4laF1JGLutjY
Nt8v25k+ebYrgcZaqiUsxyC6mNkx6s6GFJ4h5QovVTlx1aoh1Z0wqT/InOqyFGa/Mo0LTkTHlGFj
1xRwUpyOzQncqh/h8t1QiC0zXGUv70AySGtlDhe2B3bIfAGBcYyzG1RxuL8Do+TEDXV9lVjpcFAh
ew6nLrnMhKfu8lQuLJnOO1I6klMubHu2O3TOcNkaDSwasADtkR8K32quE5KfccOVGVwcGbAhXZi4
E82crZqsI1k4kh6QKRUvJo3TehuP7xMwuJfHtLhUtq3jOMiykxY6XSqQeODoTJaqoJpWWhBimq8v
W1jagLSs6LqmGYalzd29YemmgFAS+G2i3Y1+DKrD9/IR3mnyh7S6pXcZGiMrw1qaP40ObpWGOhOX
OFuqJKH1ugopkZowY6pUtRRyAHVAAAJx2OXxLZpyDIfMl3BU3ZltdqFJ2UsPfJSTPrSQ6heRc+O3
r030JS4bWloqTXKXqaYtBdv9dKn0VLMj+qVpTm+9Dw1IE8L2V5dNaPqCtzi2MX3DkYM3MksnaaUS
WkP/JB39rd+1FpS61q09kZQgYSyj8c+xKNy9yCjuQ85ckCK7/BWLM3o00NnmtxwyXIk/fUSEcKkr
DkH0Z1+6pMWi/WVLSyf6eLjTlxwNN/KHxi9hF9zwguc1ATXJ+FGHuuqyleXx2DhCUxigKWdnrCWO
DF0VTGcIO1wIWIcX6s6BlTlZc/Y/Lqi5tycI+JepaX2PBjSKMulSjz2SlYP3Chat8aa3UzqXe0SY
QbXIvYir6oASSUkDskmfvOpGj5pQoaIepQd7smUSKwmuirHN6XsZwKJbdLxeXZ6S5Yn/93fO9rIx
Eq0DTJ1ilrtId3aFEl8l/ffLRpYPzL+NzDZzP4a+AT4MJ+Dd6yAzQrL8ly0s+DbLsQ3JFW4K3ZrH
J7R+Q6lh4WZSIwNbNPa9+rnTHPOD6vRg5novo9U8KX1fXdlSC/NnOY5qO44tdWnM7wd3rN2S8I4g
pQk+Bl0R7VonvfYr0PyXR7hmaHZCGsoUtFNiqB0sgEUVrWs0IFMu/c/MzPy1W7VRZQWYYZLBATwP
VKUAuP+GEckZ1Jk73ZlHd0R9o9qkrFan5+8Dx/jmqcAIbXp1/jM7s+e2pii52fsGal8UMGP7fZbR
eidXov7FhTkazOzaIXVU1P609eiVqSz/Oi3ynWzXnk9LG5wOCAfcsirZajPX5YsgL1lxnoPqfTz1
3/rfR+s9XbCHsnt/edYWTisRyL9N6aeui1A/CiJQsNSZy31YvQnDYOW0LlrQhGbShaMZ6vxtm5aj
hI2CKROShDNzJhrj6TcGcWRidlwySlip1Kalb+1vY+VfOw0k7ZdtLK28xOvwQnc0xxYz30n3kJsX
QPnomM4+KUH6paBeqZXmStJoYbZsFfYT6OmID88yAUJEtEZFrEfv+Om1BqcwXa8QZl8ezDQhswsL
K7Yka6MjGjC/GxNpRalvYoUyLpqTwRbS5HrDPYYiH/DZy8YWnq/I1ID044VuEEHNVof2BCO0PBqg
DUDvhzLp/YfCpSPdzaWB4Dj8LxB32NdutRoCrFme+bc2C2QD+WHBJRvXH/zY1+9bQYbadoFNQDjX
XXkNrXsVZA8rY15YRoeWASkcYam0C8wsJzA21OkP6vWufgrD8aqu8pU1XNiQ0zY0Jm9kSDl/ypLW
rXxHoxpvVHQAhxE0ZUNbPadwGe0uL+CCO5KaptqGcDjA2vwFptCKTtcA0gttpcHyno/mm6SHThki
9/62sCuNGppPlfqy1YXxYZWsmEYZZUoknXqmNAEsnsUqNMF9BkHDB+kgMg9/xWUrCwslNZ2XpeTV
wiadudpKEDyoEVYsmC4dUEUujFKXTSwcNqnDgER2G75BWr9PB9JDjlYJnUC0nfhBFJGp4NNhOYZ4
itybov/6vjgxN434KBgNQs1x2oAgr0XqHt5pek4D2kKuf2NQTJsxhUKW0GcX4UjSFEQDVngF1jSZ
Ie2ZWh+JYPdR5zxdtqUtzSAnBr+L07LPMht07bTSywiRq70GDQjwo631HF9ZO1p1tuMT/SgI7jnV
1tutPSKWtseRZVs9nUyztioFQBjumC7uTnU2WqcdLo9uaZ8fm5jtwNbSZaulk4kCOE4FMaVbglP2
VhZsbSSzi94gmQ0dBneknozfIhd74dD++h1J3tOkiiOFMI25S2pFo3SKx7WSR+mDor0p5XhHU96K
b12csCMr02452uBNl9blkGPF623g1E/VkO5j7/vlVVmcriMjMweeVi6PuhgjGjxWEPOEd3rU/Ppd
fzJd0/V1NJBIa6rMn1YCjtmJcqK8C+rh3W+Mg2tCFbbktaTNnI/dGYSSU40/KL877nObPf5nv3/m
bWAuCRKgVugXG80HWaNbN6FdL9tYuMbJMv57DLObIBoKPIPLGGBPRlmk1l6rMEAOGqR3BoJ43H2Q
Z4Okvmx1aZtZkguIkEUzydOdro5WWxKuf6y6NJdoEcIaKu0X9ZqZpY12ZGbuYRy3LhMzZwKz4VlD
iUl1V3bZyjjsmX9R/C5RLKr+dHJCFWXeCsip2uL58mStjWLmXbKArhN1ehmXznNh+zsC8pVNsHgJ
UN902MPcN/Y8pOL1kFr55FzInrtv1b36QrcS1SVlC3R3ojbYDHdwY28hZ1Hl7vLwliIg6tO2TuVY
l2f1LL2liS4OpurEpCIZwNhc/ukgFj5674NwJXO7NJU26UYsGaZJwvt03/lN1TdR79HdSCROWZC+
8GRlOEtbgmILVymjccjln5poiiEPFV9yF5T5bTWqV+4A7X7brEQiS9f2kRkxvzy1EdBoghnPd29o
7mS60GxIhhslCn5jk8MRoqEfZ5FimIcj9ihd0yxYIKe031dGiiorhL7tb5SP5JEZYzaipraMeggx
E9TBHpTJlebKfd+oKyHBD688e5+d2Jmd2VppBj2b9ptf7Yvv5R3gpS3yKdtW3MpDtqOzfcXi4qaj
+0zwUtOpgMwMeim9G7QwAl9W3pfd1IaY7C8foWlPnQ3pyMLMQ4Rjbsm8wYItkg99k9xDffSxKZBK
KWk0For9uegye+JHXjlPS7uQvBMvCI4TxZbZZve8yAmz1IfZbUTvs1SjV3qjXQP5gooAiZPLozw3
5vB2B4FAadGiujPbILk+RpYVwPSGE1O/1Ab8bmUwERxyFsIUvOvUq3fZ5PlhxqSgRAbts0pRbuYv
OlBrgjgCKlTbe+vYiCVY47hLgZSuGDrfIw5JHCrRNkeAqvDMkCm9oXZpFNwATH3d+/I7JFNixYa2
ZmQWE2VxOMgsbAtCffOVFV8HNKXsoe9616CTAV0Juoo7WvhWAtcFdMQ0Nh7sVE/BEczrtVanZKrf
0CDETWzzqqDRwdgoiau+MRHFehSlVv+Z5VoYQgMGTw5teGkEmxXMG5tAyHAt/7u0jShhkS0B2GCd
FSIBc3mRlzLVmSFvkD3baPR3db4Kxcwa8Gppwo9NTZ9yFIT6Yx6bbYypDrlAwBLGR9jmVryLdn74
2Te6RTrL1CnWzeudoqStFDoNCBAP4Ruz35jQacG16qGcGsm75GDu+q22RY65fd2Nd5WoNx1S8/A0
rqzz0lmZUA3kolQc3XwLA2ezKxsGV9q8HR0gcdFs+9y7U1bD4kVDUx10OpLg2qafH80q+hdjBTyP
6MR1ITMDnb+JkD7fUK1NV8Y0HbtTx8rcUgclaYilM2wU+E1hJp3gWHbiFTGxtan9+E1YeY/AYpAY
j1fi4vNofLIHzgD/BpmCMTuhDnBEJSjgVqpHV711pk4Kt3xwFBqbcFHN675CcTEx7Hh/2c8tj/Pf
dmd+vKHnMGDV8AxBTbtX0asU1MBWDF59UGn5rnZhX0Oi+xtWpQn2wCFDpM8vxnHQFPRpgcMrnvzS
RvbrEg3AgQhk12TBAyCa68v2FmrBQFNwsuD4JuzZPDaj70MJM7suNnFk6w8gqTyaxAr/FdQRUC/m
frbvRBx8MZJ22E4lly1gcOLR3q6Q/KrTlUlf2sdHXzMP4ZLRiCAh5WvU6DqUn+F0gFt7ZYoXop2T
Ic9zcFpdwe6oVewoWjY3DXTSW6FuQKbq2s6HSHAb0UO3J45cmeopqJmfnOPB6aeHFAE+Efo2dqHw
+2ruIRD/VD7V2+gKYsaVZV3yssemZs9wMGmer1mY0nJolyt0UVLKYisDWro1yBZNeKMpz67PxiOU
imQVaHwIYK2AFtex3YYN6mNx9eiV0VoVdnFrAC2xYYoxADrN/EAytknuTb7UKh1kCJXitvNhkwew
rv2Gh8Pd/MvS7OSXtMWXQUGONpZRt1PdIt7XhdrvFDifwl5/7zVWsbu8NxbXi1LFBC+hPjYvWlHI
Gj2oeEiuZ8xnNzj3xTh+vmxjcQIJOSZkCbjF+ZulVOPUb8qpKbmZgOvxswoZWJrVK/Hv2VC4dCm8
TB7bBKo7z2PYjdeQrCeJVbqm4u2b2Aofmzht45VLftGOocL7ARpHcL+eniYiJBuEObS2oM9cuCsM
JBvpWs+b4v7yvGlTEH1ybhmRTXSEf5SkhOcVZc/LNMfqSAOEqltdVUNWwlXbRl8zywhvI4t20EYE
NA0PA1TKFt3xXUoL5MpHnDmP6SN0fYqFAfmdgYORwQqBBTOthYY8cZMiUxiUKU33Y29eU/mZWqVb
c+tWGvxQ40S8Z7UCvi1FXzsey/Mx1S5Qu1bBYc9OoqZqeuWkCepYtWVAFj8qqJb4iNDWvrHPWjRY
4GiBDRJpnWtB/PuUwIW8svpnm1kXRDkG1Y0JbUYwcrr6cWsEgMqIQqqWLnHN6V5VIr0xhbOGMZsG
M1v8E0MzJ9dFsop1iSEQBN7WTI2HAqosy+rokQqQsAmc98KGVubyci8Pj/VmfOK8AuHmJm2hllFs
9DZCFiHkcWXF3sRWYwf7/8jUPCGY+ooXxiamSohh8qQ50H/9CiGfFQ93fuv+WLF/DWmeFyzypqG/
injKRQBQFH14V8Fo91jeNvnQocy94+rXt3akl/ucTQuIVUVF0R8SeIUL7/1vDBrKNLaqY5xXDsYa
AiDPJqhUWvVDJ/qt6KL90BhvL5tZ8FE0R/B0Bc5PRXMezblmb/dG4sCyoqEA2T2PwRqkZtmCyfN4
wsieYaeRfjXyqLXgLEGsLdYIWsawfrk8iqUDPxUTqYxqqGoArTg9bDgWpbLzyQicGIgMG91jlLYf
zHD0H0EOOm88mpyQX0Wn7y35MmgYtL5u85WY5uxRN20gigpE9XTvSGfm8Ie+aqGB5FouS8s7FNoh
UZ6i25QdVTYyf/BqOWygx1S+XB794lE8Mju9E46eVrmR0cumYjYDPZhPTf9wLk6MlZfNaJMjOXM0
R3ZmXtWsXbpxp0ZYR80JQ1N4KcZ7kcmH2I32MOfByxIjGdzrV50rdlqj3sR5uZLWXJpi8s4gNKio
TUHd6VjNNErDWhCBVNp7GLOKW+IgaDb5HzxdKSRLDuQdug/vCAj6tc6Ks3CS9bVVwAU65qe77tS4
nnhxW9Us55hoH2tDM9HLSR8bVCe3sk/X4KdLB4dkMQl+3rIm8LpTa4nuDlUyediiTO6kU78b82St
cnjeJjUNyUB9lB6ihWe5mzjjENCXB+1lGdIRbon8ftBUaCrMKLvrQMM8W/Quf1L8rL+HmEt9NIcq
f91Y0LNEIX3ltsvtrjeJvC9imT5e3nJLO/v462YHKunMzK8Dvm7ooI/paxCU5Qffkyvx0+K6Hk3C
7AAJT9Am4+Bru4kNiDQseXmxA9IIRK/vd78xJougEG8IAGyO4vBRFgiaAY/bqDaUfuU+gMoAHNXv
mLHJgVpsVAOk0Wz3ZFItQGrj2CEfSof+KoV3NLR/GTc17Z8jM9MKHvueLkhHBIFAwkRTJrtDI2oA
eQbuLHvpFWMtXbV4JkgDCAAqlq7O02a2pll6PchiE0T+g9oO+zgM/BU/t7gbgMBMN+L0aJwFbkWI
Lk2h+CVg7FA7iNx/R3fvXRQTSzVBqq+s07I1KCGmR4J+BtsPwlAvFFNhRMgAbXzN/6i00VNoiC/1
r7/hqHCB6dHl9EwgQT4bmV+MRSLHEJ2NFoInGyWLWmuK/eX9vbBExBP4Egp2wOnmVUkN8k+wbbx6
nH5sXkU1NFtQquQrsNM1K7O7KKT1xU3SmEXqqzdj1uOMwl8fCLANAgqKgg5v7ZlXCJsEaXbfKTcD
vCaW61F6tFfe8QujYC0ojBj4d/MM0eXmqTJ2nTuRI3817PeuvlahWHCgGAAMN5GO6CA+T4+nonaN
6peMIQ0f4whiNxfONMVf2cPnw7CoM5JkIdsKpHV+KRMMF9yIEWpawWMRfjVFvHIkz4fBW061OB3M
FonH2cU7gKCHbnVAOTKwjYdGUcydOajmPvT6+ury9l0wxduV3LtNalOQGD+dMZSnKCoZFDRQnpHi
tYCqV4d+/LKR80MPi/PkXATduzrplFMjjRpUam1Ldm9pjHACETVnoI9KBCJCkdLM0o++/6tZah2b
kwPgLUi7gZwW8chTK0k4ZrnDVvDhrtnI0kAKQnOiDU1DB02roumSeBxXEfULe8MSPGIk9CmAUuZD
RXBayz2TLd60cfgp9qmtp40vV1ZtyYpFLZOkERvw7LbraU+zHA8rQ5+/cYPoPcSlaw+Z6byfhr9T
cC9oJgfOhTuY+YMo9KA0tkLkv5C28mOUt+QnmSZ34/B5VL5d3iALtvDUDvgkxnTeIpDrIcqnWjLx
hSbNnUBqHT6UDPklsifIkVE+jYKw3l02ujCJeG5uBsNhn+CQTneInjaVUpawiilxBymUMWqgJEVy
c9nK7BnhGJAM4PI4xzxraYmezyMaTwX3A+/MzG5uahvuGZ/sBNoCbwGrb0JYfntIDYNhvCkV9cpB
vucv5N9/nXArVD+4Fr5m+VAGSN7M/vjP++BrmVXZ9/q/p3/2r792+o/++Tp/Sd/V5ctLff+cz//m
yT/k9/9lf/dcP5/8YZ/CyD+8bV7K4fGlauL6f1ggpr/5//vDv738+C3vh/zlH388o5We7oKqLoOv
9R9//WiijaCWaOIc/8UzMVn468cPzwn/8v65fE79//t/soV/9fJc1f/4QzG1v4ODp0pn2lOHgphw
R93Lzx85f6fChTsC9DyhjmxspVlZ+/wz7e9TQMtVQ74MUK/KloYG++eP1L9Ts+Xtr/J5U/+09cf/
TMGbnyfs5+osE2PMnoBIF+GXLYDQKr3Rku6j020KH1ckI2TwJpGjei8ChDIpSJUIwUCfk1YNCt59
El6rJaWgWCjx49F8/fU5x7wcswvih3lJl4BOip8JmKbg2I8aI4zjuUFXlRa02jWEZk9KZscH28hW
QpwFQ5A78Cqj74GyqT4bpxf1CZppqC8GedFfd5k27hprRHTHsYKVB9Ds5E9jApwPWAhj1PyN6b46
uhvShnC6pBcOsJCLUKuF+gFsYCsX0BxS8NMKzgVL9Kli7tQKFO6+N4oAstKD8hWenX2yda+Lm/qt
slt7JyzMnUNTGug0Fop3wsxXkxMoLK1FD8KQrQEBmmbcdHGh78u6dVeunnna8OewaL2j+ku2mf67
2bBKqXq9w7DUV+G39MZ5Rpixp4CvXpX9rriC/lpZyTMtLhdXEc6TW5Xg9NRi16NyKmrAi/QnQNCM
yNQWJEax+eWNzgwSOMIKQFPMHBrQQ9KUhQGbYhi8t3UcQfDVv4sGd3/ZzOyq+zF9FGFoSKVFn0tn
ts2Rf5CKCXc4ig0dlFtJ3fR/jrLSIGHOlPzPxOUBVncRVMaX7Z5Poo47YgYdk3SOJqctdLTnG92I
SvSsUNzIav81fgZC3rDUP1y2srDpMcM9RwcCc8i7/9RMNQwUVKdNX+60K/cp3iVb9Sa76d4P18ab
y7bONz2mJkPASgBLzmfSDtqChgoK/mPWoAbT9NFVU6DQ5fZNvLIDzxeNwgalFQu+A0rz+uxdocZm
JjIXuVUngrYN0uRXYdilX4PWju6LZDC/RFKUa2Xx8xXDKJ4K/49trprTqcygKSudaduP7oBKQJpN
2qZr6ZkFI45NKlmnlxafO38xdSru3UvhpVZQ0qmzr3a3VhY8XyZc4JGF6QuON57jRIY74Ju62PDU
TYCgIXKzvUS6bjTi3a/uiVNjM1dRotguFZ1d7rXwMNdO9rovfPSIYm8lCT39oqPomGOMoZ+9XWwH
Z46LsFHr1oO+SgASVdpnCjbw9ZFpf6dnrf+nq8JQdnlgS+sESEJM8T5ocWvmNmiVc2IE65FmdIq3
qDl9zbzhF88TIBcwpwadAuw63NPMsbuW8KFsRPOqM+H0HjP1S+Z0ErK6oVzJA8xiYouWNUIK52ef
I/9/HtPU4IIjbwA7pyOw8RpO7eJpiFMbouzU2NVJq94Gpj9cqaUIP472kN2P6n0P6ZMBr93h8sTO
U8LEfDrhlSS5bpL94h18uj/1QYVozXMZtqK0H1Q1zq8B+UYHW0ucAx2RCKJDMrnTy76+SUVH4a+3
wOSkRWxt3c60EOtBvslGEubK6Gq5v/x5s9Pz8+uIvXjjEa5QVjr9ujRqUtgCdTRdhAljNZTcRrf3
fH1tFqbfc7Sff9gBNQ38lwiMosfM2Wh+luQDypmbxpHl51ZtzZ2utFCoqn25d0Ghb/pUq258gj+k
M5GKiYJuhQVjdqTmnzA/UnWgBkUhQjTpNKl8TCI0sAM+uDrUYVl/MVuYg65+fXJtAfaGMJ0X2twi
irJJFDV9snGNduv58loLwkMK/ftlM/POhZ8jIxVB+EKvHI29p4uoxZ0DUauKrowsFTqK2MX7wc8l
qt+Fot57YrRpvZbijd+r9AVaRVCjUCRdfe8r0KlNqUfllW3X5lMVxNSABhQEagrPzcq5PN9stG4Z
tkqQRf6f3XD6nZ4S1qEblin8Ey6HLa9vy4okQ1qNK7H+3AEwI1iibuiQBBawus1mROlcsxhLwgTk
svfmNt6Zyiba9lvlUB+QXVrrp595z5/mCH1+FD3IPs7u79wUVtskEUQjcAO8bdoQZlNSub8+fYB1
DX6HQ7pL6rMkLVSRqgelJWIUefDkTcoxqRk9SXhyf+0ymIZj65DekJQxJmaT2XCaLKpb0Io4hW4Q
V5BXujcyc9tPl7ftwqRxwRF/CEmsCm/c6W6wYagdsgDgaitJklSxa6GSBFvtZSvTpJw6HnN6TFg0
9PCioL/z1IoZpzVysrD1tjkVFd2A/SQJOyRvzOIqQ0Y3b8SDGvQrYzv3NadWZ04f4JrbuXbEI8ZL
3veuikSi37wv9f4J/Mdv7AsSaOS8Jbk6mrVnQ/SHVHGUEmSjZ6m70HO2OtBNAOQrV8XSmIi5KUbY
4LxAN5/OZCudgN1C3xVcpo+hWtFgXCvP5DyTDbWWtVLqgq/Al01gDQjH9LNmALtLDSSbuA3zOHlJ
/THbtZCmbz3FDFd2yOQL5juEUGtiLpzaDuZxcAIZKcYCeF0QvbOr+CkKrI8Do6pc7dYunD8vb8gl
czTTT3BDim6UdE6nMYdyOPByzAXZt3FEazaFpL68Rt5iQjZctnW+ZEDzoKGj9WBqAZwfZIT0PKWc
wlUKfTQWKLCJK1daEr1E5ofLls6XC487pTw4ZdRi5y8Y3mWN2/tKgkZm/qLnqOWkWVLQ0RysBXcL
Y+IwC+geiIs1Ei2n84cOYBgEiA5t6sxDnMAoyfkgIqIDoggTK3lMLNP4RW6OaQqpYpA7Jj9Ac978
hLlGh+oeBNSbGEUPFB+s5CXEQ1/7uVuuXF0LE0nmXfB2x+TUSXA6PJZTU9EtAHgKLfdWFE5021Zx
sHOF/EUM6o9R8XAihQQgYnKOp6YUMwbp7qNAYJK8vJ5YSve818zPv7wzAJeoeAaeuLip2YvdE1Fu
6jFv297+0yW6a4P81k/StRhoupNOTzEBEGkw0uC0HNKNdTqYyk+lWdr4eSveuYfm4F8F7fVXrpRD
cuWgzoPi58p1rJ1fLfATToBXfWrroQB1alKHDDlKfIPwzlWoXwRpAF6wMrMrAv0OBFiFGFZhI2xp
l8omSSBwvk4U24DRnOLlt6rsIU9mMJ5N0z+QtT25UERC+4nGUZhZfdW2FaJyl1fj3Pv8YAyZmrUp
l+HKT7856NLAHUx/Wg1q1kZSwFqiP9ZW965BNXZjWwhIXLa4cF5pV/sxRxqXxlkohmxeYjpAGSUS
Yl3nHZTsxUCMW4lWHOvCchAXTQUXEhr0Nc2Ww6xgUENyOdvYAQj44oXOUPQ1vG0dfm/9ZNcUh8sD
O49feM0c2ZsGfpR4yMc0jSA6TNC67ZG0C4IrD6auldlbWq8JTMgFRQqKd9qpEaEHSgTabXo0j1qw
NRU3+OwnQ6ShBNhS55FVhi7ISIlorT63NDw40Gg0hLsEKOMsCOzyQjaJ4EBB7H7X6tqe/MD3X59B
8gBE6qR5YQacuYZIqZXIyhhcPhaoPvsCmRqz/XjZyNL+A1LDbQtl5DnELUnguSpqwpYWmpJe9Hvf
RD5LC66hGb+6bGphB0pOlYDb0wGqMXd1cMNbEFFVMHBbKrzAHTpLZtii4uDe+RSSd1mWfKwjXOFl
swsrRQIPsMD/I+28diNXkm79RATozS1ZVSq5ltRqf0O0pfcuyac/H9WDf6tYRBHqM/tiBtMbHZXJ
yMjIiBVr4fszrejiS1l2HOcFDw8koqtwR+n8T2iWG59qbWmvbSwO1zQUFLoEd0XUIq+mAl/wejH+
tCz9RzAovjfG7UG0byy3zTcUM2BED3ixZgadhYPIowQ3JQrk7ighWBSKj00KG6dTP13ewPnHL+4O
zMydNrrEVKjmxb86yb1fpy3Ndjaw+yjpdwroxzb+9Q82TBJ0GWgSdhYHucqaEAhWSeWwUKnkREO5
r1o93JlpusUyu4Tv/t02Zx6ZIVmhqLd4EFgVZJcMdPIgMPo02Vt9CvFjmRnx9zK00PIYslhOPSNv
AcjwV6TfaYyFHxjj4Uq4vOoXVOVya2dCQ41EHq9Y4hUcizZRoRKUCxWF149WVFexl1hVL7nQB1Xy
DqPpgFZ2HH8uuq5DF1CE8oNfTP433Ye932sRjEdQyiwRDqpmePg+5rpSXKustdDtswmpEikLJNkb
mwnl8d6InQ9Cq83Ka/WmRvBRC2o0g+TMQWthiPtcOwQ682BIpIBKCxtUzR+tno7r7vLaVyp/BqBl
B24pOqtEt8WZyVK0MniZoWg27v2rbJ9d5Z/L/bADd/OgHlB0h0xiKylZuS+IAnOHkwFxwNtzNHzl
ynmJB6KrTAgqkvJTZAl/B60F8Jusiz8wQtHNGXplf7y81FWr5KzUOsnwaGGcWm2ReakViXOaTPVz
KyTTDRM586o69/fVUP80qs5/vmzy/MyaM43dPMZIdKDEdmqyqduSYhJ58hQ472f4Q9/bN2hTbACk
V8xw8imNcpjm2svi2Nr+EEeDSn2U2dAH8rzrsCuvQ0XZ2MBlX4sjC60EyOT5ngcOsLxtM1P1+0Sj
NCYpue0O9YSGyhC4HExkMqydb4/voJs9BD5qAXJvfg7QQ7u8oecRnveoQT7LaeU5oC+CYEbyUfjg
VVzodiDSN6qj2Sff+8g4pjLCo1Umf00ThpAuWz3f3xOry9FM2cgmUcVzPir8we2n6NaaJGSem3jr
Ljm/JbE0o7L5lKB4l+/GapKGRKgOUrl5Vj5UsobYbjI62psvY4t3NuA6EO1s2bLL0cJFqUnJyKOg
+24O95BivdUAM4OgaecLC0oBnsGnjl+FyWTXOdUew0mNfF+GcifQ0GoGc+PhdrZhsyE6QkDZwSEC
YDk1REQ0M2RqePTaRfAjkwNks+kmv7/sAC/I6ZMbYjbDAZ5fhyBDl2S7aIVJTZn3OR1d9L32+a77
SCDxd5Y3ecxd3JjQKV5ftnnmdC8mKYsQsYDW2vPKXwXJztAGmj4x9XIlPhTiaFXRTgKk8S9W5lFF
MhgyGfXUSsLXqxuZh09XfwLGKYInnYTwso3VbzTXuBlrILtd3vRjKDWx5QPeacLBg1iD8aZi44Se
xXY2C/IPWguMh9B4X8QFUQUaAkMhVEhl977B14oEOfUAaWGn3CfdtHv7isCZOCpXJhm7vnBvs3FE
KzlcYOkQ3EcCQWU/bbcUBs6v5nlRr6wsFqWWVSSVJigJ/So4Gsf+mGvx3XCY9n/RM0HodXvZ85Nw
owe15nk85niHULniSC3sGkUNgX0417xL+X3R+gerSD5NWvB4eRNXzegcKaq1CunAIguALTGSY5lb
S68N6IP+xKgJIvmy8dxZcz5a0wogR2bCzwrCsAHAc2pQ/6jz9FnW+3eKhAr95ZXMG7KMDjypgOZQ
v6Tkt6iWVjYCTelA2tz5CvStjiGYPK/0lsGStGrENxF2hkmT3C8/D+TCW8H2fCOZxAYgTUWOggnl
q9MzrGp90ZTawCN4bMkVQxXJMPk5bn5dXuWKGXVOZUx6heC51IUZqCYabq6XmmZc38iwvmSukdfF
xLMfpbu3G1OZowXxxMTH2cRMFU8SAkNACyKnHVGCrCHmlfrnwI/j4z9YYhADBCPvYfqnp7tn1TS1
FSUiqYEC1dipFeOELlRgdbuzeZ5MGws7T6JovTHehZeQc88GT+1VEfo9yAxQLKkZ7aq7iiajowc3
0CTtUE9DaQCldkqQDAqIg62L8ajIiMVdXvR5vGRL6fcziwTIi97j6Y8AT1QHuk2/v9AaHsrSVdGh
Sx2X16Utrp3gzQHl1NrCc+oUEsEUVLNrj9/G8CilfzJ/Iw84P4KnJuY/f3VbUmsrumzuZbVmbXk8
LiFjkAtpr9np79SW/fdBUUn7IgRL+aad5NK0uKHBvlLd4Pm1dJ9ELdNYlmjYt5Pi5fpIMQUUL2ZS
iITEWznxX8xZPGAYVJir/MtBJc3ukGbVDFTpAW1WTvyE4NNVobUb/rGImn/NmDOJhgzilQbo6Xam
USKKSicttAbjjv78tW5vMaIvwslsAswJk/Zzm5ie9MJEo07sVD7rOUFo6RVK+Rgoko7gQ/3h8hda
3qMvlriqoSmYZ0gRSjldjEmLHRwFyUHcTWq16wKz1Hdh343DLk6NideSaG7aQG5Gb6An+lmU6XTf
h8hNIe7pdO9jTRWxW+njeNN1Wfbkw4G+VYM423AuwbmECQIN7CVovtPfKJWlVPeQO8JfBIV1X+rv
jKjaOIaLQz/PAsHKBlictII31PKeGOzWbIccvsi07qddqxWfOocqtNH0z0qYPumhEW8cjvnie3Ux
/rU4bz334lymXXzjpJQozzbkSSUqxLsyBPcRyYkZIYcz1e/qQXJuqBChnjvp2lWUyeOG/TMfm1f8
yv5iV7sEGcZR5XCCKbrOYRLIsuGXatAHuexi51/v1I52+vWEWkA0p8FQ1vsZVfbe/zpsSq1trWX+
Da8inG4UUT862EBq+7FLpptRNfeqH3+5vJQVJ+FYUk6nackNtQRs935pp7rAETsRX0mhfT+FsteI
+ABNwk5rqrfxsswewjVP1YKX4gsO/XRVTu4naW/hIUYuH2tbvguzamNF8122cELuWpP3LqgUmm4L
J0QUWYTZhIkhtk1v0q2jksfXtIJHlMvzrax9xRVOrC1cLp1KCywdNeg66uT2sYg1Rot7ZZS36DFX
Dc3aT3QN5sm1xbIa39SlEn59xHKqQzdpj2qcbVRbtkws1iK1mpRGjFzS+pvVESbpg2l2GxMCK/7G
LUP006gtkQ0tjo4almHLRQNqX1aPcIDToXwv2f67kYrpaG1JTK4cohNry0M0OWZYh2ANRG24atC6
bTBTAv26fIZW9u3EyvwrXh3VPrZGv4Fu0/Ub0itBU/aalkt+ddnK6lp4U9NUkUn/l+HcropQg5N3
LtbXO21qd3qmeTbzB283A0vIrInFfwH8OV2MXQgjTUeJzEqI7zQDPo4JnBu5tcXysGwIzKFgpiP5
P0OLFC5AsLo3EIxyZ9E9mK3LVGRXQea3+kPVRna5h9FgKh5pS2vm0YnaoL0xJFkLPM1nmH8joq8E
DX4MSAriIGW4MxJ32QRtPLG5/IidHD2mneWa3E9Dmmw8CNY+4wxtmN+o4DeWpaUW1lkIGIjr6Chr
u3LmZDGKsLzKBzV/W0np7w7P2H3Wwzz9smyh2nGHNBfJo6YBIkLmxBL2Z73ZONEr3s/Qw4wLYYQE
ENHCYTRRhMgYg7IJquGLZqbfI4Na+5udEhs4AkBt8CdLWF4aw9HQy5SZ4W2OXbXp8s+Nk9h3CGpv
8dOvfJ8ZnD17JjXnM42H3tfSNkpnt6xL+6dSCgbD9bb4WMKBvL+8qhWnY2yWchJIZ8CAS1dgcCNG
352do900w4WSu7T3DReQ3tEUwbCxhyvf6bW1l/P4KkppoUqHyqQ50RrVoW/7D3VsFf9ig/ILCadG
43IJeEk0IzR7m8d1HJehcUhRqwwOitZMW4ZWvhIYACZ6qBdQQlmOo9d9YipxwzWSO2F3naDpvvcR
HH3KuizYuBVXvxIveEL8XGlcdgvtDoahElYItw6T2hO0JueX86GU/S/jYG0FojnqLbIXFvaftcU1
35dm40ch1vzWR0QikVP5OI1DeoiEqkD5KauuQot0J1nGGznY53BhEGlZI5EQePLiao7IEtMk471Q
2oEBa3MdXGeFuqVws+aGkLaCuKYfQVhaFM/6oOntRCfJkCbru9L0uzGQN5LMlRyD4EpsnWcrCemL
iIRO6ijaDOfQ5Ur50oal9WlQsrLdQ9tqITmSgkyFkt0Hdn75QK99PHWu4LOVM9e1enp3JtPQ1gMy
IK41WvkftdVLL3eS8FNcFDm8WEbuRYpcH408NjZu7TUnfW158e1qwSQ5rztq7gCv7SS4S4ZbJRC7
2t+iTl554zE8Mo9OWQyPnN9ffW+RUXFTUrDQ9lmcJIeEobRjMiZM5VZDdiVJaJb3mpnv5aybNm6b
1S0mAaaQTF0SfOfpFnd11A4CyLkrWT6C3g5UmI6XTar6TfFH8U0NnfxPZCvVU6UaoAouf9+1qEPX
hDcMGCvKaIvvK7LIMSdk0MAWG4fQJmlJ6l+qFWzcC6tr5Bk7UwPMI7sL/+2DWI2akWdsZOvhp7QM
xHGKrfTYS+3kNdIQfyhNEV9nw7glbLJ2cojc5N6Uapyzk2NYCCRUNdDE0EC+9ttoQa+oZTvd/pH3
/QaodG2VyJTCjTGLnJxR1IPlqiH7p4oe+02372s7uhp6y3GNoYFQrQqMQyVHxnth9OXHy59x7bDM
tB8UQ2eGnKU2FbjttKlfjmn80Yx+S+HnSXoeky0+89UFwsKBsgD1l7OiGrxeCaKd1KG0yjAPE729
1i1sA/VRpy1h25UDiDO7KDs0cvXh8grXgizxnChIBs8o9uIWYdTJd5CwnceKrMKjZDLsY2dIN/LL
NW8h7+NNypWBkYWfFhSXlGpkgaQu4k5tgZQIUBdPCfyxniY5stfaQt44HGtnkAolY3uUtsDHz3/+
Ko1J1TIMpHA+HLn1UfjKsTDSr6Mxbtwhq2bAz0J1Olcrl1zmc592SAPMxFlxoKZBd7H1xi245toO
ztUydELp0EOsc7oYW45zuy/ZQaF1zJylaRglbheUkN/FlEtR3jKLzHH7Ziy3ZgDPXQQUJSGGEG7r
jNouYpkZFnRBDJLPwerMW/BQwfsSGN3xrY6IFUAkhDGAX0zUnC4QkuTBjA2mdui29KEHLt409lbs
pOGGLy5b9nj7qaWFyw9FHFeRSuhC+4fmkSYpR9Vvf9gG5GH06ey9kopvdaTe+vpwVTY6yPwkro+p
JiIvNBywaNKWgM4Lm8ppMjffycyWzl1qEDuL1Td8+KKcZuyllVmeHQr9oJtRWO6bfNAHPFiWvknO
ZEDLWev8a5yz1HdNsq7E9c3cRw4nrJUJmJgCWK4J/PGuEZL0yyzTCjC3ncihW5VGJO/MNql+Dkzv
AuzKqnBy2y4QZB+26Mw7yTE/Xf6s5xF0XhguCzcSF+JyIKDvR4J0wWarlb9z0u4WvaUPaZLADGn+
+gdTWCJcE6wZQD71oClNQZD2HJEwDDU44QBlBFy7XhcU12MtNtKLl67m2Sd7ZW4O6q/CS+6URRTn
HAu1j46TWdGh6OO7RFM/hFrYu1aK7m3vxLIbyuGx6Ytfvt19Qcj8Ps1N2r+28qNs6p+wdH6inpDT
doglKrhj6zkdowxa4aN5ljkjmGIbeNikgPiTTNUbx/4hC6U3X7F8JuqsPGPnJsAyVsK2ruedxmKS
dFQR+DC04J1fhdGzZk9iT3/AdCEAKvxgvLr80Zazji+nEYOMH850SkxznG5jLLK26UoQ9Qnctl6m
avW9oYfdYxpXgDQy6QuZQbB3mpF5wUmWdh2677vRjtVDXtnD18u/Zi3UQWI8v7C5DflRpz8m16ZC
slGiYbrTz76HDLmYOyNN4mZ32c5LqeOV8xDnmI8BsTvrXjLzsRxYV6hhiH5s4fgbpUjA3D5+aVr9
yzyS4cL35HgBmiufm8yRPKnM3oskCN0oFSilM+Lq1mbs4xyhvPM1W9zUcM8cus7p950hiX1nF/ah
MHrbC4y08oLObw9VlY87q7K+TZOiuk3ZaJ5fMHnUxcMXpSfwAZC60YVieCmRF+XwvDikchl4Rqpc
6zokAYYc3iZSdwwa7Xfp+LdRYN93tfOHER8ZQnER3JZqZt+mfvkFmvOvaRBVXhjCZBnIIyROwDnu
87Y1rho9uXFGBE5UGYUweTIUr2o2+zuLD2mrc8WQEStw82Q2ADxOP6Sa9wZdOx52aSfHz+GUpHsp
H4Yflz/jIri9WFEps2MMPM4ZX/LkQ/ysW/juYCb2sW3MGiKgQiAsoIhCd7Uo2JoCXyQbfy3qFIJI
NGQIhxZ3VzRIozM0XABdkpH7BnlKLbwvr4PRKjd8dHVxdB6ZQqaDfpZ1T2rqGHnP4sygHq80Xai7
yLeCB8nvugfDarZm+Zf4h/+t7f8MLssndV+gkDCDSI2qsCEzaP8UWhrfx6X0x/et9GfdtsUfXzYj
Lw8U+Rg3TMcUHazblz/qItP6+zMogc64b5WIOO/Lq7huwiWY59nIVaz4+jc5Cfxj3Xfljm7y+FXl
FfmUOHG2pbax5rDk/ryWmRjgpbGwiuRbOQ8uU83Jk52cpV+cKdrw1lXfeWVicT+mTJpLVYvv+LVR
XweJ0d7xqNSvosYcny7v4bJk/3cTYYCcCwDE9SVMQOrIr9rZlg7e+jfZBvREwURs41wSwxTnqglE
shOqVoWuVVDQhk3d2l/+FasLhhVsliCgyLLMzHtRKqKTZmxmVZQHp8vHAxn8J73caoetuy7kUtTq
OZnnIkOV0ANnzsvkLkVILdvVpgo2X74RRHG/7NwigumH56RrNPK7Dpa7yytd5rQv+02FDMI1am/0
/uateOW0Q5vGqhKK3LW7bG+G/kFEJreYwsCQbDW3lmi+SWQQWU5V0OycnXDi0RW2kK6lsL9V7Ob9
5R+0tvX0heD3Y8jw/LnSa4o/tAUIRTUzQ7fo4/LWiS3zs8z//e2yqbXzOk+2zlNzcPQsv7KupRDE
9RJuze2n78aoA7qcNZPhBlIJ72NFS6I/9DJov41IserlvDAZVyASEycX0TihuhUFDbC9XkztVQq1
6pNqV84ewpvi0KcNvRS46I9l2xiHLFLzWxvezY0fsRamqRvAuAO8lbbH4qZjDMXI6USABZUa+2va
CNN3WzAXoSeJZEp3tqQ5Wyxna1v+lzt4fvBSdzr1tjBBajTWNGqItdL9jIda+QCCRLtCTjt1Jb34
5XS6+fnNn5meEbyyM9ke79BFgKyqKO3HnBZVVTfvmjK8yjP4kXJRPdRFELiGv8XvvsxM5zOFngXU
dMAdyIqXT5fMlNNCmt9JvWrE0SGKVfFDEEr8fZPKys866LrQC/s8/+j0QtpbndX+NlphjW5WKr7t
FkHSb0lIv3jz68Tx5UcBVXLIldmP5SVpZ1US1PO0nGIOza6G/fZQSj7oGR5wbh8O8LJBlpbrVbLj
vde7dm6gUiEc7Rodu+QQWmV8QMPd8aRA/2QDK3ycLNiMy6Ggj6UY8U0nB7sgL6z9qI7Zro1EujM7
c6CKaj3YTQb1UPexavVnqaxl18wD4U6qf0gUxlTzOLkKLYZ+80QKdlbS76fC/pRF5lcS98lVklw5
trmeMo0S9DelDq+WnBsd3NDJj7grn+Ni+AGkodsNjX6t1lkBrCS7T4X2sRehN1jmfRa3j5GW/W5S
55DkSeN2leqpxtS4USw/dWH9mDTG57bs412tbcW0teNOkjdzqgH1p3a/OGq5mkrmOP/q2C5IzOku
IwWahCEjkSP06o9TLw9/YDWE2sQcklj3mIntsqsIiNwWsnfl1FN85cQD7aU4uQx6YaWLwRY+p0F+
SnrtIIxrCNh2UNRshJeVq42CDDjGmRSPs3B21tO21V56PcMoa14C6vtb3ofh+3hwY5NPDH+w/5l5
FxixM8Sc3FIGQ6eIYON3LEqkHEZ+BikWqHeaNdbymTg/cRz5pdI9FepdXSSPga/6jxSNB45b7H9z
0tJ4sMvq7dJkMJQCSKR9aDKXv4Sh1Gk5GPl8s3YqXEO2ckfKtDGldZ77MV4HVgP2fCbxSZdOw2ms
5RZ9O8JpGDFvgXLF15gVbaQI5zEbI4hV8DF5c/PQXxhRwjEIhhLnrZII3m8l7YN9IwvMFgmsrsxg
6JXqjllTxBvFhZX18TqaRcIZxUH1ZWF6LMZGCoTKFk6mf1fKqthpXB9vKyDOHoIVmq8wJzEitbyM
zcTq0jLkMk4lORvcylDCaJclfrs1I7WykxBTWtTMSWxhLV6EAb2K6LbMREaFlqs3kya+MCH63rRh
FHXsbk+q4F9dvvvOs6l5+numjpzlOc7EP6QKHp7UcnAQiBa53Z1DJrfPslp/vGxndWUaEHRcBNjy
MqogZhmYUsTlUjTJniHfr1UZf5f436XF14PF8e2OP3OLAVdmfvA8j4BZdrRM+nCu3QT7qoufM41+
3eU1re7dKxvqqd/njcV8uYMNvUefCaKf0Bx30SA2zJwH5Hnc57+lLJzC0EVdRkZIwqskJGNJYybN
3MhV2oMy6spv9Md46fzD0tCNJTLDTUEX9XRp8JLEVuRjkyKNTjMgjjy1mYTbWs4bpy5eDtdLIxNR
Jewt6w4jzTHfCYlOip83tleJqCILskXqzqWp539Y19w1/Z+xxSdTq2YIG533Sy8pP0LyKjfOW9kd
ZWsjZKz5BnoOMx8rSewZNiT2W0enGU7FoalvAru/y4v8GY/cWM+ab7w2M8fHV4+zrBXlxCAQcAk5
gtylDZX7WpPjqyq18tvJSPuNDsf6skBnMA7A9NHZx4Jrw0h6kgNZGfO9VcoGMrDFSLYYb0EN10I7
3f3/M7X4VIIMh+lHlpZkzhVDn0+2yD683RssUg9AhjP39VKg3G47fWzN2URr3tcjmshG6NxOU/q2
Pt6Li7+ys8ysSw2wyWDjDGrfiqthLNsdzRfxFHa25l1e0uqu8WKbszeYgJc5FdNLCEuQ30Jl0EnW
LkmcriBz1qot1ai1gD6/XrgOmXLjMXPqeZpcFbWvsndG8OjXuutLlmvloRto35tWOVxe1aqbU4Cg
jkR+xkjdqTHhiP/5Qh6+y/3om24VD5Ok7ucy0GVLq/v3ytIy8PWFXE8S0SgIsgdYk3ajE/y5bGJJ
j/TiDlCG87RGkYPMb/HGzRO1UCSNuzAWXXsbxrL2Tkv1+oBwikBGMRFXdSg6b5rGL1bYKp5TO+0V
Wucjw+ej401mjWq3Nmm0glPzZtDHP1EY2LeRU5ob6dXacWe7Zy0Kth1KwtN9LyqlzaIRx61r2oOG
6lqquI7qt82I/N0PEAIgWsD7niepzjjoxhwrk9x4stJUeG03HmOhPVcGl3ZejBsGV5cFbEcF3EIM
W5bwk87QY3vEd82h2ht+dTMweKoY4duGTf+ui9Efk3ldMKnLSmUgHAUlVHypsnum+76oqnCN5I0E
xWdWFnEybLJmhPcIGqm2813bCN4bdVvvLvvs2gGEpJ2nBFDnmaT41BEcEK8FsKoClKgtvBpc4N6Z
uvC2oYGz6zs93MA7rh1DChF0IuAHgRTIObXXOX4Um8DZ3RFexcKDmYAqpx4WWrexsDVD1DoobZIB
g0BYnEUfqUGZJ0RBxVIdr9vBj6jqpVt4tbXtY94YQB5r4rJZxC9Z5syC3qSSNvbPSVk+pZaE9MFY
pG5gt/+SUVFJmImBNAyevSK6TPTGnFF1KTwwyuD50SM0pfvLLrG6c6+szH/+KvWYBrnxS2Nm8qyb
/lov0EudGjPeSHDWjipDarPcx6xPuCQYDNLBlKcCvlpNWN/HsGfXOuk66vy3JzbWzOXAJ4JKloLv
6WrUss00o56/UO1cgX27H0T9aETa1eVNW1kOZsDz0NajoLqc2s59IdKgY9MMeYBKeNZ37NqWAWrL
FB8um1r5PuQ08JYz6Q5EaYmk1SqrzHqVoSAiOzW2VP1T+9E/7Bo3GReZOcvYLdPBIqDpMes6uo1t
+4epRRLU6K4hfN6iWF2pmNI2eylLUZgCfD9v7CtvawOzUfSRGkNh1aO0Cwq+5T08P6XiTV3V6G4t
VWW/y02rqa+SckopWZropHqhH0UdKqUVtK96bso/Lu/y2gdFpRzmVzQe+ImLkw2mJxSWRaCyY/1a
S+TPul1dd7n887KZlQBC9/I/M4v424vAkoHS8UK3+vq3VKNVHjZR+JD3YGvH6e2qwKwFlllUrmaC
qrPRUMf2lbrRcB6lUmM6PukHSQD4HmLLOPzDypjHZcgHJoGzcqMeqVpqoQDiCiAiEL16Bq+zNkSA
2f992dLqp3plafGp0knLinzChbgHxA4e7F3f2IdWhqPwsqHVjwWLAMyhbB3bd+qrmd4VftaxpEQv
b6YUKttSCyGyV/td1o4bR3DL2CIM8wwoYtOA0izs5Nta5PdCn25m3DLX5RRtrGx9C/9b2fznr04h
lbFochzcooi6gx2F7+xBXDmbEnJroQuarhn3CMbxTNpRg/w8ThpysikcvyAbHc9oq607ecXIfBWD
/gctQyd3kWIYRjRXvsDJBKLRXKNubmtbfX/ZE+ZjedpSoafEXw4tL2OgFElP9yuUCFbMj6FWnopj
YH8JANzJ0Z3hC0gP9pdtra0HOg6FCjZdQ2r3C1t1Z/fByw2mmjurz/b0RHb/fybmn/Dq8ztdrOpx
SxQiBI8N2nSxIjx1bLtmw6lX942ri6jAk+/sXiH1b1R6nPgZXSNL/wXXx/uqdQ69olbs5RafwurW
zYQKXFcUkpd1gMbo5Hqs5mgHTWnpHwpN8S7v3MrBAe7BgwO1RzDKy/RCKUlxYbwsIL9tBXghCPfq
0Hf2TVdtPDpW1/LK0uIbJb3h5EAGKQAUfeuht/XVqKNf/7IaymiISlJiWD5soiYNeykb+DxN/YX6
me+lmfqn7VJ1Y9vWF/OfIfXU4ZKAUbSs6GCuzZ0p9UbWJh3sSadzeHlFW4YWh6dP1cBkuo9k1s4e
uqJ4aozpz2UTK4EaF/hvLfNPeHV4cstJakdlLVVWvrOm/A7a/YPdRt+tInu+bGr1+HD9zMPn5JnL
ESC/s1MnhfqU8SZjJ1MAiqfbQJPuZV24VvXxsrHVrXtlbLF1Zlzlua/PmbOvFKhpNO8MBic2HGH1
/Lwystg8pwwTYcxsmbXm/Iks6WNl1z9zzdmiDVv7SNCc8mBn0JM2+MLhJqedExI+EuqSVxJXQk0Z
2lIPPBP/YUWA36himvyDDuapOwypFPD4ZdsaZA/iTDpMDlA4a6u/s+YKCFXMuAaGSekCnpohirb1
VHFU7TjvD8h65c8xY8y7KlOdBwvtP8+RZHWjvvJC1b+8915ZXTJOA62vqEzLBAiICxNvkkQUuLIv
2r1uNlBvaGr2TgyFtbPCODwmHWKqdDWqD1Oft1dlYUhQOUaAlv3JjJ/QQ03fJw76pD7/sZjNEdpj
kCvpG5k75krKnO3OE+dUHih7ne5VZvgamDycDN3H1LNi8RxWyb7iHbeRRq152Zx2qPTCALIt04I5
YjqVgZc58Peg6fcQUO9KTP9TV0hbHk2ncj6By6/xMmIxD+6fjxoJuWxpCoyGq6STmXiALsPEa1W0
rR+SrKJREMttMuzM0uqyw8i4vXYIh7rTdiLUrPZBsusEpZgxGJUrnb9JXDWTpoT3kCsF2ruspkjP
wIOZDfkxKHI5f64yLZw+qbLfVs8t4wXvIynv470a+Wnw3MBjF3zv5SIN6VdADpO4RcGbeB4JbrLk
wzTAcXdn97DR7jotTq0bLXeyb44TmvpxVJqgeDbCJLIOYSpU6S5KFWnc+UGtCNcPrZxF6oxVuXk0
s2+M7WRU+1yYWtO7DnPH03c7ElG0R/RqjB+71Jll5Nqo+pZXXVrss9xsVTcf5CH19NbGFQqWUl63
Zj5kXlFbZfJVy+N2QEVoCgMwUZIefAO+44h7LVa7hyr1gy+i7UJ1n2WWnR6nqczyq16RymJfUIdq
nhmsKEoH1uFUS68AmE1fjc4Uw17AWGF8SiH2A0EjKmiQo8yR431MLhTtzCEeyndjNFSVJ3XphKil
bPFbu552ltsAtUtvUK7J302Kr6o7h0j2Wa3z5Kc0VernZIgsNoBi5I/GLNs7nsnmQ4F8s8SUqCFd
a+koH3H06WveT23uObreaZ6Z632+Q/O4n5hUtVKb3mPfIWARtlIH+3kFjKbwU7AyYd0zBRLgO3Q2
amiVvSAqqmbn03eGuLhJ2p/RGKVPUqrYgQdNewOrEbzLHkx5IrnrbKP8nUg6Y6P0B6V7lcLFPtP9
8bswmuF3qwpGYyoA6IXHTJn1pCht49FlKGtXTNWMAqyq5FsrNRaw76ZtHpCeK5R9N5rK76AbnH2N
ok7rBhazk+7I6zzxLCNUY1cJ0jH3OjE2R0vteC6R1yQZeE4xQMYcNXZy7Bqlv1F4WP2KYzTO3Ukv
VNvtlAh2dphoR3sfdnpyp1a1cRimsdY9nZZcCC9eCOdf0MjdTVmV45curow/URTCoDUO/ftMaaaP
sh0Eusc6uqOiN/GhLJWOfLr0/xTyFD9W1VA5zN306b4rjfTHMAVDfTB1quRpXts/ExZ/zKLEum2o
nz0Gah387ka5fJRygE1WNg73ulGCEsJvD7acVZGbSQyAFL5aPaFIV/6owpS3j1WW7RdWC6EoJRzn
ELV1T68BQffbWBPGXS/85I/aWc5jrDY1mt6gVrpdJ6kwDnZlar3rItuSvbCJDf+dMQW6tkNOzP/T
Wb2Z7kkPxCFTcWlYt2udU9dKORifMP/N7GjU7tpejw3GTIup2Q2jot1kogm5m5z6wXTaei/5/hc9
6L5qVfyptJrKaxoNFfGqDJB5mkjah+EumJorxew+wZoLWa7RJR69l2aftZrtwdX/WRZZR+AzPzMr
yD2i6NkhUJOe+8l6TEHo0GQQ+U1gtt+zps4PcjFZH32jrX9qYxY8pn467COz+D5YzkPWmn+aQlIe
LatgbmGMpyu+UM6jTqu/+SHTFLZT3fiprngNAPMdO+F7oq8md4oLWDV9RflUtXVzrMtBeoyDUGZE
MTS79F2VF+p9aRbaARE/08ODIg/gaXQv+v6aaYT0yegD6weU78Onqhqz6j33lb4fDL9Xru12kntP
E1V2n2l+FrhZ6teMmIjKeT9KqnbTUvzuPMXPoODVcog49KlsPofT1Lpl0f6O2sLcTU1p78Z+6q74
+aDuSukQO87kmnYRe+gp5DsVaNwhL3PVa9jXa2E2+o5c7C60jWszq9HoqwhrkmL9P46ubDlSHIt+
EREg9leWJHend5dfFLbbBkksQkgI+Po5OU89PRHtKmeCdO9Zq3o14oj7oscfN40++BXq5GiG73K9
zmkJBfx7qJQq494PLwgPgUOOhP1NIiknt/74RkaHZG48bCdFaP2kx40dXIm88p74F92Sk5u2KTJh
fIIgaL/LF1wQmRzTx80bz37TB5mg8VCt6bK9GZPYYuArfCPU2w1GQUO4xDa3MMVnNMCr7C0oFDSk
uW0bCzNsUUGeduohUAhXH6J7aOKmcNq0frITbRchqT0e0R+XhIU0MTnNJryhKvrLwU2W1el6by7p
tnw1NZqjhVQ5zHfzaQZen4XhppETCEddxGGo9G1UJZInSCPv6+M4+0eYypIsmkSfKzfN6dx25ZY0
FYcyLfMS2F7S3oX8e9iiXSgVsoBns2SjA8ZwTPu+UOCCcgtx5RXwVLxHzn2TdwwPo+8+Ltii8Bmh
XsURFJ9NuM0HVzOxixbUZMAhdRoY5L0El0ju+N0GdY6bFgjT+Ei19rJRG10mCQiZtoHTz5Nfso+X
syOCl2CKpwJupjdUR/v55MK7DbfXUgKvEIcl5mOR1q4uRC11xcQanhzaO1XizvY1BrebcUcHpbvE
JzlbOFF73iLT3t7aZpKgm3qZy9ES3MbkgNaZoTIq3I+NKtJlCMuNd9DsNeyIenRTsFo3mZ45vmdn
9sst8j7VhI5Y6I3HrOnxAWPu33IRtO2Bt7CeBYPocq8ek6wTbbUGos4om8+gp7ZsMh3U9kSdA4rL
qRGhf8BT5WDfhXNMNPydzC7C1+6sbL29NIuQRdDq09A5zzFu7VXGH9zvSK5ttEd3ONQScXOTIX01
wTbmm5VPdAg+mgDnetpBTlsH4/yI2EhZ4OOfbzzldtca4heu8gq6dEtu0/7dCuuXA7O0YAJQe9pz
id24d3K31jUMO6QvETcmwTnWMmcM01tnQpV1wM6zdhW/BqlAhUDeeY7wI79odPxDMbx4bP2HVOgP
Kcd/yqgHopIra8yDTONdD71/hpr4Y9Q7zhurvYcuRjmdTfq19KfkuLjmzVP0qVGuv4s378Gb1waV
RtPyN1j0efohk8im7FyOH5OskmVWtGj2mSd+CBRhO0OiLXdQF3RYEJiHwSvk9SUOhM4T6+KxSJyt
NNoPMaByt9RI8q8GPbGnHmqoooNM/cRrNLPSdp2fXDnQtz7FDauCYH6Ci9nfzencXySa3CtU0/Dz
MpMmLmEjWJe8dbowKXvLx/XRlRNeSoTUsKVIo37chzJ+9UIWaASJojQ1c1Skh4JuvedmQnY4okd3
ukyhX9W+6yIYTdAS0Sb6KpbRedNutAIodacCH+RP7YZT1sYKCmi7NYd5mdPMNHbD2TyumDdiill4
1uUgY0x8oUGjVoiHNlpZk6NIoEEeSyKzDf2U+zStTwsdPlBwKXKWest7p1JT2nYdD+nd3WvcSJ1E
1xFoQBqEgw5IbzHdLfDVVYRLUIR6U7vY+OsNIQVBSR3P7rjU+3qT66729IHReg//7gpJcg+CSjJW
rX3sZr3f6b1j4UIJ0+7Li7btakyNc01ClTbAoOZuSXpAjFp6dDtRXyaBjwWfqneYaANfDvrxXqEz
x5jN0YRASPPQCHPtZWALZJrivZuVj3bA5jHYlr5K66DN6TjiB0bn2aUQoMMtkWM+9vPZQUIcl4tf
9Pi6flszdRU8pc9b6hvkk8YK7upAHbwW4LvUbhmvJkLoJ6OZGiTHPSeumFt3gbZwD4XpmlEr9+GC
xlWqD8KdtwzxTp+Tnn8kKPZcIcek4khyLpKm/tWsubCRH2QrD6pVO9/pxTnQ/GHDpAyfWRtgxsQJ
4g5JmsXpnGRgGuoSYZg4Pe2MOQmbD8Y22NHFE7qujjijC+wNP3yS7+1sC9pO282AVM4lVsUcFMm/
uJPBTgzhr7cwUa5x8NM3eIRAgGH6WnBAh2Y8QNm2cwye1JmMZ07tS02btCQLolWBcnv27mF+DzWh
eU2g18xk377J0Hv2ku4RJbvpg4vOunM8C2wN074jWKxW4/5YV5TJ0M67NBrrt4jigO4cjxdhnY6Z
1u1eL+0J1b3O0Z1xMKCvdkFGc6vOCcduiXjTR1yxJ13bFRp+fUb8DRp1xZr1K2KJU9XCkjzRY8u2
AnGKn3ii8zluL2RF9D0WZJfTN2+12NiWPQkwqK+N94WtBWEWVhh0ZDZsh2LcpohlMuWcQz0YNByK
TAsAB7RPmuF14nk7N3jy+9opmDdHObM+z9yoieFN1iYPYx2/LnHtjZmJaHAUDGJfVJwhDUGNl1HA
LB03A0NAq8BdQOJzF3sVuv1YoaTvZMrF30QI8TbZRCFQbkICAEpYsFPItIjg6M433Nse795AaZ9I
OMls9daHpZn/GNlwjw+RlwneznlkTXOmcn2gGFlzYr3HrU38ElpMOC9gwlHB8qXq1hQczt488swv
TWX8gKJbBIHT+Wvt9afoSA3/wuDktXZb+NTIYzv7j3WrqoY2EPDZ9BlZ6IjTDpNfZJ7wHCaTNmfY
43NjLMd3qjG2sOljccZv1E78FzUY7NGA3B9GRRdcjWTcOWnrZGYicIm0YznHEktQ2h1FZPQxcWIJ
r6W3lS4ZzUlLD6B3G/whaK5Bsx55lWhax283wr7W//WEVx4PL1IkNsfmtWGpb/ZmbY41HR7kUj9M
NQahyVcZj+1n0tAnhejdchvZfz2m9Gyd+4Pa5n9kQ3zBNqYdjjhUkXuqfnQQCIC6mes0x2eIAf8W
VGDDvut82TE54Bw8MhYGO2QqX5ZGpOUS0jg3KN9WiMSrR/VdJ/SpnyUmwc1XT/EWVGuS/vgNQ3O7
WpB1NATv2HhufisuSzrXJ9QH/mNsqdE77H0gqrnLJzYOeTRs/wYH1hmfJnvK1+4RGQbLziAwLHcT
5AF37GyxSzzySPmXhXLEVvdhHnb25K/JUuA5LrranHhatxnos922sApATXuPWMLn0vv/uWQokdfl
VE0NW34ewVVyahf3Px5P/+qtd0rcWS9b3dwGf/2ARSY3rquKoHE0lvPFzV3DKk7aQ7zwk976E4yj
U06cyL3VXXroHUAOgjCWAdDBTGZTtCXNIbA9ZXk5j9THnciP3GoIQjxStB0yZqY4emrogNufJL9U
2OdmiCscjQ/Uc5bCCZY/5JHrDHItfz+F+kvh94lst8DgqUpfzL+4hq+9TlmZtpgNbZ1efS8p2sB5
imrPFO3QPyKTVOftGOz8CcU6M/2M71U/Bg8kJks0xYT24M30L3JGvocQHpGszbDfaviMQDBAdOwg
aLbb9G8zshoWkxFggi0RvPDWsO6JKXK3Jr9hzrnEY/RtuAxynDtDqZwozozbO+feItg8QC62pl1c
cYkgoQS/Bx1nk81J05cM/tiLnbYU4xa/CNc/hjVwGmF/Up18IGLe39GJ0lOEv0tGHA6bPqoZDXzg
+Zok17HDpgsCSRdxPE9Z3S1bJlaNxBAiXngTPM7UeyRUTpkMKMlaD48voJ1SIQwW8Ax9Qrpf3vUh
OzQ80VUy4fQJOqx9tX5rEE/rGAmWtW4PKF9/TZ3h5KhgH2vnLBQ5hJQWoksw+jZhBXQNDU1dgqth
KAj6wfbJFv1b5/ojXacKiQZ4JZvDigz9DPHoM7CpDVUiWC6VTp+TiDfF0tO6UArzhmv3bCAk56lz
qjEK5IMPZAkZYpVW4XmJwgKkzFq4Df8ZBi+CEZEfetWpDKS9e9Cyr4SxNscVwy9J6/wGkWkyx0wv
NYnHbEHPJHWiE6DlbB59YOADoK7JL1t7xitQIhKqVNE3beQj0bJI9fLT+uPJSXQO5PY6ke5phisw
1XMlyfbB0rq0flwu/bZB1r0+98Yp/BanGpC/z5DQJo8tgx7TFGkXuBUW6kc0SlX1ElfjwEuV0lyS
unQEQTTMVlqwJAxNhWMUI/UfR6vPju36m94BNWxHmI285WVIlo+74RWlcuGzDk01uUneMoQnbu9m
Wi9QX1/hSYMlMMVjN3YliZc/uFjuaB+ybmq+vfZ8fV8T8hxKyFTCKTwh0tCp7NA/rXiKcsOc/eCO
Ox3UdT5H4UPE4ken6S4TyniRF9PsBx18Jn38HerwAwHQUR4GeFjGUJdpEO1RbgYAbhrHctVut9es
O6iuRty2Ujsio7/V6/BKT8fO4oQK3H2/xTBazq9J2++5DU4gJy4MWE6juitLe0gkompCuSOiZqLj
2Iw08zxn31DUN6N08eaZoC/hBrVQytqHdKUn7fUHTsOzPw6QWdJ1zVikPkNq8y6dj32doChlgcKW
Ttkmx13fO3tHGz/rm+Gp79Wb9OfbfajB4zEeUaQgS6zJ6A3oukrqDYDECHwtfA11XUpyJY7ddxiY
l6EtcVnXGXPGQ+SD1F/WAzqsTvjKL42KH33NC5Y65bLRB2lwBSRN8thIUzlE5nVSA0dL0zbDEgCe
rg/fHCjDcogS8B1h5pvVfIXseYeYxYpj68eBK+q8JTwocPA/iNo5dL3X5dwOPzEsLji8M0J4nk5L
hfLzLBbYdjbQfmL+Twr3M1rrsx90b447P4XbgjqhZcV/JdmBr9OzH5rddM9ICboPR4xFvTrl6i+Y
0dHOnfkeNmoYwPadnnMl63KO5nKNgoICxAFjSm/+qDHsSLYXXXSdqf3aUvuSpCs24u6E8I5juLhH
pVFzuiZ/Lra4DKkwQTYpmpl1vuoojvO+i9Hk5ZYI+8KxWX86JPhbZv08G4hbRh68J7MI842lv9QZ
nczChXBkZG2LocEUY+EaWTdxlq0rMqLSo4+E0bLzg8O4kJ2MxW7dwvdVinyg+P6ld+2i8V8d0gPT
7NjgkOlG4IVhfIUmtUz6/3eNLV+u9I9koTmF2YY525/XTQU2/bOHiUIJUljmP9QE+4OFETzY7FHr
/m8dgBd1LbukgCyYDwts/T1gZNRuM+18qg60s08reUbD4TsIG4zVSRE1eo/rI5vleps8E+ZO03zJ
0c38wZ5qVKiGU4B2RN+8oA/iMXJaeFtrdRy9vhQCuUx2AShFa5nkVsk4VwCZc0lnkCLWTAUi4g+A
v745FaVS6EXt0uRpiepcOpPdxXS7IQX7DRkZCHTa5L5enP883i9Yw/qn1KXnxG1Jocf6NRTYALu1
3SHQsog2QO/BHF2Sdftao/CWCoAkACh2HZ6BXK7YLhYLfBH5AAAj+uAYe/NBYHEOTV+RXkPUSbGm
IBrfjQFNwPp9vdshBzsWGA2ftpVDY7JmM1gP1Fpcmo18ydr7rgcEdqZ6Vy+68OqhYlGLXkoFgYBx
g0pQ/zglXpksKeiVaYfstIc2QtMfZfE5BotRtvVUaD7/NIi/GXR45RLzq7HjYSG04GAlp2V6G0h3
2Bqj8IIijD4yiJXRetkvZvxWQwAse/T3yiDnhrt1uZDp6hrQViM7+/ppnjRQwI0cYAhDOEH46HTs
065ROabTDtLzhxAkUacKTeWp00np33/RKNjBRHmaumA/jEnhxc4zEnmOjlz23lxflsU2qHBWyLkI
nkjsFk2ASJg1cQ4Yh9EnblOdB1OHF7VzxW7y+U5vb9qf8e/0lNTSL23X/jGRvETQXBd90N1VQnzd
kYQOOdaCPgcPd+BgYhD9iodVkqYYe8xv0YbCDC9E7CwHekjoiphC7CgtFyXrUXmF6H4/G6n4TWRy
3dLlJ9jix0DjjGmF92hpiuY6+WtiDupMHMF54x3E6+UneNrHdxc84zrOt9FcZrzHq6xfLSP/uJnM
DkNmk7WQMsEqj3AJO1VUkrLBrphiHVjx2Tvbs+NNeGOGwnEI1NSG/rm22bfLiLagEfmYgHGS8BUv
ftk177J2q5YkexbgaUqwTTFbAZHMxzgt2631MgqXM2NYZDv+jYqavZGkmPykqJ3IgpdAMHKr3b6o
LYguv7fNddqgiBwX4LOm96J9KLCweQHok9mjy8PckAkwksYc1sfDZayZ3kEls57GFZkGSTRNu3Ho
+SOkTnXmNfPPXEeyQLJ0nXsjAMLWdfsvsFYNMsm1V7SK8MINubm4RCF2yAX6RAf/QzV1n3tdXbpB
99c6wxGD3h6Hcxnb70VaJM5F1dxvv4p7eQw0o+4qHdcHlRZQxEIlToG8wgyhcX57scSoAeMzJ8d1
QBHnmB49IHnAzC+NRi7vUJt8Wsh+lvFBophJCAxAfTthklZTFbZIQ/E0iMo5W2Zsyd5QhfNQhvGK
B9a99aCfKN53irAyM2Ar92MQSRaVOebm/n/9nC8ayXFTgNgy0RfCkaceIoXYsxMs6O0BhGDGkSRe
m/HLUqea75Z91Blt8KR1BK3mLXtxkUOboVb23C3mw+fbJb5zzdhNqPkgMcR4asxgBz3KqAa3MOYJ
Fi7nZ7bonLAB0gu8Cz6sM+vIXgZJjkUKp3O7d3h8jGfvvSHRT5QOl56PJbCPyuljYMRI86ZXQDni
hw2xzqMU7RVqmUpB0h2fyR4mTnxpXgHidYftFllY3XEk7LyAiCGBeGxrYBtqB2EKeIuW/iGz5hB3
IAe1uQQuTs8afzuHvo01yRkwn3iCGhc+gnCpRAsQCQhQCgEBd6Jb374O9mXAYsF7nscAC6f2JoAO
gRtC0+nyIaI5N/3vxOKXeoz2ZogfvEW/elTt9LT91nre+TN0FjMrN9oEGZfd50LZM51nIEu/dMYh
17Gn2A7VMrZ7XyOZAxAD7z2ByQ5P8lT/S+Wld1llcL1Mi/mJBn1BbFYBETcG07jLe4XenT4iVWzd
C5IYsy3BVpHGR5AlByNMNSev+L2LQaxPsw9aqQHmY75MvJb6/jST9Khic4V26jTUwZtDxmcP7v0N
9KG2/omH3llgT7HzWIVIBfMbzIzAvAFnarGekIZ+7uqh4L71j56uH9yalUuSFK4EytzVL4FyoXjg
R5ni4nTmhyZYTwLohNHozW1VDJUtMG9nO9Et+W7rKLvLRlKH7Z0UFeuL+zI13ol6f+7WHsgWnQwG
bAk0UKwQIozxAvhE4iyM50+8Db8pBC99A/6XdA/tejDRDZzmc4NcMzpOF47IZtmvt9VXp40fUyAo
ydZk651ppKRiIAvWFHCclf5hqJ1KxdPNV/4r4nURPg3ENLHxd6/Zj2xpCMQ/6gEL9Ifu/hGZ7rtN
5AtOqGJpzW6AoGrFnYm00LwFJj4x9yuNzdnQ9uTx5hmF9dBDgTOJbPsRDe07QZljbji7tJThfHCe
Uxbi3bPHAaSvNLjKoL3d3QmWJlymDD4YVGXWJ7ZsRbhFV3CqWEKGygNnIsRwGig9hFIUyWSA2oFQ
avBp9uyMr+eGR+jcLutfG7WYHNFqPI3uW4+4iNhTfwtRwKFWVdpo+EyJBA5on2d8MgI1rboeUaIQ
by80xAXWELlmEX0f77heOL14NQXfZ0oxTntGqMoDQyqL8TiTADvwn+YWNmQzOY/+uNxQzVDywHuM
00/UmJc+OPPWrG/eAj/PHDdlDxhsS4D9AvBt0Grp4pNNsf7PFkS39ODJmZo3uQ0Hj8y7xn+iRnwh
kSGP5aN1/QI5j0exoJlaUNz8W+FQVcoV6UrrgBr4voio3UWyOfk+hLHJ0XAPe8xIr3gPT+BS9rHf
vwruH9cYzeMMt0tqdpCe5HSTD060ZT6IYRW+jtQ+qNiROQDEBAVCLuoWq9Fz/utxNAAfQaUH+12C
4LZwe3bH93nG1Yr9YzDs5k4t/HIgCvh2ddxtv83ddV7lv3T1D6AKshF6FDq1OVrdoOMHINki26PG
FMyBCM8T8GfR/szIJAU+DqsEyATjTz+Y9454uCSiRMUpZsG7782VIvoolPPoku2Aos23SC+ZLzZs
zA+B05eLAjg6xo+xWvZNb7OWHQy9hTgta5wpkJCo7W9ru3zetp2C7Fb2UdXAxO62p2F5w41xxG3x
R21dEulkifvKknTP5u6s1rkc1LQDMvy6manq2gWTfqNLFW5vTmirBnEz3NeHyIgdQgyQyYfrAsR2
gjHEm1+sE17g2CjEnDwGwEEQ4ZV16isa1wLYYo4koss6hIdwollN53IJxFcLBiWYkPyCBOhAp1m7
BQXRBFE0DpKIRBlKb9cg28xteeH9f3NbUNfnpq/acX8bx6naDpNyJPFuwqt7QsLerqmBoY/2Nk/s
rFGzhRIOLNUONnA/KHHwFYrBsrvMCrCmcx6C9F0P6cU0wweglv+WoT4HKDEFTn3gzl2nyPEAgJQv
t/AoBAhH5ZZNenNs8OEzfmpbW92XHFeyKiYqXzuVwx+0A+lRDJ4DuPgXauE8SfG2T/7fbOhJAft0
nFfkCEFXIO0t6NZjAJ0EEs2eehKyzOP8auP5rCP5qHhQNlqc+QDt9OD/d+dEUEdws4H3vnj9Hh0m
FRl8eNAMWHvko4qxhAHo0EL+I7q+5DEptrA+eqw7TvSLLuKKSw58H4Ngp8f0GD7CR7W7J8bj1373
A/YE9PIfgs4VhENA1BaK86gPyhY4wLh0u7iecmpf1w6XU+jPOM8gxbD8ewGRPazyRNCdO2EymOgM
dzQkByXKAXM0akFFhfhYfL+rNIhT+kxAiXbgZRj33wIxo53dxSYBAr01D6GLEtFGo3cL7270Qho0
UIMxhnAhLFNABS6q00eoNaQqSBMBNx0uDTDCUF1jeu6a73GqofCCdRL/9GPIL3Ek+XT4IugfKC2q
3jePH/3N4jBLASj44MC4fegm/2NwkNXZQtWALmUUqK3ngSd5HJ06h2AXvRmCdcP9r13j69QGJdI2
/pD5e0VUyo6hGVmKDVe8PtvgO+CQ7Iul5JvIVkozv/kzci0dT4MP/cMelyWj+mG82a00PkeLyJ1J
F900AgRrLi0G8iS9oCUzb1BFW7htmKF36Gww4fbQLmYEp50W05FixUpieL/4gboN0qVExka8UyE5
rdOHVkgwUi3LWmJeQO0FuBiW69z635HCjbyZ4YpR+F8vunKucSEkGASyJMAUG43mqw3VLXAQ/CJh
T0rwXnv0O+ohXwubEVNRNOQGCSBp2GYAtXLfbTpEo/LSeuZx0eK1Q9OCUXfEWuwCB5IXj9XHdWre
R/zRMCg/rJ081/hALZR7ruF3UUuLcFOZqTgp1PRU02/J/snQzYM7iRcm4P0DyJxwrBi0d+Ovv1Zh
19w/1PV9Yd5nA/Q9Q9jGbzi6KX7KDH4mIvumxjCl5Vfvru8JIbcxHP8xL/kMzRuwB7ckK60od3dd
2LwDePtskoelF396XV/7rprWbSfUS+qzf0G97AiWIcmekYn3z7X9OfUg9xu8L83S/2AMzaR3QjBJ
rlr6i8KkfR+x7zBWpHJ1jXOqhiglrVOAN7PApdb90kGca4pBrHfWK50a9pQsK/1U90dSdPqVMT/Z
e/W9whR5E4CICSsT9G8/aul0BQONX/Q9ZkS1EbeUfEpOoUwQ9SW1KAIOsYYWmApd1vj5uKQqp8gE
3/dLgx0w0BI7NPb71SVt4fpizESsN6wSY31a3XDM0l6P+eL5I8TSaNusm+TLLtHXtiKaFczbZ0zw
5XXeHdUmw1M3DmJH4/XLhh6HGAxkoLPAgtkvcZCxtX41I0LPesdgYiDjZVsiU40BUNCJ6w7Sp+XU
GMccQvj9cqAMw86JcXNDMnwvpuU364H6RiARNJY9OArYFvAkIEMupvgxHciseAkf5jV5SmYWA0nt
fAxhYwlVqAePmMegTOxJlTTbOZJwVnkc0RBmmKt5ir4EbjvMmqiQi2vUm0NUDPamBjzYf0PMXBiB
8Z0FKA+Qct+Bc0KdmXcjIn2cQ+DXYbQXSMnKEWTaoBMVzHpinpPe7KWLPwIpepKRXZSoAlV/BxvV
XwmwkhiQCJ/ozXHAnq5qfIqMf06VuXNXzkvL2Gkb4wIUOKbHWH9zvAALga2zJUB2bBYH/RU/Gllp
+Exr6rMMUkl1gPD3G44BN1dbs5Rbh/XWenOQN0kHwm9ReUhdJHwlB3w9//lkiCrIzQ991D5aLqs5
Xh8BlfWlgj698EPYtCH0AMAq5C4k7TnGdHtnNl/sCreDWN4ZYmX2HOJDVPO0UMol5tDBKQcyVoY5
UjS+UX4Z3bpuAPRFFQIcZyhVNRfFhuOIJeKAKtlT4kJYMjXTf+grgp0PazSKA9sXT4tfti0X3k67
OtRPhrjPbjL8F2zr/QICNIYiTINoEfkT+c6CWL7m0LtDIVXwSZMI40boHANEZGaGjfDJzt2vxyIP
UkEbZ9OAmWDoQez2Ak8uTb5o0HGsr9uBNCs0BK1eDkjkeZBRc+GD/G+DXR8gp/nG5/qDPhs339q4
wv95g1Tu845vDfeBBJ3CgKBU3owTAx6CYN01RpCFAd1hVUIzOATm3DYWKYfcfnp6QyA1dI7b9iWC
jQBNMrsRZrcipfQ6DOJCGI457C8smzvW7ozZBISV9W6io4YOIcV25WHjJnxaCwQ5jHmAVyvjevjS
lDxveLl7vNj4FjcG5TtexgbhsQfjAw+2qmagA6F/6wNqsiVyf4EdLOU69dBT0uEtldO9Ph78EeUD
Yl51W2oENmUCdaLemqL/JZ1/WQ+lzWhjqLM1e/DisS3mDhoLlL3up275xf5v92oiDirX5keRRHuQ
3ViMxMGBQDFvpC2mO8wZtA7weUhDutE5gvv6aoOklPgfGbdQr9gFg2cAkwCEPhcEIroZ2g2hFZld
DN13Wt8S7xzKxi+2frY4FAikxdibY44D1xfODgTPrpld3M5tiC251hVd5cuwtF+YzACLSK9qUQyC
aBKMlnN99UfsbugOySzk0bkE3yuRJbOLKH3d1uhB99FPj9BXNQ1F2/a3WcnPUUP+ODhgIlF/VDCO
7YaQZwlVWZHiUSvsFKKZo6FOFizDaezoNUjNWS3kxJW39wMTA13+hyppd9eu0TPqqF/n5B5Uj0bl
fjU/wjQPq9GHnscXzvk57EbwPtzug8a7KQYkhJC2Qujxg/aCz6mr3zc7v8HI/N64y5TH/2PszJIj
V7L0vJW2+yxUwwHHJOuqh5iDwXlIkvkCI5lMzIM7BgewJ61CG9OHWyWpukwm6ak7i5dkZgTC/Zx/
tN0LZOnB7i1g5uiXM4/uOTXdtJsdkN4sF8NpCUdAo+XopvY3rNYm95ZjVHtn7Zd8ZKhsmptE7ciR
RqrYJfdBTaYetqJtLIdz185I3B39zv7l7iwv6EC51EdbwD/ZOeckxBjml+oxz9fBcHWHYvxGMK55
OHJP39VFiAQdEpJYV3tXBNw45K3Cs+S3BUvYJsBZsHX6rGNVl8S51+YtRUK9cWf97iRhuqOz6zGZ
wOaCoE84wMfgkGhVbefGVXtNkCfPqYQ56p+UE171Ez3xa43Lvhh5AJt4hqVcUJ319XsyJ/emHK7i
Rn+NcFxTkcldh5AXjIpM+FjV8SFt0T7blJMQb3LBPHUnwvb3YoPPzwEu5NFiiBJOkZ7bxtx0fH3s
oD469xy3/nzyOz6bKka0k2EX6uM6QSadgyPlQOtW3V/mMmp3mdfdGb+/cpPpvPCJR49zpGptNQWM
l8r1q/0kGrVDI0fBL8y4Z4WPeeP8Em6X7ggl5vbOLcbQGBoOMBSxks8d3Yycs3PRczjVXrEFe82I
uQ8eUzIDNmpJTnnEM9nB+sSIfpBN7edsGvdpF713lvcaiBJOIb4JuGGDzH6IquyK1kHWKauE0W1Q
5QK1P1KldjEdQgQyZjnDGNLLvnkAMwTMUeBAE0y8kdlPhQRjYde2kuQT91O2nRxOLBButJjOmSkc
MnYasqc+JBOHeK83UTsTeh1/P/BPr1ad7jwQuJxT47cuhrk/W3QAjPkB66kLjNn1py5KcVE6jb5O
7JHlu0WcMwZ+jqcqDu4HdwhOOm7X7O4Hx5HiIGr/JcpD+4yHaN4tvU8sqtOw0GWCz2Ot7F1fyRwB
OGu9RhFxb6O92KK0LQ65AP4tF8R2jZpx96MGURMFA0ZbJ9P5Ccdn/OJAeba5/7OdAPpDN/2Bt4HS
15JA/7L4gXjq0dblOUUrNgiWIRddQDojvwsf+sB6XkLnfgzkjwiBoQfH35kcWto4DBpOcNMvy/PY
B5e5oufSz1d9+trV7hb5zrE4vlst4FtT+2ffmvOAZNFVwZsy8zvBCDZ4YzcfqiJjgyD++pTR1ITQ
JGE+q2bYDuGO+9A4Zquj9np0nWc/CShP0M07NMLtCOKL9cPE+3G0n4qUua/1vZel6Z6wlJxl3Z2t
AHqwW07rNpk32bOVWrdjnbykqX8TRxYLe3/BiHXt6LsIhdnW0Wj32+ZCcBTKttLiGK6ybSezg90B
G+vpxq9rimyr6QOHVJTrF2omTnCzV5iFHuuGz1fUXkbfus4d/WIHTEsD6IZdMLQ6fhMDVsX3ize/
9eiTtlrWEGg6mGAV+h3vEHu53PJUJhckimqH7f+lL5nWi/iSwvJ1XnMdoqxkpU0Y/d30waN4yXa9
1zoVX2gwTr2bXsZG3UIAA3k243YM+88GaHVnOdbdFJUoWfNXFBnbsqbyq9iX6fSSivytUT1Ir3Oa
iPAHXMiviAG9bjr708s7/xDbyfPQ+NeoA/a82RAzzIY5GhM9gq+A1caRd3CCbtcsaMGmMrhY3Xs/
ov1LxvJCQ1VKh4q7tTPjb3rHFkx11Q9S1V9dy78qEblgCHqVs7OjgObOMDKApYZ8WiDkq2oIOVKz
HFhBQpx1rn+sepYxLIypW7Px5a/xKjOQzdVYRM9EKR91lO474T3WdomC1/uZL+juEKefc7buwPJO
kTU9S3R1xqt2okW3iyamE8uyp8gLX0GATldezJyc8LHcWUsC6lC/xZV3ktJj3PlqFCQWgdWIxZfs
dezlB9hHsKmm/pNb+amyOb4jVKy+99gF4b4JgnuiAn91KLAhFq1vZsL9QGhzJcJH7QANVSmUYgdD
vO97ApnNhGwowQ1UNPlmzn7aZVk+s0u9KNYQrkI4cJlv08C6L8vwNi9GtI72E16+RwDUnVqtU4Ji
uUPODr9R2NDeeshvwjphFkSMbIGTEH6ZhOmcxyqynONYKiZUl/TvhUFl6czPXvlHaS1MUtbyFghu
njZKH9b82WRihBHenOILYBOYIWLmXL8mE7Iqu2IkH3+73JJbf4JYV6o6pW18M3XlUxM1Fx3ZC7xU
z3ZK6xAg/pDv+mIArqlIfg2c4ORR9BW61GJFkQ2pbVdX1iTHDZzAlSkyiLTWsfbJWF+mwILVmfu3
pNGvgXbdIx3DR6vkbvCxseI8OyvG07YZdsp3txnlCRvUhynOuqHYj3L5YWI7gEmf0lNVzA4fBse5
sLI9e3YDsYuJE8NQto0WVOPN+BP39b0hHNwa+fY6c4dTjhXyOObxc+YHV3HLvBulN+1AgJccxhOH
2UtXAukH81UHnaxcZ78C6E6aAHahKTSWuUikUKyfu6aVUAv8w6J0F2YzhGwE2uQpaPymnm/zPNxb
nr7UmpXVKzZSW3s8JA5QSHa2yLJFJIT5pojC8Wi5JKDZs76f2xk+l2EymuYTiuqjH3FRRFXzOFiT
hbg3v9TpjHSQ17FN7YjH3pQbocyAkDV9Yajait7dj2J+F8xkqAT52LsRLpNRWfMZmRymN7hyGgJw
dXgGpV4FE9vm1aOYXcPH1nmgBfNkpf7XLLLzqOGCCCvfwsYaZgX+banxy2MYaqx3Ax9/VuZ2Ekf6
HBEDQLfuBj6UdIjv2qK4aqfgFtZsjzluhxGWsHrxNql6T3JBsZc515/dMlgvau42EYKJXZxODQy/
abdpEZf7qI1YB32LGSGPrzyozgHh6K4X4SGLIfSkTyJv+lRRV8S11TEruiGwsTPJT3/iApE92KYY
eaIWHhtHagyuWfNIojGaYOLkgYfd0Ox7l4/KgHFm6je+Vv52LuRtS8Pb0YrDR5yQXEUligd7QPmT
t8uvROF+ymL9rK0i3CJKBZtLUraQMXuIPe8W/fcxTzNuNyRIgDrdURZctkPPupCRzFT3I/t4Nb80
TvTdIovZDpW4adLq5CYef51mT6TzJvU4NgJN/Zv34IMUbpuCdT2QA2x/+ow96UuOwVPfyienCl4i
ZtqNw6jgSn3yR3kXrPQgG82jycv3yBLPc+B+RoU347WJLwsuJjZw9T4YTAF+O90HE91ruaOA20Zz
3+EKBptOZ/xjU8W4xclO6XK+a4MUGDPO3/yJv9aqKsLat5ua5suJ+F22eHW96i3pgciXuEn3SYx6
PZQH2/jDRjrxJ3P5snGCuDs2tKZv6EDja/od/QDhQ+m7kPE27MITJJk8RrEPNrEIswNZYxJV5jWz
3Bej5qsyrkB6ncdANrzZNuOxZt2ZO46hyffvOgkWqhDlRPEC/g4UPEzfGuVvveRIcITNJWC/EuWk
sHlyYTq9Rc29SA5xCbDqtI8svgzBUXAxuCRy9KNxOt6EmXstTXQSE8uCE9zH0gJ89/kZRbpnDLrk
yM0wfe4ydkSGTHGy6uQcGXWXEDoCHBbv63kZvsBJ8mssRc0l6qJfmV20uDkL9PLTLdKrIx1OAiOW
RUJdkWIARgVYWfHbKBHH4UJYtn2mX9uh+6my+YaAZcqPdF4fAqcFFLOzX07SdIfCZYqC5TS2faEB
vN/bfhNuJZHZToUcGcE4C1G9cKMo5tw+f6Q9mdfZZPuKMD6ir7JdW2tIApmOm2zU1rZLiNlW8XRY
EDNjBoFjtpDbc75jxoktOMx+YMOa1Zeduf0Kv7B84U+n9xZ8yK2vk7D7TBzEQlHY8NMCasmzlGtj
RBWufPuaRexkC0QKlhr3bVX9TAa/Z2JmGCjyCfLNso8y9jPSIgvKueaMj4Ni6bJEndykVfTsEiEL
n+axxeLKxPxn2QdQhmxLxRhiniLotpaGcrNVCs2WILeCVJkDvDX2vPU89AddJvk8FTr4MnNZ7IDt
OPUDkNXZmbBiesZDnRVW4aFuqnwviuzTJZRna8UEvPtNro51Qw3VNE+fir3vAID4HNry2vcl63xc
uATB8X4oEj0/REgM22QviHWl+xvITMIAYcirLXNd+cW0y5Dfc/BnZtuXoUJfi6QLvOfUWlyQWRxH
X06ehlCFXfLCs4WAI7Lm7RDU+8XlDrEUkpRA0yhWFnC8+QhxZ1l31MF/y9l3L8XAcuepietLIZuT
MhtOTZUhP9DgIDCc7YECgGLLBVc9cJWZnSjaB5WLeZtrj57EPCO8AJzyR1fIRw8P1m3gyPotQfaz
tSIGaNu0yW1dzjRmtWI4BIpqeB5NjS9FPkMlg4JM3Cum9KxdL/UDSpv2ELvNtLP9seIvyAzUdjwh
U5IbjiMvya9Q56HcJndz3FDOgwCkpPigW7IbAiuDZz/2km8BX/dIRCvP9dRN0UEvrnOK6yHduUaD
zdY4EVSDr8rLnIFeHts71D3iqaEhICFMh/bUlu74QCksqwvP0R7U+5vrttt74YI5pUs/eVTMuQGF
v096bz7Ecd+c4rlBSSsq97Bo+SF7tJM6BeHDjfNFsduMtgyVwGCg0h2/4pnx0XW1Q9o/VEsxb1E/
oKumdYZ+yMkkv8ugtH4N3TihqZc6vPherneMuvq9Acg7VY0cd2FCnyQ05eD+APjtmTIyRCeij9UF
G7i4T4eyu+2DIvyQsxvwSi8KrYRl5c+khFSvUyqr6wzfNHNGZaG5sZJun1aotTedm66nDrf3kSS1
6dTw/N/wSLBbcdQw9AS0YLowH1XDmzJ3wqL9UgdwVO18s6SSDwLiRmYzjZ5r9tMrr3bim2FBWl66
q+pEJauyuy9OgrqofekV5ogwA3lNOobO3nV977uZEBRkDRrg0fYMMYpjS0/KkO3qRPuXoAMLWIpi
fjdCw3D7jCkywrY/TzM5Ejo3yMvrhNVACfGuUV0CRUX4SV27O1dao1fIfLyxIROnbTvhfZcDxcdp
6JzcEonBVIv1tUvnR/5kXexuaRFz0oRTIdsjRhoBmHT5VBu2/5OpWv9YaF7OsvTrr0H03mc4VuZQ
0Ex57JdkfK7BcO78kNuZlyx+4v6ub+A/OMC1xuDadaxAsCD7gTzvW7Vy2flEVa9yrNUiF6XXYW1H
F5Um5HB2XUY8QFIexiwKz0kW2XviJtmzEB7uIjX210U+YN5fxv4qNlVx0ys1/Y57IJ3KwsWO6qW8
C3p8EHFXdxe/osWp9bOQmhgx3fGmWVeuJS1UHm1w6yZodyLMCXs3KwRzS4XjGbT3Ms95j7VvEU8E
J3hXucqWlz4XjLjgI7tU5csd0mT4dAbYs9PY9NaMIcdA7ZoLid9A7SPHS7zY4igSp0F3x047uPEr
QjukkyS2tJcmN9bBrsne0A3UrzdKe1toDO522drcl174w+Wdehqm1IP7FrxqMoY+w+i+xWA+3NA2
Hx8L3FQHHE4ppeBtfCU4wTGe5t3Bjmexz52YJQUf+E3SRsO9xIe97wIjTsItaf7MVHYmpKrENTZl
B+b7+TgUSf2jjkPYAEShh1qn7lmqLr8zecyzvUo5S4wipPW4fOLdmG2hm5r9sDjBkdiHmOYPeLrO
TL/UyuuZom+vuyQJNvgQ/R0V6dElKvm8VjExwqIDsaZINL8x0JuEJk45y6jby2utPHlEfqxOlgeQ
WPbzsCuMjzgh8+xb9pEFnbBH8WseVPgYyuwgUapgh8+bO6TlD2Em9dMg8ukMHw77gNI+3hH4hWwW
g/GOKUmX21Eo1Pwl/M0exxyX24AeejhMS4A/MCgq6H4zRGhj7BJT/B6uVt17VVLjfhzy8qYOEWPy
lJY7kcb5h4pr9ZjTZHnEj2nsfAeZaCrCFThq2q8SrGFj4lmfm9aNzrNU3p6Yo3EuALiaCjNUXJWA
2pkd32sra2+ycXIHnqOxOo7krsfbIbZoU+rxHsdQu+n8Y/JL79HiEsn3ltHewF/TZn8fAChw6Nuj
A9JH2ToWK+nrty6Mi2hXxwFG4zwZbequis65TeoYB71iqgPSF8G4F90QzuCzIyN9SPmbz6pVZD0S
J82AkHDuPi5NVIenoMmtaBO2g3oizKV4x1kszDl26yo98JBGSEudoAyuESEU1o8RVZi8dS0SMB4o
J6wwEi403d9lXulWJRIB3qcr4mQ046dc8gFJmTaeRqXBRLOvW9ior4E6sgSRS6S50dJ8Gkk+MN60
WpJM8NJ4Q+Xt07nKk6vMLcFAgnANkuxa1/iHBC8Bpw3Oq5dCpMlH3FZ62HumiB6JxEJ0NrceKrG+
X82IyGCXaFu59EeyN7FH+pucJ1xtXN0+EcfKNFnV4Zxvs6FAn8daM2HCt9Uyb3Sf1Bqud+6N9T1W
ifERBXQyvQ2GAii6oMqpeUqWteaK6OQivAkTUQCvJqHzjlu63jV9He4Xu+C1tREctPux0qoFEhqz
4ZzILlu2uENIkTIOdsI96mviOcKp4Q1lnCndg84zvpfYyMG5cLC07XaJ2+RXUgX8v27I1bALB87U
Y6HU+k20ZIKROlOtr+nPGpqdKdfZyMo7FT6R3mGeXbbV52mqeZhzv6c7t2nnxd2MqWxh96sU+jzn
/3AUeBOSqS4h9ehgEKdQWlV1gjQwlID5XpKyxCI7DasgK5HASVaIa+3cVMZOzlYcNeVVwLyAmmjy
MTOMIQbcu5SnZE0FcWV5THrjEWnmOubLDqYl2/8Xon454lobz5Yf78ISM0LxqYInySiW4kzvKOVO
+nAn8e9ZxAbEel3IvaXapCX5SERc5OALAbJ0ICfMj1FdncelQHTrbTM4MI+uySqGrcMj+2eI3r9/
Tf81+W7uG9Kxmrr723/w5y9eD50laf8vf/zbXftdP/X6+7u/+Wj/Y/3W//Wf/u0//5Hv/MdP3n30
H//pD3uutH5+GL71/PjdDWX/5+/k77D+l/+/X/y37z9/yvPcfv/1j49f3Ka7rOt19tX/8Y8vnX/9
9Q838Nccy3//59/wjy/fflR85332Mfz3//Z/+Jbvj67/6x+WtP/iBrZvR0R8Snpn1+I98/33L/l/
gTIiy9ShbNuPPJdc9pqqqJRvc/4SSAqfyMBZO4sItSPzrmvoNuFrwv4LP832+B+DSOL/9f74n3+9
//Qm/O835d9qUg+arO67v/7xL9GGfCooaSW7P0IJIIUr/6X+ACoy9/LJzjdNCpdjcDPXn//0gvzj
N/7zb1jj9/7+MKyvoO/jI4zC0CbplH0vtP+1YGEFjVWKGmZDMNBpOPYn92gd86vu/9FG8/cWnf/L
L3L+tQW+1RSwM5hDXzpZfW7rsHom74PBK4rn8iqhla7YopiQL3Lswv3QG+culi0oQydV+JwFhXq2
5th/6V3ZCbBy0pWIN67VtuknCclDmmFK6hoMLzUOWX/q44XP1TyYCbG6n47vdAROzxOyr/KEVj77
TJk7+y2rdiUhgifrOhEVfrhCDvGy42KYPvs6keCsceUblBDKV4dsWXHRas7CcdMyR/zS5MTdaU/p
lbBbk42IEksfW4ewbM4TkmkRi+WFd+SfC8vZTh2bVmiZiIyAAfEny6AUKR6G3L0hHK29Y80jdpDn
MXwztKa/0nk73Tes6tdVtLBG2hx5LPJL1n80U9r8zOnjvBLjUFHGQQrMc6PS6hcA9/RzERarz0C2
3MGvJoADoaPsuY+5RI6zlc437JfWnkgWqgjrKll9aXahD7GYBZ6DMXBAepqx9LDtTCI5e6WDerA3
Enm9LcfW3eR5gLECK7L4OeY5u6dCMpnf8rkxr3PXJx91JlJgSbmqAmC/r/tiwvdq4vaKvpb+3JAj
8uUUAYhuhIyETpXI3S7uEF3L0pSPFonpjyhEzTEMZgTRqnuqSeICVzXhFeMf80RQ8B83i6wQWfTy
te8NITX1EPC+k87F3VEUoX5zDTOTTipQrpIRC6ypHa/8imgiG+M7u9cs/KtkDPODwawYbYu6Sx9q
q4AaHFh88eL2PDr7kVfuaq30uFmiRb+V/RJSFNmPCFfZWrrZON5m8PPxKgt19eyXtfuOYoGflywN
nAq3N7gB88+1cLrW2WhT4QufjXZ/UgDtXJWNAHRM/aIwNNooEuz6gIGq8Wv7pCeV/GqIEoGgpg6F
1J16RAQFS67f9JRhLKFUz3mpA60e6jIk6KQK8+E8GuTle3ZYknNs5qhjkqKzmRlD841PBM7qlXfy
j0ik5Rl2GV9m51a3ena7kzCqfMm6pb4lJTQ/Vq6wL5IdaGNbdnQdWhocLVo35nIIg1MYhwAglR92
13lLBDRDDiF+AIWtQ75GVzZvmhLxV6Sn5lzqzjpx7UkMyz0+wHmNpHLnWeE4hOZ+SvKYQKMldoIX
7c3qNcqq4d2qopQKAeS1AsuBTO7t2S4ubujjU7OSDE8VGNjBNMxEQd6S4ZCZ9ka5Q/XSFuNyS6JW
cayzIbsesyJHMev6V6KlzLZrWJigAczvIlbLfcoed5+nxc9ByjemF3TTHkB0Ws+b5SwULp3FviF9
Rp2KANkhDoHRQSZY9BcyQNJ3FVd0yAwTns95coNbDKX23dxH0NsZxPmlMqVEkkVnbXShTy3hLLS5
lU6eYl3eWJHmN4pgAG7wMjqath4W1wf+rmG0RdpSfI5p1d23gL3LBmWHra/GzprJTEuE/UgUxMov
5oV+qkMXLxvD2uxsI4HlbUvVHTWyIwL5ZIca2Lb2g/aKEzms9nzL7i9vTUesiOsl4j0M0vGpwHeB
uhkcHMbNLsMXE3me3PmFSb5Gi0CGuEXD7rXD8J6EtntX2fVU7Wars5iEKn7e6BqaEGsIZNQGnXAe
UdihY8QyF1wLazECoxyd8ltwg/oBAxPkeC9IKhL1YqPw4xh/bhZUKQ82Nem3VK5a0PO8Bt+9CoWH
zLCVHLXMo3cyM/qpDMeeXAiRIDIjGcv+UThWD/ppYdbyyY7rUQMunALjMIuLTji0d2Zkd9jkXen+
KmY3v1ZuCSuRdY37XGOsu5UGDDkN/eyt95z8hffTQ/UoKPaWcFBnAgX03hYGHFCn3tDvbOpiMX4B
TeOqdk5Bt6DH91WkXmczU71jRc1LOiTZDSXK9nOncBQUY54ckfFCd5ZFLziOhuQAb1Hc1oOAbZHj
9B0Qp+hhGZnCX0vbqS9Iv/RQx4iohHCsNSUjOfN+L2pHkwyhPkZ6Bzp0vfs2rOFjhtaKzqUKuJ68
NFQ3YmrFqwO4inElwrEm54Q8z0kBlj6MdWi1x4K67WNBztnr6Dj+Q4Bk5aJItEvXsm21IL6PA46B
gujBCeaSz5AidfLUjlF5o4mKy/d1vVQv5cxQvwXWXPdqK+uPU+RYP2o1u0y+ADQPIhDa3c/CWpMX
4bY7Gca8IgXGU5FhxzIsWe+oW8qvtGBZ39eVnXGHVV19wz7GiVb5WEU3avRdeCYekpJ8qh+dY/tc
Aam9MkVmRH2UFKr6rC2Znm05lz9k1LosHAKHaiv0c9+G4r4wxF2tc0n5EFP8cw/YVN+5XZc/d4vV
f8Z4GjKizCaC3tqs22eL07+5aZpdi75ej2njt1iQrOEG4cbQvtmNW90EUzZcePLgQEKn87YERJU5
S+SaoZeoznnPnGJ8Cw0rKCUD2kXaNscw3YkMSZltx5hNHYDqqbVR/KLnDBFvzRGhetshrYnPE2mR
qG0dp/orBj0xYOXNFG19gsgOwwTOlcWrNLQyaX8gDlZCUeo6OcWJO10rqM2MFIjWLVbl25r9osN5
tWt52W4qQLN3NCID6oo1clPLofidrTGcYg3kHD2MKCiVc3VHYKbXbcO27d/g2bBLUKSAAzIepvI1
sNe0z3QN/oRRJxZrDQON11jQwbTtfV92Cae8n/ucy+SHJrJtd2LQq1tg7PvnZg4GfSDxpvwUa/zo
XPprZO0aSlotXvSbFx29u0aVOs4wmTOoG6/GGmnqdyGBaxkxp1Xpy9/LGGFOb2uUO8ugJijjlC+i
7polol6nKx4wvk8h5rwpZFr8M1vVJ4wdwzE64O+8Ts2TGRz12eWL95RVgtyrPgnyCkQwnlGDrtGt
firk3nKImtzUkWGH8xOzkADqmjTaqD+jX5uS62Zc82CnCp5nl7bwUbDLyHBHlSQ/GL5QVYWE1EF/
Ck5Yb27Dh6BIVl5TwbluBYK373LNpOUVccAKtHVTRHWHUxrA4zsrTQcEtqZBHRzUCt42WVNu4z8D
b1XlFg9eK7qvvl3mX9B66n6eU5doQ7T5MBjTGpxbxjG2Pj0M3kelFHnBVbrm7Mbo5JpzmXukrXp/
T+RVNM9u9Rx09VYt7fIu1/jeuJiqUxuNMRt2ZPw7u0n66ynMk88iHvwRCCvi7CGA9autTf86lrkc
t04Z6t/k81rPjVfy/HuNbBHmWtBRrh5RC5bdfLG5dwcUEFxE+MJ4XpXj4oTwmza7j/qo+rJAc9iq
HWt5JruFHwNHRXKxi1DlgYJFUmoyLt1nYQIOjhmVxgpeDx1OYzSSP+KBpFOm9VFyHmXNw8J4jGON
EfgpkWl0jIuGVJcUsSqsvNtPH3HTtP5uwrB7kySJwxgBsloW2D5YQMbstdQJFmLZp/maLjp66Kh1
gSnF2LAmm8Geh5umFzagko0BcTOCv7Pvz7aEYDFpTFgWacYT0hHs+yR+tdPtkgbl6+jn/VMZBR0a
6RWSQ2FzlOmkPkpyt55JYoiv8PZXPxlaMHFlgUdOT9pqoLmsS2/tOZFPkx/II3HW8MvjpDQWyYUc
wn3WVDS/D4zcqCPAo4iwsRac/r2tfoRm4Ie7Ao1JamGnsoqeID2UGhtiuQkptOcyfciHjojFoO9f
09Tq3kbilu5DNVqHwlcKLz13NkhNfl8r0SFoCbL0IVwqELzYiUg2w+NyOzkIAFBeFF60EVbh3elS
NufYMd25pXtoVWn0D7O0g3LvTc307uuAxTjVqy/epm5375gFcVAhWiI5yrkrfwkgT1bn0AjCCwrY
zHyCU+fhAf6GjQX0xMHeBzfukqobRAuQUmVco/6upj/1OWRWnuqwiD8S4hePBrkdJ0mjs2fPchfs
QCH37AaTsn0ekbzcstChpZmVhYIhIPw223GShnetElKelJ3+VsFiPwSZbviIR+P44Gh3Ofeoez5N
K9pfSEja72kw2R1bQvkSCT2eMlcUp0BlajdNSM+wn3R3lrWEsC7kmI6xIoU27oJrJ+6R7DZJeUzz
trhzimE+AFcvdzps5XFpMH9pHP/bCA0simh0H1OL1pUtxBn3yve9YyiT9JJDdqY8ccx1ShT+07iG
QUBQTaBlgnyEtrFPaZC0J7fpUw1ZnXCCSLe6z9uQnLt4kdOTE2X9KzaO6JefxOrBGYf8xorE+Nih
tMKPM5fBdpkN0Z0Y6eYdk6g4J2XFvtAuOWnUtvKTUxQMxKyHKT4RNqtrQGXSYeUobqIkcI4eN/se
SbA+iL7yyemSysaMKXH+th7oKgG03byR6OqfA5j3TZF4zSlfcLiIRUGxEQR43YWyIczDVFeIw9pj
qEc57N0uEHtPeuVpKjl8IDn715Lgm1s0G/V5ZMXhOOTpuEQOOnAd9O49Uo1sizXN3kUgNT+t1p3R
W5TOnQRVPeaxO34OvNJ3YrDQ3cgabcu2W0UwgYj6Wxn07WnOiOGQwYz8I57q3uwYy/XJ83Tzw7JJ
a6zRdd37LENYJqb0qiEp+mHo23oghUoHZNUIDT0bO/I4MJpGO2MC6eN5HG1GDdM/G2PPZIADZpIx
Ooa7YBnCWzkRddO3Jj7l8Wj2edx1r+CGSm3ophxfygirI+6N6ZAsiBV9XxS/Ct3ViK/L4LUsEj4L
U/TUzo993MH7V4Dwn5SLzPXBz5Zl3GFvIOGKj3d1PeY1eSXUS6B27nyD9KMNsPuIOsJHlcXiKiVu
8kfHw9Pj92iMzclSBjcLkoBzoSfSnZwmnohngfe7aq08vTH06DCp0ljv+T3xh1YGhLYJrdwOOdjD
ydkqmZXfUzeHCCIqwbxvVyRzcvu7uK4L1OHXnQQlxvKK2eAK6bB6ch09fQZzghe+I8MMfWldBDCC
mugP+Ft3AlRovOo0ZL24s2ScfEii0iX3UvQr4S7i3S6t8NYrKfLdaGtO71rWsRMWAmR3AeUF17om
SA3GnQzv0bH+B3dvkiQ3kmxrrwhX0DdTB7yLnhFskpxAkpFM9H2P3by1/Bv7P0TeyvQw4jkkWbNX
UoMSYZHqClMzU1PVc060h2kzYpCsBpTvksxqH8spqf8cWjX8YvgBVKUZ41+m7afwgJjF9FqPhWO4
td34L6rSSIcypbAU5cOHSok037teGVQEyRNTtYAS0sxHvlzWZVlUTIc1M6N5HAJ3+s0+1md1Xx7y
x/AQuf0+Bi+7K93cjTdESUSZvZ+MLsoVFyI1oNtorzLguWMKzhvPqRd6kqvvlBttXx7N5//SRUED
xSQ1q4ErMXH1AokqLiL5cA9f/V8ucsB52y4agvjGTy4KRd0mUeaotnGRcg648HNwm+2Vk6NpXnye
D17xYBxMV7sd5s71P1DvOg33ipq7+dm86R6Mk5Hx4fnfxkHzStbDcmXGIjKv3DtHQFcQIUjHzlNc
3sOeJH/TveIc7+ZPn9S7Em4Jehe7wOs29EQ2Y0VQeZmtgbkuVD12yedhD+Otx0jL7V+xAiIJYg0v
ddOtWFmkUd+VlN8HqCWUlCmFkkNofEjgMO58l3qxV5+Ku/BUHo0NUSuFvsLPtrh3eQOpSMKJMjYN
XDJyniwOwnPxGbSaV77QCnWhQM09WsVut1ExV4Xa/19h8o9F0TsFHtVWKfCu9XqPWSEMkZ54w/18
ak/+yVaHnelBAMG+oBGxq12JZYW51DhGL9bWWbD1YwSVWuZKfCUdcD8+m8f0yTkkN+Np2SbMoqk7
inybJ4G68cUt9f1JYE01ZCAV/od384F581M/K4f5tjxVdwwynoJD5wJFyA7RwfJ44w6NWx+HW39v
7t8Oif+nO2OOpqOZzX640hv7vf49///+z2Vz7O+/9Z/2mE0PzF5Ubw1HASRqc1L9b3vM0P8H9LZN
k4vmkY1aLX/0d3tM/R+Dv0FbSZc1FOCX1tl/2mOq+T+WKi/qgIxWoA1m/5vumHBB6Uzu86Po3dHA
o9VmLRF0cVcoiUP1RIElbCrjM5TDMAiCCJc2NuLPVhyTV5GtsPNpw9lCHE5SAukdc9wenewcLq2Z
Mn/sGMdsMjZEB9csWbKqyTrPVQettvf+TCacEHDuUIhNG7A+sJf4X6L6eLHKKw0/8ajWTQ4vvvzS
75Nt0zaEU3OEHCYBW0al56AcTNoXyTH0hifGVgF7wBF5BOaSeL6Lzsp1yz+5h2HVUFE4tpGSBXP7
3r2gje3RBoDi6Ul27FouqWTeOqiEc+rNOaSzFJtmKf1MXVispJkHvTHDyIOEDqTYD9Xc+nzLv3Bx
6fxlwTEZD6R1agIdeO+FTWPHtCQsAOQ31Y/aAbLBY3orFX8g8OExwrhx9ArZwk/2hJu1rhrw3cty
NdDBBz1wnnhgEgbSRnXeiPSfTdHwNjSN+SwccyzBtY4CThLoceSl8d1Sd5LnEDzCh5Cb5nokLGnV
+2+IIXrb6ITaChEvRoImV5YWpfjkTPu5zRa6cwZj6xrI5WxmDHDmG7nCz7FnEQ7aEviWoTqmEBdO
SgeotvLI8wcZzSrTuGvlmA5k42wYUtY+oqYbEOc7umGqhvARFYjM9EHxQ0/9AMiY6PC/Rp/K29EN
nr6mp8Q7+c/pb9c/55pz9LpMTVn+a1rLn1+cg4MiVaiQcUIpoOEmVX3uqvxWKYaX62bWVu3SjLBq
DWMtXTIR+YPf36hhCxOJ+dg40VNodWc9MP514FsKjNvAxzkJddkUzGW6HrZRR5DAbOVZ5g8zgeEe
nGASbmk7/nxoYEnnVmKmwwAXKCzZiCzfqC1sk1N7kJU/GJfbiPcNA4qQPTl6Nju1yR6ee5DZHfwT
1bfra6OsLY5N1KkUwDSahkKAQ9/BpPBE2JnfpJfRq56rD9GN8zAHOyC6HymBtw9QeXrNrfy8YXn5
l8XNDB6X3QUqzTJl4RZGLaMvggHntF10W84vUBggtwBfCBqP5/E+8GZp43OuxLsqq6pqmxb3mGUs
n/si3g3H7DVknCLPUZ2PbYByUT08dg4sQ9ddW7WjqYajA+Ij2RGO3ph6uUVfk8tkKdfotZeY88FB
eeC6mZUTgyTpbzOmcCHT30ZEo5DYvllBPaP5kKs/KvkhGO9+xQ4LtLzomVITwjxH1KVl1ICypCqf
Ewn8u8IQowOZXa9VWyGvrMS8SiiydzkKGaUSPh73b5Uw8Q4ZwLdBG3YurL0ql6N8rB7bH/FRP2aP
W0NGgkmaxMuhu9zNhqEZli6egyCf5ToCTtNVrzk8Bbr+eP0LCgHxkwHhSJJi5q3zxcBcfpUhF8kW
jvThx39nZNnpF9GdQl4PPbYde6bzZJXnRHs1o6//0gSZM9mLBuMOsFH1Ta/zwkQcNPRrAtDSdYhg
WqxHj7qj3Tp1sPFq/mlB3uw4Cu9PItwRH82KhABfN7RsVHDvwJIfqK9uKL2+zY1dHD8WqY6sUu7T
eYRYjLGJi64nRpDC9OkpL+a9xKD+YUK9YwefpZd8k9zenRACoWFJWXKXefFNflR+xcuLXyBEBfx6
BcI//AINpRoEOCp54+IViw//6yODCgpJEymMYEEzUEcFesd6ed2f5Xn6Nt+GXn4aISrY0XOSvK0y
3E+BzkfVDANcj76kFeLbe47RX2MkLvJkZVQOWSp/aBSEJqXI3vh2wtn35pm2nOK8C7Ajrl5h6lSX
w4Etu8CXI0jUJs+SqYaOG3Ei3I9vhpYkQtOWQ+knhfUWXdRh8kkAC63oXNpgJ7ld9KxoszFC8Ggr
8da9uGpR0QwZ7hHF0FUhMAPJR+EgxTVj13tUjYLP5k2GqCi9oZ3yrIMm35mH7ACRU3y/tX5iGfUv
dy+MCxFjAq5yKAyTq7naK1z7HnxvKOrsrONCo76Lj//+QNHZ4kzK8sYjmXp/ZjmWM0qwCLKM6Usi
WTfd6B9HwzpctyI+Xf/y6sKM8EnTOiZea84t68X+oB2yfVft+hPtYo/RnmP1calJb7m2doZduiZ8
SQIH6t2SLxkq+Zcoq++zivG5646t7QJ9uZZ5VTJxLFbas1ZOksrswYGG/QcNTl//NS1TaJf1jYxm
1RkGlZYaJnPPunApV1YVDuVgcYEx0ZoAYbY3niKrR9XiBbcwJ7KhCqnubDF+MTZ8rviu+J2RkMYN
9oz0fPAfm7N9Ykhgf/3TrXp0YU99H3mW05pTByG0Z7b2TRGDHSnlX1gdvhbjL2S4imYKLiFmN8aw
iMEy0/oHLZ8/Q1AGYavvtaqzkaKtnbuXpgRvqjaBgdqH8q2no5eEKOgAiJ0L2fv3H43DnayWepZD
f+r9RyuiUspKpJvg/4dnzKfjdTbLodvarmtrc2FGExJbxWiNLjUxozIJpu/LMyxJJ4Up093wmpo7
+a52OY+/X/ft7TElJgQsEwMfpDg2Xr53Ts4V1ZwaLsv+MHzujjDN79q9dcMc5/5fJ5xck5emhIwa
pbQ0HbvFlHSjjEDsIRG67s1qQFw4I6xUQsdzhABqWSkE5XyHmIMSB/zadTOrK/W3GUUWVkqXpKGr
ahwp6XLW1Wu7FdjL7/y/L4oiC3toZsLGnEIMyDf+kZb7qd6XD+pp67B+O16u2RE2UGONqTxX2Ek+
l+fqgeHMQwdPxa6H6vKsnMxzvU+e2oeCxxbQ6SPgxMNW3WLzNwgP4q73pwpSB5g4atgs3KqC8XwX
QR6AfIbVNdDj2PD9+hLMb2qQ3elh0z3MvdYf6tRETU2JShfxVOX3YbZRgYv05glmJRu4eVgd9T6j
sAlPYAqXzUIv6/vKVolzKxiWP794HehmocCBzS2bwvZhIq4wSLfXw201PTFUEndSI1m3xQcIsMKu
hXyHAuAeBlE39bLhrH7tDtAMQQEBD+/GvSe+Rt8yh0uDgk9JBBZUKqqYa6m9y07IMHsgsc72Ds0T
lz4pxYtfcpFKIMVonS6IEPEAOCsrg9DNa736bvhs3Y63gPd28A88kr94162t5ZoGOlf/MSaEfeBH
NmA9ANvMeD/5zJ5NlQYpS/sEAcpvw1xvZO1ikfN/PydZNJkt3SHxYddDSzG0MsdS7c0H83Pl+k+w
Wbg4+Ih23A7ym8fgccvJ1TNE/duo2BA1qr6su5o1XKBKGk1Q4wjbyeYZshr+F2aEhTMj8P1ty7dU
gbiD9hjKf1tFWG6NCwPCYsHB0zpM40QeiG6GAKbhNLXhvu38++tBseWIcA4pQOgHecaRwpKZFK52
dre1j9fj7p8lEbaVFPlOL81kX6iyvoKB/m38yGCxW+4hU8rhrP0I6bWn/BHe2L+Q9l1+w+XevDij
cug5QMyyuwbnZZnbQ2r4+sdbTyMuVknI+9PB7qIOqD4oTu0eqbLnTFuIyh2P8ULYg6CigVHwgzwP
MBs2yCObuvPl+k/YWj8hkZFk4lBFYdhTIZcpizMjcRvH4tq74/IrCvlLMSZ5YS0+MtJ9nBkin60X
DZ7EaN564ayfGBoPRJ0WEx1bYcHkYKB0M8CmAPMYMoUf0/PsccUYX7hfYAQxjsgRvrSI7x22coL1
y+bCtLCSmixHfju+mfZvmMKFt9trvMGjn1Yft2dhVpeNUpQsy/TMAYi+D0343RKjYtzfS8vm9ymN
P0bOVrq2fp1d2BD2nakXiwILR6GkadKd5ANPTvMh+ZQEsXzSUBMfd8giGD9kGQiBXsEjkQOmup1s
K0I7wByiI62v4KgjdXe8HrRLyPyUgF38MmGdo8yo0zEmpLRG/V2vVHd0oAaH0ppfDC+peq6H/OW6
ybUPTvuGErNKpd56qxpcnAWO2qIfMOtcRghqoRPHCEy4UT1afrXo1aUJIYQKB+hDVeDVBM+R3wKN
zJl8VM1242JdO08v7QhbvisDCYA6rkDPvbO056ph7D3ID1p1h9jpxu5fc4qvZUPXQ13RVoSk3x5q
WR2AbEJbAEl6wFGaMAEw/8Knox1l6aCrmTbQBZcapyISpSL2/Kz+Zuv599R3mMOUrefrUbBaHLo0
JBxmVmc24VDxTG/2iKU8W4dhP3vDsXLr7403eTVcBi/hpw2jy10tBsalUeF9BrOrruQZRmFpcFU3
dOdb2lFUm5exrK35kLXj+sKYOLnRSnDbTQlUHlTBdhFAlFkB7tDAldX8Smj8s2iGkAMBXmmk2pmp
QyTpTSiBAV4oelEUuv751nbupUNCJjQ6TmGHGQ4Bm3NH62vQfLxu4K3IemV9DOEwtiCXYXI7RyV+
Rx/lk33PVEv7V2TwQFTdxi2O/a0Mp+hOfwU+BhNd7cF5fXC8rXfh2t6m1GIy+PJW7ha+qRyUcR/W
bLd5zuF7/j1P76r4c5TIrlKMG+u3GilAig3Gexz7pw5pmEVm4IDRgjtz3oc+6hd69MGu5a+GM3y+
/olXr1frwpZw4tvAt8ximJZ9pzG4GqO9ue/d2X3bAV9hrt+wt3psUVNnTMrAM0f4jpBO93XUo8QC
Afxh2vfn8tF5iAy38SzEIRnZTXn0Q4N73eyWVSFUA+Ss6xHRK6/W9yagCN9M0DrzrhtZDZEL14Ro
RUFilqoBPms9GdSjpM/NS2dDu23B8w6AE8IBz+hhe7ludTXVtS7MLtv04gK1uwxqEzCwQHlc/1ge
wgNjA+Twf4DxOm7VzFZzl0trQrw0s6rTGcbJ/tB8Vu6Wp/hr7xbn5hzQJF6GWK+7t7Vywt3thC08
L7XBXhhPQahBhP3gwKRx3cjyiX46Zy4+oXDL9bC7F7KKU2r+ZBaA7jN1Y0uvVtYvv5twv7UGRAdo
IC9XTfgRZqvuyBY4B0fnHtFaJqBP4fG6T5sWhctNylOt02MsqkcdXW8Oy/l7SxVjvjFgByR53kzV
r28ACBrfR2I3jX4C0dTyxPe00OuLx+DUHKV99QrSCrka8zcAQsZbwWarRHR9BQ2xXgNpmpWVUHR5
WoSkSK3tUvPh+vdcd04jDWK+U2N29r1zQOTbKAaz5snwssJK3sITrB3s6NZQt8JxPeb/MSXEihpL
9V/3N0wNaD4EnqV+tMtfyYppJv3tkBAfoHWhOgCSy1KlXpmat0NVP5TAnTc218aHEwdkknKaBkTp
Y2+SJej7P0U5hHngfU39sxaO5+urtB4HfzsldnvieIYDsGCVugjFwOZh8Ld28pY7wlWCfIKuNCru
+JV5Tpr+oejmD/S/YZ9M9kWof/rvHBIuFTnIBgPyalT7zPY3pclIxPOtHGDLJeEGqRQfzkyFzTNN
UFUcxt9amONPeFPtouMy+silBYUhGufedvFzI9jF7mlda2Sobwx3SC2a5e8OVF490znXP+P6++Kf
aBfnEWnQOn5Us2xLP78/q8kepankR/ml3qsH5V75Ibc7YMPoYV43vOWecGxIhT3ZELtxCtco20Ff
oxg87rPDdSvradyFe8KRkbMjMmNJ+Zu9coCOa9+fZCQBXTg59rRtJ++X7DEHzMSiwTDf4vZF0mFY
6pwFNSEDg5qbzbuSMWp0VX7T/kz30cvW2bu6q02Gm22mTaCAEC4WBXJEBY6v2HNqZArsaGfb8y99
wQsbQmI6ow7VAn5fLi/mfr35VqtAkjVeeKqPKgotW19w2bg/5RwX9oRzJLC60HlL8hl4IotCypO7
kn0HNf9teGrvU8psG4u2GosXJoWzREe4ux/g+CAH4dkCC4WnnSCgllz13Hnt5+IrrJKpm23UYres
Lot7ESoFogBzJ6M83vqfOukP0/7uo7t43bUtG0I4tiNQe7PChoVUcf04ULAYna1j0txYseXPLxyB
2QeZSuC13uQukK5lNkIFO/adN7xyNN5a1AGCh262+WhaYu9arAiHSB4opdZmxL9/DzrvJD0XEoPB
BqjK6ZQUG5G53PvXjAlHSWMrANYBEvy1EQ79aTggCr2dLS7rfs2OkH/YVQift0m2WHvKwYYIjmHn
fOefEbE90vCn0ezlx185SWh50fZ3GKABFvR+DbWujWt50kCGzhLSV8ETvKx//vtYBKtgmMxTwy8o
5juOE6tOnDFmapnPEpRt1W2Sb2Q5a5Fo6ySiFkzhjGcJG5l/vQnTiiHTpHy1TKpJVbPvLWtfR/ZG
MKxtLNsAQGWY2EMJ6f33ymQfBUSb7zX7jzGEDei8R1q7YWQtEmyK1YA7mDVlyE8wMiCLBWab+bOF
ZNnx907+K9fwpYnlJ1zsXdWaIsvMe44+WI4ObZfI5yBGBBaW8jTcwl6vfjSg10xqmTaNBCHIugw+
WASYl/bW+Kgo6CmOMJCktf/teqSt3vqM0f9tSLhDonLQ/SK1l0Y8eubPy1tLp0sNTthTb7cgrate
WWAU2D1EhCYcQr4/WHVaDTF8+z2Mtd9tLT4p2e/XXVoOF/FQWNBlPIVlIkLcn4aVprUxUPEjBNwy
fZxQdivT4WDrf7CRUuVw3dxa5DkqcwzMsIKCtIUzCKFuuOagePQ6S9nF6n3GlMd1C2tfDU44VcYr
Ho3isBYUkownNiX1iwSFGvt16CFD7H9cN7Lqxj9GfhrVSiTELJdKLPQp7lySjBXpxpfa8GNBhV5u
oF4qLX+UMYF4i9sBCeghiDKV7/+dI0JAw9IP0wuiBV6awG5Go8YuNxoaq59KR44QjBz9s5/OGnV0
EsuijuuPthe288cGzbzrTihrNyjnP/Fk2/xb4nzFLNW9rfVL2RritN/A/ZPXOW5xBzlLcWcx03aE
HfzOPE0nqB/d68ZX/fvHtjhmAVO1bmkVX7AfHESq0f00iuMvmLCWs23xTZeFTWONtez4iwlEUA69
hFwBMgPXTaxG2z8mxIQflO4AlRomRgq1NuI2ELnl1tN1I6uf6sKIENIKit3gTHhawyoHWdqfKuqc
1y2s9s3hdP/Pp3o7wC+unTKGSkpx3h4V/V0j38twWCMf5ionax8+IMReyycIsaSb7WG61RcvjOwy
JJRMzfOf9zvWUsNqiqAz84zpAT73pb2lI668EHJ8NI6a9rUGKIxmz0YAri4dWi0g2eS3Xsl7s3qu
VqCX+KotzHdOpXgD1fzSib3rn3bLzJIiXX5ZO0ADajmPZOi6Z+u+4LDoph/XjbzF2U/X0YUzwjeU
CnOwRrCm1FCX0np2RKXouMyp/1Jd3bmwJGTdpgzf3QDJIANnf83Uhc7HJH6dnrKz7EHWB/F+em9E
G1tgtZwPETZMMaZlo4krpF5mVhSgb0j2Ee1JEZ0M74uH7tifkjvkomX/Rjqm++AgbVwmqwfkhdVl
Z14s3ug7jQorJUWtGomtGo3Cuvda5uUtmUlJPz+hJAIviD+drq/nStDohq4xq2JYy0iJcL1Y89Tm
SUajvEH+RZq/x7BgjdrG8b9yrNDaok5BRQJMjC4cK3ZCUw/OaDQI/XJXj6/2vFVRXXMD6VdIyhVQ
lLB/v/986VSmrZPSE2lq+Ey7Ya9Jslt1xS98raVaAIUvZR5i5L2ZnMylVRwzoaYeM+WmlN+gU8uP
oV9//ffLYspwMwCfWAb1hS/W6aWWtr3ES7AxYAm1pqG7ibK0PCoT0j/XbS3ngrCjdZAaJF2cDkw0
CAE/QAo+BpOdeChyUdT8wOyJq0swWaHQdt3SWnb+zpQQ5T6Q9l63rYRyy7Bf6gVIGyB4sqvO+omR
1Y2PuBZ23Mg81nRea+pbUnKxpwz6FmhM8BEZ1t45MEqOf1z3Z/3L/W1ApIDvoiHMU/jNPX0e3bzK
0TF81SBIlYZfaObw4f6xJMQDWG7e6DOuBHEr38GLbp16h+mg6/5sfDARcx2oqVL4iIZ6dvICknJv
xluVlK0vJsQazNw5uCH8KNsvMC4jkP0xbVIXmouN83T1QHBAOauUNJaxgfc7daiMuAJYn0Jqqd3A
ML2IDeyV8FfOgwsri7sXEVbmFiB1BSuBZu2LNHmWVH0X5FtA57U7SSevtCCvAeLqiADxrI0HI2yp
buQdG6djf8ondR8fFiaxPPMcyDqhU7rZal+uf8R/zAofMUoTp49i3DMyUKbGt0inRxtujlIuF7l4
AMFmAU8Bj07K2UJQIHgdSXMpJWCp0WZDhNn+U50/JXtpT/3cs0r6STvzu/O5okf8hA728XrUr3l5
aX7ZFReLOE468rgxHb+meNKRu/PHfdpvDSCtLuGlFeFbIuXpV82EFfsTFyCZ03iaa7f1AfQyWsKg
QHlvhr+wCS5tCuHphA19iqUopitWtrdjy/YSI21vrCqfNp4nW2so3IxNn85j52AKnbsQLbfltQVL
rWMz0KJQn/WV20FJNl6u6yvHscjwDMmFWEkIzTjOpnnhFey/6AlJaOy41JZ+JTz+NiJWEihq1mpg
sHCjdiepn+oSxmrLcq8bWcPYQMrwjxXhgB8U9AyMMExIdpVDchvc2h8c6O+94GQwUVK4qGkWO793
zV1xRoRTv231HapW13/F2vnP+Bp4V5U0CiDd+51QoosxKU1MFtAUqN7mTb5Te2XL1RUrTCPoKoUz
cI6K+ArTskBCBilN31yteKN8mr9rX8qnkFErSIhBQhTucrBBgOv192oLf+euLw9ww3v/2t13P2SJ
6YuNnzoV81gxMTtZ1b6DbaOPo39/QbwzsaT9FyaswYKz2/LJ48L+4FfDXq4qb0Do+L/yxBZq0jly
KSbM/6lnNScZ7c4pNzdWbW2m6tITsQypQmikJiUm5qo5RNHDZD8oy+x56qPDAO9u90fQjgekiRYi
3o1zbC1vxDgvdwemI2ZuhYOs4pU2ySafUT+OXui20MrvEzc7F08oSG4CZtZqFAaCSNhjSwJ3EgLD
TuU8JzgAV52DE5c7c4Chq3wx2XcvJgir7JAeo9LLvl9fxWV7CffgO7NCsKTcgqa6DHYZKPz4KPc0
4CSC7lEOnL1NM/66tbVpqEtzjhA0fRpMCLcubyYa5EFwaNzwAHgBbXKvfI7RaLjZ2nDLMl1xUJx0
jEz46KCWT7xs/KYFt0NgnmcfyB+yKdd9WztiLhbQUd9vuzC2lEzzKWIrLfLIlJak+d/fCryZqehQ
apMVIBfvLWShPaAnyMdTkxEHGqpYD/Xm2PJqRLBn4Fx4uxqEpCHqY0PuJZq4OuMfcfaHGlk7pUdm
RftWWtPGR3uTxvppeS6sCbvMzxJVGyLaj4Or3gSnHGldxS1PxrOxH90BNTcXVtB2Vx6bW0PaGR+v
r9nKZW7wUqPxwHXObS5EP2rKfh9GZIEIuqpeF9ofunIuvSSTX68bWguOC0NiNxJSbSPMDN4g2aR9
NcvmDixBsLG5NpwR3++1Xna1T5kTNnAENUo4qZHOSwAKXXdlLT4uXRHi3Pf7srcqnu6xNO5LVG3V
Eo2KGQ71Fh2lr/+dMe19yOdqOFtZj7FkCUFowW+M1EazQlF3Wpq/2imjjNctrhVsL2NCpOHQejBc
ecdn1B4hvN7nB+khuDf2zj3wh516gpDrVtnY2FvRIWy5xAlLW4eT28uNPxueW43Re9e9Wl20ZcB8
aVXT3BUWTbU6qKl1Ar0sKy/thl0wB265zLRTty2NrUfA6jlPFxmJtaVrDSXc+3ULKqdRMgqpf8+z
Jz+cB65p4OI1UmS7LRLqtS9IkUwFFUAOSan9vb3cTAo2FMdI0DSvmgIjjFX8+8Sfhg4YHAeQFAi8
5RNfpFVzNsLPYlGjLePnYGxOvtXseFsery/U2ia+tCKkAXmDdkaRUbY0S/8+HNPfFR+m5ETaiPIt
M8L6tD6io6WcpF6d9YhcPFSl7Sby9AsnEsxlS2ZP5s1s2PtPFiPPFTc5pTcLvP3QSbsZPZqymjcI
P1YX/8LM8ucXK1M6I+MfOdtH0n7IE1fj9Hx9UVbPBHixAL9TsVY10ZE6A5KnQpLtOS/JwwxvdXEf
3XdH3ytP9ouSwgzefG83axRrqQsiA7ClLDsWWPp7v4Z8svUoptSHcOKhfkIz70BvDF6nAzItj42x
D1yTEuZW3W/trLg0K5wVca6gXlzw+AT+8sFWTmX35+j3RzXwXU3aurTWurSwzFFEX57TcBALkVgM
Vqe2Bmk24rDLONeuuUfBgKk/I3Yb3VueZP6uOpTf2mQ/fCl1r9maolzbCxe/QHxsVypiSFnMWdWp
ycEww6PTtK+O4n/cCKLV78pYDWvJc4IM7v1yGpkdBAgapG+FaMVDX6W8QXap+5oB2liYx203OiBX
gjrBVjdwbYfAvPO3aWFJw4boDauENoXZfopj+Yucw5t/3b81GzzfNQVOX0NmpP29e7wikgBdM1J7
5ZyayPIM5oaFtYW6tCDs81Y1Ah35zhTJcfjx++DPvEb1XMp/v+7Ilpnlzy+OE6eHMmoOeHXmoXUw
G81LQtn1qWNdN8NdsCTsQvLLpaUw8iIzoQCe4b2lVq0iOWkRskpkky6L5ZyMQBoPmhYZ+xoapZtg
6Jqnti3UnL5cwzub9TsO01h/qNWucSEWB8cSGIiz+IXvtkU6nk3Ulm6i3B5OWRcluz6oirPRycWT
w2v6nMPJcBjyxr8xx9A/9HPQ3wZy6X+eFdX/xN8PvU4xhxNEGEgvB7myyE3Hrqq35b4wUGlFxE45
lHoI25sdDPe109sHfVSgtVMRFBsgIFYyfQbM4Id/Vrh9C4tZpe1sBJuPZRMjONiqtXYrJ77+rYSu
C5USX3OrsczuNASxdoEUBF9SpKN8Fz2m5NVKB99ytXisXif0xO+UsJ/uGYiuz+hiZ49WViDYxRhE
5qlK132bzaj7bISKeggb3XzK4qHpdwWKIZkL8rL4kucwirhxGsSfCkLtuZvC5jmxrdba5ZoUomkW
TS2C8nNRIUJZVcrXpEd2E7be1Phu9U4EL4eGYlRlBIhQJpL+pNIZPBilX5/lXoUMD+4pLXXlKV9E
YJifoUQ/Vnskq+Zb9DZ1Nwzlyp1DKKkkRTH3WTvYu77u5mOSaOWByeryRUKT5SVGf97rdbr7u7bP
c6iWJf0+7SULPc0JmiQ9g8Qoi83a7aqGl1GvIFQZq2BIqgb9n77jU0twEKDw1nQ85MLW+EojpLtl
3Ks8R2ken4e0LL4t5IFHxIubeYf22Ty4nT5rnpzIX6UYuoshbMJjJBkTkrHZ/JKrTvcDcUv9E1RH
/Zd+Smevkqr+EBFdkSuZc/1Y6TVScLAtHvRggtxY051hxwbQv1dSnXxpUdZ+xJvqB8NM6HOGOTJD
NvJ6CDNFyScWKD0ac9zu+9gy3RH69UdAg+G9VubBHq1p6a6e/OYxk5Tuqasm866U7GwfVF1/kEr5
W5oF+altZ+U5lYbxhnEp+9RpTnoqk3g6KXMDqllLnGNv94yeas7odmWYLkXHrDmhuKU81UXb3A+p
pNxSS/Q/TVOMKtNkjgzy9E38GPuJf4SfaNwpZt8egFtZe2ZWgr0+dxrCezJchLzujlbb83St+uio
JD0MOWbTnuPRpuWIKcbnA5TpndE6jYY63sdyER9TPZ0PqlGq3oQGTgGnaO4fdCR3EMTT1aNWhozE
d0qGtOFQ7CIjbY7+0BrgzZPaKxvUfvgHu1OCGhn68EZ4VzuF5iHOSViCMmK8hZFvN28njVcUfB+J
U+auqoSOa9edvTedHPnMxDBOCaJPdwbPyade7sev9lx1z2YgaTddGRUESA8hT1SXdyTjwxP6qRZz
vEjPwtxlHFHYql8qX0GNvbSdu/yIJNNxykJvbMabSFUfa8U8oDT62W9bFhF4S5chhdbckgfsOx+c
phF90NTX0bfPuf5Hr6T7Tu0Qjg0/J/7w0LT+nZP6hzSEitG3nROPmVOr0Y8q2308j18GKX0MKcGo
U3IjlynSQwxz6PM+t88aQvPxWDMuOe7RPjyrvnbTNM3DmKECVpfaTvOtQ9NPp1Qr9mle34CXuoP4
9XPkIJTU5HfdbIY7TS5OTVN8r9Fv2mlG9cM3Rt5Sqvwo2dahTSz4xTLV340zuJ2o/4TM6FM7wRkd
wuSnqdUBEqWnoZ1OUm99GB1Eq2bTM+NJAZWVvDrhoHhm4Xxt8vlDUWg3SiSPh6RWD21d3Mb28BzE
qOz0JrX54DHpyi9ynZ6cSbJ3cDffc0G+IDgLgMz/osqBuTPzkAM+pYgPtoGyY4UKU38ny89TBRFD
5yDXmBkvGgRsB7lTHxEm/oqi8IM56LpX6v3TrCbJPtC6c9TWP6QQga7GPOVz3rsaz8ejKQ27oswp
r8mjgShUVqPneB8FCbKfDUonqkUNcWTy060M4wOqe2isWNo3XZ25E2T1c9YWAAVNs93Z7ZS7IcJF
O3OU0CqalS+h3RVEUVPtAq4kPSYJluPDWNsPEsqMToPQd+q89sb4u1VW922J/yVVEI4ZRGEBpzDw
lbQ/rAY12cx5HBX/kUH332ZHQtcLbY1dGGjPdeucbGuud8zU3g9h/dTwmnWrpi6O7Vii2YXonjz1
qFWgKOrre1VOHgNHuykNH7HYZu90za4LISQNBjPfKXLJ5G8EFB3e0NewQn1obpKjNMUf0Rj/2pnj
zayDMzWN5M6abLSunHYfdPMdIpyftLq5L9XyQzpNhRfJ/HOpVHM1SjaKpOltOmm3VZN6b0RonR3u
Ryl4pHtwTAL/x1gx1ajp9BWajAl+JuH2Ts/UUt1aHl0XxNWk5DBkiHb2ala7vSmDnkQAMy+k+2o2
fsuG7Fs6R67ObVoX1YeiRKYccTQX4Q4K33R90nb6zamLUx7ruzSVPcVKwTeH4ycU1JH8C1A6zcz5
R1CaBZVDZDpL+Ucv02q02wJAme76PPuDbroz+ky9r0LzBTHX3wpzRvHB9PsdFCfPTZbUO+gnDo4W
ndIa0b6By50OulE2N9KkEV9O5XgEDuyvuvU7WgR3k6TJbtskyW6Ww1c5ZOraAgmN8Pw8y9qxGKVu
n3TJg1Pq913XxHCBVGo7HeFkKx3P7CQfpdFWKx/lxileUwCL6JA52S0AedWTQvVLXc++S4Qgncb/
w6XGe9c29r6HrnAuk9ltGJv/luoTpHhcljs7mg7oJNwgVnmsCZA4sJ9bkoRTN5f/P2Ffsh03rgX5
RTiHM4ktpxyVSqVmbXgsWwYJEAAJDiD59R16vej33HXKu3JJdiYHAPdGxI0wOSN2KA0SznNKzJTq
ZJCIl2anniJuXSfs4uKXhKt3/ljdS+HLo1oXZHTWO05FgXxyvMYar5hndn6w7rWQsJQQkZt2TXux
o1cilv3OWOyiytzWYC662r0g2fIaK5gt6eWbV3cGk9GxQjD74A/4BX9GzTf3ucPrHfYk5HgNFMvc
u7raK+oWafQ1oxy/3RyRW1dOwL9ov0fW9bFSuhANw+LhOvM0CGw+g01fm/a4UXYORBIgphKxwF7b
vDpyyFApdGlDgrKGadfcmrdhikob05JGrQOFefiTqSFruhXxev6raoY93Ta8Oc6766wlspOefTIM
KeW84CFiQeethE4tS+z6MXLoelhPHpAUV8oheqLae9Yx0vLiBqidx3aDroo1+I9UqwxIcFGoQREG
1f9C0MQnC72XEOPLqXENbGo7RKRbhRTHJblWU/zq+ttl5OGcIsSy9MfhUVj3JlEaEYI31WfP8Bh9
l94lmqGeI8M1aekZGTFeFrrdgSfduY+4SNeQfgxifrBBXUxjkCMuF/EtPiwvPURRjUXb8dNK7Ao/
M7mmjcMeF6d9d5omTPvKQ7U1I4isrd7Zqq6bux0IC7PKsw+S+teaLbDnsEtWW++D8+8IPf1BhwTg
hK9mCESaa2iqr0rDBCFYvQ+YNcO1GUGHjSFXlRica6Y5JM6cosL/gR/u1NqnankPmYWGDsdBEspz
6G/PSFo+kI7W6aiXi2bLoQnEPQEXZ2e8vu5dF7e5A8967qECXLFLTBUpBMdH0LXtMjG5R3h4FMyD
tlwHSDPVJZXhngbVbzSWu3ozNk88fDjkGV+wBP/sKVZ1TKdncGSvrFrh+Sy9+023X6E3bOAoDMav
kpzqKU8Mbmcoe5KKgeOpu1FmNq9NFXFJ2rqYo7UILO9tnQ8E4ocgwCxNGBw97vFSBA6cTdaTx4Nk
bwi9rIjYqYk6cYkQOc8+wqRt588Y2/eGHMPHRRhtO9snNF23+bQl5ssZwgrbal0GDYI3tXNtmZF7
5Kb86ohCDAwLdEEkfbRxf9zC9rYO8RdZhgdoiTJW0aIn3clKBuNBkvbr5zImxRJHj9qSD8yewS5A
7SrV7bFwDqbG8T00+4nBuFxMuWkgtjA49iYd3yRiI3wcXi1Krzl2KzQLUUkI4uFtVPj9VARx/yHh
vpHGkbitoV8sLZLmEN0bVvSiom6/bHXeeQoVfHO3eAFimDds4YqPJq18W84wVNNkfU3ggJ9jhASB
eAovSxUhwtIU/WbRciKvbokwLlLBK4vvWw4Shz5TnFsjnNBNRW+rHL18c0y8CxbxSjHUh789vY4R
FsOwHTVjiJZHsLpYt0e4tIjMmvGh0+pu2uCMp229oOuJQB76NkcACrYNVbjgI1r9hObv1vtx6iCd
dWDmTfg47S1yEFeaEkSfrMpAW+Q8maWHFR2ydOnvaKT5JFjOqLnoxj8EqilYMlz8JcZANgJUEMnR
yS8sgGL2fSTsLAiU78+coP9t/NRp+C5punKupwc9iytB8lRd3y3hdqyleAxlW2iEqBKC9GPa3enY
pJ15ipjOHLs82eaDOx+9+9h+B5+S7mUck1KPG+bnYfhFX8LuwxmQno3YbFQ+DZJnEVT63EyQZcTw
WJjS3n3zIBhG/mui5KWR1XEiXQ6aJl1bBL7ri7YXop9ojUR0AGjfYnA2q1x1P7Hf7XxE6Cq0GQ55
JjPb19wew3GeUvRYZxQ72AWSHOMG+Tx8Ie8zi0WTIggj9/0r7C1S47SXQMO0JjrXzo+p9wpncrNx
iW6z2S6DWxWixws6NJnjIYgOLrJJ/9a2VeEz79hLkU70i6ElstFQsO5WO+EZjdV9wl7c7Vojsp0q
dt8wXSTqRdcrdktThChtMdpVLuEKh1WTt8TLCGyJGGa7W/3uD+IuIj2e9ZQq9wHusKmA7UEj0Wqw
A6aBUCCQk6RzyaafG85Qsal0bDesOhgZOTjsaIXxNLXzcW8xigUDNlbWbZQlyIvn3029cY7cfwjG
kvgy9RmiWl2Mgx5c/jw17y3Q9ITqgvc1YnSvbo+tPyrdOcwJ+yXXLg83NKvBQXcXFw7l4ogYOPRg
Qd76Sqa01zlC2bIl+ZgR2zo4VboK2D1j7Kpjzyy4J15yU+PrKHfIoUJeUZmMb8iiSIcaTaMJksOK
YjydgqVPZfwz4Q/I4YWBRbu3C+JlPHExrVOGCJaNmv7I54vT2GPv28KX8ckE8XkYGVbVvOaTHpH9
S1EEv3kEoeYQYSzvc9hdZGRfhuTTxwAS/COLBgm9CJ2ejgpbv7/KQshn2q+HKmoeEHb+uDIYvnH1
6nooeWhf1A2MClE2kAqmk8kEgpcc4ZibovBNFYYkaoWToxV77ztmFuah/WEjY6HlWm52PYRgBdMV
kcuL9zQPbhGzp8R+rb5CLsBjF75tTpD74qqjK5uOW7IhOIMUQ4Vgi2YXBc1pcGRmOmyjSHEm33nx
yEOKK4gcQYP5mHTSvd0hPC5tneQYh+bk4SFUtWR5EzyGyfw8zfjW8NqtJ1aw9lMBhZrWLKmas4+X
WfT+A7FAEgB69N1X5PEM7i9liBq8aQ1G57cGvcIJkoQnJBgfbS/Lfh7OGoHOIMzSkCI6OfmFqt9N
o2C59h39MUeA4GK/vzZuh5hyfTP98r659fdVdKlHSJvRld+aBJHzfrwHdCEztxofAgPb3NVHud+w
JB00ilLR/K5XRGdXHhRzTTs/aRe/7FT9nK9+dOdV0T5J2jP+G3VTS+5qRcAL3SW92g92RAWMw1Pq
q3EI9MffGWBxSptLvxTWjfE8mt9+a3M4CWYGMII7LZdqZSUCfwtkUpTcNDhssN03Dg6euRgVz3TL
j03TnQ3S9NKqm3MVzXnYvQt1rZA8Pan5c6lsNiT1ngJZAXVe4KRNw/q3v8B60nmDUTSKOF4ATPTy
yOtOU4ViF++lDVA7m0PQybuWeudxDQH02VK1eLm7iKZOv0yZbBHqFL0PLqb9twYFdpxBPZX71fcc
Es9q8gVI60ZoW7Q47N0VRu8WHYb1C6TI7dCppW3Az53GsYoF4vdPrvjFsY+grSxd/I21Qs7sFN5G
sxwJQQRy8rP33BQQ4h2112iOU3R00MClnXUR2P4QS9S/wYSH7yVTXvGuMLoupzhJucKREfoQI43L
48zio/KSpyU2RxTij6H/IlwMHwh2BEiZL05dBPRxSxCgptwiUnsfD3br5gLOORnR9k7P/Usb67JV
/oHq5wYp4dCt9NfAn04TbJfUSnNZBT9Y5D1hoj9NXNSjyGEmPP7e7sQpbugdyoy973VvofM9v4FI
Qj+599iTgRsbpfVBzn5KDU0DSDlqoBvUZphexFY6FRWcGZNGFZHoyxpNvlI/vS7cIf4iq+EYgz0l
G+NH4+hicM/e6B2U1r9cVfjVXjigTKpP8DUxbuO4p9Y9IFaraDcvDxueDsTsK4uYaQTijVGVx2TK
ZXgepGqzmVqUjWqvsQIi/hpME14d6H2x7QTbB6l8JNvJs+rGs4jqQo2owmDZl4QHg2fWNxqHCHwa
/Bfa7CBRzhiOSvzPFvqHjYXpZlQ2eL8YagwHW5aP5h/t97Hy1JsLEq+q1jePxjuWPMsFLmuN85PU
47H3kD4M4NCvXpweW+m2nXqCU2tZDs467KJGlhpLHYh+ark/7d0lwd7uoQNuVPQ2MnXhPTmLfl7Q
Qo+/qqE+LNVgCkNXNx8m7war5N9wOa1g/CMuGCVEUYVGGWPmv7gD75+gu8WRfWQVrnaN7X1n+RNG
xG8+xEVJRz8RDnqDv84EBPF5quFLN5Y0vjBnepyiG+iInKl7L35rcZyY4T10RzTssMdx2wNjOOF8
ir4cvGlwoqgFaAIdHblzljUPh2A317Rkst2v5vcEW/4+IqmOmyysgB40WQSZQtz+1DMMza0uYvwx
CG1qcS4kBDDWZ115JQvfp9nuo+QSoalGdlXZYBcl8e8R91OgkYB7ToTzN6p7TBj0maPgaMD8IxA1
4Pv7ZY6ABExHGhEEzhuAa/fhXP+oAjxrwtOY4M3p+H5sl9Qzk9xH0bpePDYAQfoG3bt3ulzxIh+6
bctDSkph93YkSG57b5BWw50JFMsr5YCxQrlDs3+IerqP2FtMq+PaTqdvZTtHAIujYWeYxDsuPmfw
rDH3gNjHe4kunEDbmG7h8ijr7WmDnnmOsAT5sYZLWqA3bIVP30rnKLo2YDHM/AWPAAprsxj4I8bx
MraWrB/3nGNjcUDqGsgp7bRPuJs6/oOHUlp4Xhqou2F5jBk5Sv6jMlEaU8ji55e6Bzc5Pzbo2zVu
bNMcfQ7IQjzglU6bLUm/Cw+5Yb/qX6U3Ilf9HI4IAJ/QvcR5UO+/Y9eBMioNFGD9av2nAIhP1Swn
YBjp6OEfMF8K3pHR9lvpZUeMd1ab/DGGNgtlnPMAZnYjK1qJQXQBmxRNzWFxwv3sX1V7lfGTbfVO
za+Va9J+YumABiZ8DuGFOek6m6tdTOiHjTuk6rjFxqai+zav6dHTAmuS4SmZXzyJkAOMnLMEHvqy
KhaAsGms93B23ZFhLQYUz01gd00zHsk8ZxXnU+qhux375FbZ4a6XOEp0ondVW5fQohzCxHlsx3Dv
cbUXEblVkd5Jj0InNYAzk+pmpQQHYGsnhYfEziCsaYxdkEMhkMPNLYgj3Ux1wQlgZeGq6RjSxQMq
MEWYywuG0q+wM/p+aWpAz+MWmqzt5VMVYqdmY/AbVhH1QfRBruT47HOMQMtkPSfLOsKVWpDdEIdF
Y9EfJuKXR9dHM9lzDX/z2XEBaPbH0JUnDZqqB8lB5K+pkdALtWXn7mw4PXaYSfTbD6YRpFUhu219
StqhWN350gv+IuVyw64JeTwg6sa8MclPG7O3Wk5HrV00tF9bb/be1D5FY4Vnxu0uBPQ/b7wcIgxZ
1qDfBgqMFKXaKJMdHWeOe8FQzRsBziRx3+C5e2+XFiG7y33v0jMA2hIpxrljSNpVMCgIUFQuEYFw
HWpJuECUkDNk88JOkEc9Lk1b79g63EHgmMcs+owGDX4BoQJelblYvR3qtXH8vfIBMFYECFEeuAfU
S0zniUV3zhbkkeDnxobwkpK7bpnzZiYvyzJ8A7ttWsf8GlZIiVq7YzSwkgc4IGZ9rIK1kIkuKkBx
roMH4z+tKxJAG/PkiTljs4tfT1C5fBtRjwWa29zE73Iwh7WGNN5N8rg2+wSd0wDPp9TpuitgkqJN
Iuy5X5q0RybDF6tF2ePSSb98G7zdr2uc1jx54/OLbeYy5tt+Wubd9ylvldz1iy20yzIrxRNUPGUf
YrZQ8WKj9NFxsfDW+T5Cg1vPTdkKnVWw1nEmbCuoZia2dQCHvb0/YCENSBQPxK+RwgUZ685brziP
Yc1nzxMFQ+QOF7EOacNO0sR5R4fM6VEceG6mvWZX19sxcZrrErQ71IIFxs3SFiAYXZtyIBRByuxc
xVMZuICCNlBz/pGNIJbqatdodUGk1qn2dLF51W1Ty2VdsLoXPLCgQ5En1n24VIUOvroeMpOx39MK
ZBMgpsDIi9PVn74Y0Xx1J+Xrh76hhYxUufVBxkRQYELurfLxPCb3YEVzNEuVB0xmthmeJh4DEPVy
B845Sj64jb93HRTKsomfphU3hyEwdIJc/fvK4wqUYVPEscpjRbNxfIHvOEw4iq5L8Hg7uFTXOUzW
L7TtM9dsKBloabTdWZgP1o7BO98UMEt4aLcXGAzsK+xFsAEt6SRBo3tPlfTSyGdZb367fZMtbQzq
sSuHNS59HNTxXB9lO+68gd0mE5b+LE8Jd96ob4+dVPexsSRrnHingSfHI4TM0p6auTnLatrDfwBE
KxDxyt2RCc8gWHd0CfbeAi21YT/7KcDoCLgfptqjjoEnmBY4hDnaBg1B1KV+LAruzScNCLl3wnxe
uhuE52d3MyVY+cyT4o7GtuDr+uyKHkKDCrFu/qWLuho3Z9pjozxNuvkRdOKsGLiikOxGWWfL9lGD
n4JdMEr319C45djAu1rg/aSRLsYAJX2clJsbnUfZvsYu/B5mfoSM8CiofGF1hPAB5d05MY5xG+22
qcsAzBbOrO5mTh8if0QJMayPVY3OYkK7pHhTRlw9cPhaHNoYRSkgng1fRB9N3UH4DbxWq/DI0UDZ
bbHpGkSXSgPfo9Fdw5VOR7wy4Ghyd3b33GneFF0/jMWgsrDoQx2EQDhJ4evvKvE/5fHoZ+Hmv6zc
AQe5XoXln5CkPXmTP2VOZ97cjS8wXe6DHYIUX3lVoRBYWJeRlsantoUfEUBsN4MvyY826l826YMH
IO7l24sHnB2gn76pDmr1jtGSHGHT/obX7QpY8xjV40NEkMxAwvtZMFT2PXlTAgmKIXtnVXsXTeOQ
BtyWoYG9qIWhfmpU8mPxLILe+i88KZPqDbc0UrcY7plcIltsaYMu5bNH9oS576qbn7sRTf1AI0gB
1PosZn1hrYGgAC8qIIH2R4ORy3JrnG7ntHrbNbW9U35gLtCvYsPtltdNkj2z4iWU7NYL5Jp0bICV
IHlfNqQiYppRpp6dvhw6duk6g0a0DvBBFb0QwQ/1uvwGYEpTSEdvpgFjYUSYA7bqcWNUBwzRVal0
3P0WQNYROODReoIiwJ0Tm+IJRekiPZn7dFO5242s7DZ9p32ASkG9PQBXeZsC+JNZlbBcQaObktn5
HDEwWlZt9IpnjOgw56A2H0KDmLKsacAWuNNwDEK27mO0mkvXuNncVReHk8Marttu7MShSVRulvjK
XCqzredeiuyzX2CyAJ7HlZdqg6SIkST7BcRZGocdhv5WgDYhTnl0nuRx7ZPlzuWtg5Zl1lmyxX6R
0PC38MFHBbGY0g1CiLSPR/TeSMdOEeb7uHkJR7Pq2gut1Ru2tVfrs67UTfSMA8rd+3z7pI6RabXp
pJhk8hOhgw/gIu89AysUK62zD7z6NFaIcFKVYqng20PMcE0U0GIv5Fi4HQpT3NNlX3XLbhmwTgL0
0r3vgBGM/DWdx5Hv+yW4UTm8Cxa1YEqbuNg4XGeTBGqEOgClxOBlmPcOuwfZKcF3dwy9qPeKGb4r
lwTlKt7xtJ3NPZNKZGxLYHsmq9faB0QIgCCGWoK/Lcx56tfkR8eoyLYZnghCCHaOKxsAm0ThWA3+
rQp9UNeE5TOCfTLPgUSHBdEP5Ps8uzEXGUwKmozVEmN1fgw+BPcGaoAE46WifYMDPhwHHdTag0J/
q6rYy7yNfXXjMGSGTIdZ9QY/U7/IEF/c0MLwzgNzjoQrCjzSR1q0R3w8prAFV4xmddnmH06X3KQ3
NVkXYZUPvalAMown5iWQh/RYaXCkQB843PzKxcdIzDXOYJBIu5PQGRx0WAdoVdDxxoODEB85yvvN
aXEeVnN4CCxehg082yFxyQYzKtd58GdvPYxjHO8cEuNl4iSG+oP1WO+41+9J+12qcT0enLhBlx8M
kf0SzmAxCOS2OxioILMrNtuaE02HDzHgz3g/kW4VDuSQxL0thYuZ48iryctUV10xILbiQKeA70Kv
fkmE51zDUHtAb3H8gfmFu783oRPYVNucLGEA7jBC0Owkipod9j/zMio7ndytV+c1rpPHcYn9EsFd
7AUJEkm2uWxMhwHXx41os4BjH+a2nR+4UdV9UnOVNdIL876BrIcNqIzW8NvQsa1C7C8KPQdZXRC/
yXzgnGJSAtrCfT3WzaOppFtWaFkhEwrBgjR6K1x/QuNkKHovx2eHgFfRcYYK8Lmb0MatSy+Pxlko
Vn8EmsiJ+7shXLC2YBacR4MkJZpTtZuSVhyxKXvnqd50WSXBgBlV3901k1l31njBbmAh3C6B+RyW
IVR3vTH1DtP9GH2uK7lvF9BetlrCPW6df6rbYXkw3dRnYBP6g1WgraPVdYrVHwlKdQrsLZk6jBXr
arkf40nmCzRubzw27t0EThlLfcWuV5OkALEQvUTYUA+9HkmxQsKCuzUqc7HbbC6bS6czhznFTjtb
uxMoTUvc2hWv+arveeB+OiTqsC61RaWJtyOJViiMFr/d6cRBLMHax2ds5fSMkqcDAwGyxcTY1rxl
SPCe2OUlqW106gPaY1cgY7erIrMd5mB1AyjUCKgG3G9QsabPXcT5fc0dqX+aIFgvK7w5Hng8Tjcb
xChpcFuiXyj3+GneapYnfsW+5Cb6Yz0k/YjKY8S5z3XoPyQjkQ+GxBadnTVDGk/JGqQawZ8gi0gA
MvjbpDvZmj3xwuFUiRYia2dswWQsQEUeZ68Fe2UHM94qKTd4VmEomeN9IGwHJkq99oKM2IVDXgCz
GZ+8RMQCuaSQzG0txXg5wKgScBmksm0vjqJxOLgTlA6vykM8erM08mx93MPNQfWLz6xb7EwjxJSo
pcSH49Y1viMyTYqh5vWDI78fgXKDZ1h71Oi3qwpY8LRiwQdssV+JdoAyYOXE4LWx0N5FIED9CEzn
Pk+hAr9cVVxE+aD6ZdszA7UhRIaVfRLbwn/YDs8xcSucPmyqgPBiFAvVHDStyyfziffeLWI4jdHg
gklAYsKX6Ob+MfE3/AW7rOALkNm9uZlFrlQFoSuuADpSmlwChQC+QaCrKTRIq1tCOy8EpgWCPfcC
Ew2HMJb8QpdlRlvrUrXvJ7IAp7ah12XNhGm+dJZigKAHmriXxFlkicOyxgkgKf8cpjpus8UTwL9w
coVOQdoq2aA5cAF9DoJaWDyp1X2GXoiBc+5Ehdgk1++83TauEVgc2kD3x1aNrybqEHqoqo6iG3NF
extQ3Idp0CUJrNsRmQ5sChJefQjcZv4xqs75DfMg1CCeyyGkke4Yh1eN3bPL9Bg7ONYcaHDg4gF4
5FQns/0RSjcZMVQb9OOVxW0PDUYdzrRMQr71d2wZ0UTh4b55opWYfeVeDdgy1K7KCEBE5CDJGUOb
M/c7UUAujKKGVA4YvDVM1udt6TqZSajifi9LpFVei83Rp3BxUYeNcjYj1qOF88+qfQ4BLlyIsngJ
AYVIQ8KpkGRiKu8cMt23CZ5fisSArkUZIBUmVHnbPhKExQS5DNDMHzAWP253UM4lcLPVhFpkYuHS
wYh4W/sQxiPcvUQIveQDyC8dPsDudPAyEbTJdcMYf9k4enoy0jfVXgq1YM31HLzwVDsHkxB9riMz
/5qpHt0UKlxgYmHQcuB1o+tgxmj0L4keQ5phZEhcuQBusgVjnBlfLwfLtCwdp6O/nZENHQRrhKTB
YrET+HTtT9wX/V1c07kwLQZU0TPW/uNMwX/0kBRhvHl06S5uZmdf4/y8CcGV3I/91J6pjcVYBHyR
OnUtoARBYKWHlhlSsbauAZ4k7uRkbeBODwGGy8rYbhITtpN0drQa4gzBVf0r3ygaV1PzE28xPj2C
nz7RagYtZ/HUwwAoKRXC7iDcQvA8ZxNG7lz9MkK9kDbr2p6Cod4Ow8rtgx80ycES7QOZ8uqb25Jq
z5i2RSUMTlo5iBcXUuHdInHKNLHyMSkItkG7KzsIkKEnd6FAMj0f2EIMes5vIaXU1UR/L2oejw7Q
5R1afJJBYbGAerEbdLFjvYfEBpBN7/cP2EAxLLpas6P9Inai1Q1klAAaBtWSIh6j8VMMQSDSSs7h
Q+URt9yEy4t68hYwxklXsFHiObroGmYow07rNoljZTlsUKG/fpQLdpjZCVgWGKCPNWC2ktcYnuOV
/fDaHmIk7Tm5v4bLrpkjF2Q1XOKFAwaQ+JgZ5MAjEgt1bjsG4YnH1rsfhcd+bXHf8tROs3l2Ylnf
d5CVJpmWDPvk4E3HLnb0U2VGdLNV1xgcFLXzrrBVHrytiRFbJMDv2jCmn0heaN+pnkG8VLhaMC9L
qecWXgZLFNL3SA5+VGivUj9nl655pR2x65MRU45h5yB+LwQN2iSGf/WM1vdVr4cLC+Lw3hMOlgVS
LGWbQrfjYxvkkLmMUT2p7yXQD8ARV/O8iaSD/E1EowBHwoBCDY0//ghgiPna4WzF7WMWU/QKZVmX
zaaPCkfhQwAIjCdB6hjtIa8+vRH5shAOaHSD/XCIgAk+DqNCOmYbzr/gbbA8kd5xILQPZlsahXEA
toGYoBhU2DONrEk2e5Slnh9vd8m29iDUk1W8uXweblbFscm2mKHM0RHOudXY+B6SRf02y6XZBay3
Dl6j4aGh1oGiwcKUCBqTS4ua/SWS3/vgEPIPf6H8oZnq/haCTzxTbecxNcQJrrWm5EOr2YP6ouZE
pdgD3Q3qSQWo3gUY9lk1ARTXC4qKn1ETe79gGDSXixoAMELcUiqajJfBqP7RHerxBL3gdpwbOEqB
IVr5yc6iyXrJ/+IZ4X0PH/3/oygJAswcGLNhKAU//6+hF1fEEJMpjBxUH+R++gEhC8R8mEw4oTWE
yikPgb6n1Se01jwF+37+jyt08ZeJmH8YeMM8zP/7En+MKY04+YLR+Z57KM0h3odl/FldxTGBkT5E
yIV3WLI1F/93ivQB1qQ6F7kKYN45lv71379L8D1782835I/ZHF8nblz5+C7blOKsLN38+yuIzBQY
3SrNmfxnEC++DXdbDsHwj6BAaCdieIHQ5ahu8vaSlG0xIK9d3nt5ACFO2u743mTmTv11vuufzCr+
5879MRpVr42ntg3fVp2/zSr81xr3KUqTFHzO419dEr9n8v7t3vwxITXxsRs6SG6/n9OZdyk00OA/
6Wf/gUo2DdItG3HUo5p+WbEAvprHv5k6/MOI1v9c7h+uATGsLQe74guMZLyYb0X15EM/AFb76y+v
wV+u9I+h33kikxSQF+QCfbSt8C5AfNL/Za7tHwYDIyeiQABgV4sO44+r2UTMjI4xv9qbaCxq5ez0
WCtwCQxCJALqcaLjX9b7Pwzr/c9H/nFdG6uqxBhcV4VWHFnozqP2ttu/37t/XM3/dVl/jDJv3YRc
vRmfUau7hZyogsNrWcO/5d8/5m+X8scA6aKnPsEMDgZIa4kRq75M/maM+E8+Wv99t6I/jDe6Trhw
4seV8EOzd5O0QmzJ8lSjy4Jl0FIkXsq3Y/N/2Duv5ciRLcv+Slm9IxtajPXthwBCUQR1JpMvMCaT
hNYafzPfMj82C1kqiIwmum49jdlcK7NbLAoPONyPux/fZ+3xpVgAXP2A+c0nmjQNDYxDQL6Js4Co
e16ksUGmsnnXrCcWwSgi4KIMgiq0vcYW3G7XolNuSbGU4BEof/dX/muebT7u4lPl/Prx55gFQ4rs
JKM2J+jgtt4H6/FbHGwiu14rNl5xV+jiInHhrZ6a4cctzgIaXvdGpk4DVIs5+ojV97gaLwJqcD5+
sqVmpu8fLXuDQPqxbHgwdMxO5paALJKV2JQLT/MDDvDRi5xN8c6k4Io6AlyegEpom2jNZUOtn5nJ
t+hS2aJhXGvdnoqBeNgm2uWSe9upKXLcmbPZzrJO0sKIWSzRi2mptxMMef1xRy41MZvs5RiOMkJ+
ZqEafm+E4Dr1ykUDjqW3NZvqUaKQdxiZ6sWb7gNwXEkXk1eiYNdoGLgCc+Jbdbe8up58NkmkTlFX
5SlEvx8kpVxS81zzbNwZVTeimta3sYwm/OMePBUupb9amSPDp+EutT4VPIz62yi/VeU3fZS5CG0X
XtXPDU28Q0j4Cl73UAVmo6GSUCq0LuejFFUgB2/2x0gSTQE5w+vHj3QCajU1BfSalNQJbkKuU96q
STQVfM4+9051SDfEsgPFgQFeN9iVbtun/LJYWNxO7IbeNzsLHgIWQtSi0yxC+fQeGRSwd5m79o12
hu/dvwFzfN/cNGyPgkii9D6qfpoT1Nc4fgzkaytcsL1Tfx7679uYBZC81hFLgYMA3iL5BSlxoUUV
mfS5tGt1pEgKpZ/sg8m9sScbggZpHUrtRpfzDbkJH9VAQl0hJXE2Z7GWFEqRI+mK/WwljmN1Rx1W
+4QPqreGRI0OmYSAXeRV/xhyQ2LL0eAEMekpSkGaXjqYrmdta5/iilQ1hHOtlP09NWLGWiMPYXOH
aVz1qp6fpaUOWr+Nwq1HLdM6Daip1CiB3EJ20znfaeqwIgfQ7oRCEq9JSA8L1hw/6LHv4+5UW6/h
jUUaSv6J++f5vaWXVR040p2+naolQJnq62mTPJGAqQw9R4Ef2dWjuPGTVcnuHAZDsIQ9+zmAvP8U
s+AYNu6UU8M8PSqfXQpn/FB1Pp5p01/46DlnIUpoOsNFb0cLcSVcydwLrFDHlXZXDOJ5woH4LWs8
70IwmvDbxy2fGJjHPfwTBjAIjDbM6eEkBRHbUxeq3BdLzhonMGHvenBOAtRJ5URiTCs+Qqu3wVY2
zVZ9VnYCrDDjAWOSR/EC8Xu97VZLOJQTa/f7tmebMEP16pBMKdPbX4ln0iZZB9GqeKp3hef0Nrux
s/JG3MW2tkeH8c86d7bv6qukbUJZxMocDTp1unr4UKU3/04bXOqa0oTj/hF5jqKXoERioDSUdGcj
MuN8NO6tunAyo1/AapzYRU/9+FdDsxCm9vWYuVPteEkRG/Z/LpIZh0V16sTGrp+VdbIYmk/PvL/a
nK11gReaVdSXnOLH5mBV4ZkmDpcf99+J5fTdY80md5GVQtFgx+KUZUWEROZYnqXxnTx8/7id0xPt
r0eZTXEr0aNOqWnHTL8P3lWm+LZlrj9uY+qOn8PIn21os4MO2AJg7T1tjBWpb/KhuaWsOwsJuXvG
pfPCjufEseLdiJgnncYRh5bMYmZVa3eLcuJ8pESU9I61zTYIINC17z9+vhMgp/ctzuaymIhJYYhd
4BCFdc4yxg5N6pW/qTb6yvLt5Frf+WtgVQvNLgzDORvHrKy66g2a9fd1tsp+mAx6q1sul+GmOjVr
zmLUmobDR69y+khH0zpjV+YXMq+yO6NooyrshIqWhkeON3hFjxSsrLqLxF9Lb4h9dbB2f//Q8b6r
p/F89AGKVjZcXnDgyAAeLMQDAAH+NpLtfROziEJpW19WA92aNN8i4C0thzfZXIiPJw7h71uZxRC9
D4cw1KeetPMLzz202HqtuwccWs8tO7pAdyxmSI8nG8BzfYMqevllLs3LWYzx/SoWEeGzj06c+F61
qRX5ZuGK2Tn6xrox1sZWs+VdvNX/YTyYxRxTjXpVjKzAUTRkmlSlUgIyuF+z+jEc8qVosDBi51mW
SozFrmt5SPHMesy5afMd5RGJ7VlEOYrdvrkrDc0ldSOr4o4CyNul4LAQYOe4NTT/reXLjCaRCj3D
fUR6siqK7UIoWGplFoESytS5itGn0TTxzlKHOhXvVTnU6KucYj9hfuFgR4ug1YVlSp9tJXxpYJ1q
eTp1q5/Jz8k6peKRATwliftnz/bX5I7isyW7uoXIN6dp1n0aRlxKBdR7UInkY0O67kPEYgu9OvXa
B9FOnwUbNfETAAn0avaG6AsL13on3zVOtccrebM0K5Ze4SzsJGXI5UBFV9YZsAN2hSOFiF2yNB+W
nmkWd6xKxRSvotLauJPPgl2xFWx3Iz8qduJQ8/1PW5uFmCbvY10ReFE1lRKrYDfuKIO7Ce6B0a1d
e+mIvhDQ5imVVASxw3k2cECkIMKmrvIboj27RUSgo0b9eHQsvK95ZiXOc4GKBGq4E3HsVpYruBsr
RACuqWiDPm7qvzlw/rmDMmb3aMIoGQWs2injwUpvSlursaUX48XytmWwno6cwda9S6hAjfYDwmPv
huIAajguu/PFV7r03LNQgwbMaksE3JM7dHbO/TgFKIqTbS072IuNneor7Y1CAXm3dEG01PAs1rRB
YWWZyGzU3MtcM1ZG+yRr0vrjrj5Bjny3LhuzHY4aFiZsH6ZhGKCcX8PTQqlqvVAZrm0mV+AIFIZD
EZyWrFXPia5TLLSWzJzl6VE+CDzG1BVHuxxVh9+AqIldzg2AJRLHKubtlFPFK/05WLfnA6qJM0yd
qcTciBfWdlL2254dOfF2acN1Ktt2fBIxZnGpiUjvom+elhafcE4UpFJr3fWbmAMzSeZ+SzGq7V/G
wsKithDkjVmkChvL9zpIZ07f34ktV/V433z8spdamEUnIcHKRZk2QEU9Jp+DJm82nWJkf/s2gBFl
ASJVJUkzrR8n2KOXOYDT0yODcev5GENwh1kUNyi7FmLEyWc5amU2ZPSYndxg8CxpZFLgiBA2WJoa
05/4aVQeNTEbCZ6pI7RKmRrR5+DQO8YGxaF7ba3h3TzHh/aQbISvyZePX9FSm7NBgGl7DIaM5Sps
ur3kw9sp3G0GwuefNTMbCZ4yZI0uMMhHf7iT1O4x1aJ1ouULJ8WTm9GjHpztfNPUizNrOtWr23Jf
baOtsqXue9n2YWEw/Dh8HA25OJfrWp56LZhSIg0EEyfcJFxo6OlV50AC3An33sKbOnkKVjCaEA28
LXTjhxjkqFFVbKjyhTJKKkE+UzLAKCPVcnbeUnmmyUizQ8FrzvlcxrWFcPVCLTuMbmo4MaZguiid
8vKmCSSu+c3cWNjKTUNzPnSPP9ts0ZJaUTEoeyWgwmEaKNoO0w2YFKr+rYWRdKrrFUOVVMXCu1mc
uw5n3iBrjcUkaakTLrJbinydvz9WOWejvrJUlcuW2ZSoZDJOfceVTqGdi8HOnFK/IFo+buRkh6Hb
kTTSM5Ipz8LJkKb5CK+BzgqEswbLRQrD4wu9SK6kZFzyUT7ZZ0eNzQPLaBajntCYW4FfhBVmCG8f
P87UJz+9f5wBNQlJmUhUf7+gZoPfZZLB+086is6tmBtR9vb9NmsH/bL3tRcZx8qFeHm6C/9qc3rq
o/mQFym5ySkrZAw6hY0oO2WN2hL9TizT7cePdypKKkePN3tbBSRtgUQeFxLG6MjZNyT7JNf+/l0i
dS24d/CPruFFONuFAndTPTWiEzP13quoeR52pTbhCZf8X0+OB0z/LM0wDUQKs8cJvRQer0mCIK29
FsFfpVHqn2pXf7/TVBFLesnQUUHM3aIpH1NEEcc2p+7CneqZZ3JQv6npkmDl1MMcNzMbBlneSz2a
brYxruRwof1gjWL+b8zW4zZmHRbkGJ/+sCIWAO9n0jffegnkCv3IQrb91DhDxifqcKU1kRbfD2k9
DYbGwMfT0dVsWyTjwWyjq7YFAPTxqzmZw1W5YiMsk9w35ic5MBwqrEIaKjERM5+7S8o13R8ivcFp
ET729lKS+oRWkRn0V5Pz81w+hnodgoklbdyttU15R9mCsGq22aWAPE/YUot45tntlhqvNc7bD0vn
/1N7g+P2Z31be6U+VDrtixzLlfN6l+ybPXLXBfXP6eH4Z88as5XQzbQ6LKZRPwQSJbPVZ1hYD//s
7c19M0LMO1Jr5FE0dh8yV6LKl2nzAaNnQ0roTF24xpZPRffjrptPMSrs3FalvdrBaniffu1Faued
Yutvohv/Dgs2h0LaNQyIQz0dkuz+urkOn6pmRTXAE0XvHz//0seZzUYKURSJOhD2rPU6pXg2uqMs
3ql1mBf1Qgw7eVw9fvTZ0pmaUq20v43acg84Q/kirJM1tWUwaqYbDwfiePkQb2ub9KO3mEM+HRD+
Gk1TVxytcSYHjRz5M2tc1kKlDGGpoFnvFvZUJy/5jp9ytj1P3cSMsmmDIF1Vn1Ub5N6dsZa2I8Yv
ZDm21LEvLKgnN7PHLc526l7gy14o8Q4729xO+luweXH9Q4Wq2MCja+6RgD8sDZ2F2Tm/9+7K1AoK
kdmpDTUws8zmHnDhZvGUjuU40M1vvZM6rjTovNOjQUl2Kju9688pZ99S0BWtljxJl55oFm/EOsD9
ZIrkiME3RppMe/+7j+fbyUGItx1ke0VkgzLb3FkI+Bo/o9OoN6NyaFhb3UtNhePHrZwehEfNzKIM
zJZJ98CTGHe9IzldsWp3ytZdURB9oW5KO932C3LxaVjPd63qUYuzQCJo1GlDhEHrmsMT5lKzPcdI
AIn66HbRTZJKzb4pIhmefu1rS0aeJxUKx63PQgv1oUKMAQ/jBHjNY75X0aC7FKJvCyxq5HuFaA69
WrKN/4E6YhoVHz35LK64ma9WIsYIDmTEKUk9LR9+jGOo6IRr7jLWH7/bk4P0qKNn8QX3Y71TimkE
edf5qAK/sRZaOHUYOO7MWTwBoGX0eRmEiMdKoHyM1OESnIhwITe1t8+DFovZj59pGhw/dSET3cJS
kpLv+SY6AYYtMCwCpykG4GoGoCp1ZRJDP27m9L7pqJ3ZMElU2Ys67/dwQlZjRZmhqjFSzAuVlXbN
Gd8mUXovO6WdwN9cmU+LUqiTvXv0GWbDpU3qJtf7Cil1BilKhi8aa09W3T1l7lj9O/3KyVtUkLXg
2TV7k17diXGCBYZjqMaTMSiXIsayXgAX5+OOPR1v/mpoviHFWTaQ+oKOlbdGvJHX0s5aSzfDC5V9
WBelZ+nl0vX+ySFz1OJsCzpQQ1XUbs+jgYAeOgqs8V7xVkWd3H78bEsNye+3DajPddOdNmxJ8jrK
pZPke8VfCJ6L/TdbFgpZ6T1wDOT0rrLP1bOxC9au09owB8UXaR2uLWdpC38yjBz132yFMAv/9+OR
kl1l8KUSSjM/7rilFqaOPdpvhZY4RtaPnW7ZXMtBaEPJ/vpxE0vvZjaf9SExRjQWoSPrGOocJLVd
6VTB/rNGZhO2zkpptAYGQDTcRMCtRPjLzdJMPRkVjl7HLKo3nV6mRkp2Ii4Ta+XhhgIpWXsSYJ5Q
APPbtuo/Xvr/5b1m179F1uq//pOvX/CSKQPPr2df/tdV/pre4VjxWl8+5/85/eqfP/pf77/kN3//
y85z/fzuCwiQQT3cNK/lcPtaNXH9o00+w/ST/9Nv/vL646/cD/nrv359/p4EqRNUdRm81L/+/q39
93/9auFMwQp+9OqmNn7/gcNzwu/ar8/l//nfJ3/p9bmq//WroBifZE1WdfJ3VJRwgCYgdq8/vqVK
n1RZAT9pmrJoiljM/vpLmpW1z6/JnwwSVmRYZEPke5rO26uy5sf3jE8m2U2ckky+oamSZf36Rye8
exF/vZhf0ia5zoK0rv716/wGC2tFmiGPBOLWVCRKNN9PmlaF6j0Y+KrEFxwKo319rzjpXfCAyBMz
5JibktVw3z4IjrQQgrS5F5cuywq5Jex1SQer+LPNJpNvWYM5eJAaQx+g7ipCPss1rVA9UBIrbRu1
+trgQv3dC7rqTWs97nL1Il+retLfR0ZoHbw8FgEs95TrxxSmpnVqguhr+BFZj54T1fXPTQLd5VD0
YbPS4EM95lDGriMtYTtaqvJjKruQHwqpcC/6RMrvQIz2j75nSvtC1eo7pU6CLWTYbNeGmnrIgw7a
QT2YI1dVwjh4K4+CxWjVly3EQpipD3oVDhuzEQso4lAVaw9P+zUDpL3P60x6UFVjtJMhKA6JPJob
rRgwNCxKGQRE2cobQ+kB6Auj/yVPA87ig5is9aFowJ0lbbdKx0a7V4Q+3ohhCBLd8/rLpm6lzA6G
jukLGFU+ZK1RgASJIItiRVRhk1QEl2UalEh41LDdqp5u3AyCGO99V/VevN4jFZbmqQsQtqw3FcXY
6y4ogQY2mXxPs+at4XuYiigYyNhamiTniRzEa6NOhNRO5K5/yJMx/p4Ofp5xGVv0tjum2haSUnAj
BB0VCKI8jCurkVJeSWz0IMkYWU1SK1uK8yKuYYzWEm3NHEd9pYCbgvw8uA5FfwnUzLJaxz2SdlmV
UztvOsBIXf/FqmGhoSwobvBqHM7yrIDb4pbhulSL4KKoDXdfqZL7KMeudd3HSvUkFyCJsPsJm0NZ
Veq5KLvyRZWGEHBdgPENpkTXmqBSTOmleOFQrCHaXV4TfbFbtb6AsVCwS8DoyhYBHjxjStqt1c4A
jZQGcn8phqriWGBCz5VeqndqXeqXktQAYcfRrZLsqoMb6Qhah09IIDftjmplbO5UlUsDO7HyXlsl
QMESJ+xEGPxpmKtf+SDaHlqwN9i5hoWIA7duOEvkUFg3qVrc+OD0L6pM7O+Uwhu+NZWe3utGHhQr
oNj9l16vMaqWRV2qYBrK8V3nBWUHWtd0I0qxkwIbEy0vnsxYly+U2ihcyK6Y2PP5vPJeUXyY8EBa
UtA4TYBoyQrGaiNFOniNdaeowbbWGh1qF9X45G/CTIEC1+pM4WYUqOiW+RHY2krlfoX7ha+Bb+ZS
8YrBg2E4ShIUt63AeC271y4wFGfgKvNSqXsQmWkvCc2ToUPOXo1SF8ubNNerLz6Qv2pfU/ZEupPR
luDjNRr5aLd6Q40FVOt0uCZmZtoFHlflOlAk7uDHqN3ICjZvKnS2i9z1gfZaLoQ/W3A9t3XCFuDs
hn9P9Y3XA8XYqlpufK3HGDe+WinwaJAKwQJP3cfWRktBXPuykZI+9lvvVUtbwdsMIwumJOPWLRmi
nl2P7qiPKznqh69Zn+N3oSpeB9i4luuDFHQGEEiqJCCcTIX8TEDjeyz5lbeNxUZTV0MXhVT9ufCw
R1fsX1S8indc0EiPaVVa3aaSfXnXx36n7q3SNM/BRFRnkEGFchVJGqw8txpGQNfW0GaAX1LzALE0
PqSJqN32WSE/WgEuQB0EU9fGGcX/3PZlvdW9It7EZqNl664agH5KVYHMKiYyh7bZZGx0ojYwD50J
AKOyXPHcEKlq2qpDFCRXYZTk38LKVB7LLAKdAzLLeM0ls9mkmljcaKEa3SpkqZ78KM4x+sBdDsp8
S4GK0EIhVluj2lWdKruHoQQQt8kGN5lecqkEdggr5hkGDVSBLHOlr5wRM5yHzD4CFixXmq0PbdDZ
YVki8VGjxIQ2J9bcYhoNsSCAI/LotxzUjcBLNx5EVqS5Wld/k6sqvJdVF5aymgnXMITim2mRghgb
9tJ1ZGTlvei30UaxcsXBYEr+6rF8Ep7athLtBFxfZCsM1jOY1yVODl6VYrCTjg+mbwX3XZGAI/Un
kaopBTUWxnJ6mYDWQXsYlVK3tgI3fulyI/va0+Fg3npQn00sCheBoWd3cVmQjAVlglAbXttNoiio
IwTunvivhvggCkG91dyJZBQNEAptikGSByWI45B03BhflkU3DjsYN5G1rksVfLIRmGdtlvuYb/RF
Pq6DRsr9NR6xwjl0a/2miYfwgnK/ZttFscrNuCnk1Bxx1ruh3KSiZmfIxlcDUPmrSBUUkOWhuIwK
g7XF1WVrn5lpC73PgoUDslDbWK7eHoDoj4Uj9KW35/6l26aNF+9dMfE3QmrlL57cm9/1Qcw1sO5t
/2o0oLpaPvShojRqE0W1tGPVcbkgb0NvG4nuuDcKS7z3GnxS8NLKscnzom+B0BZfut6Eb5pbBiZz
wKTOxtTr79vGqGsHsg/iq0A3w3OOo/6+lSosJhVDU/DQK8IH9BvBY5aSzaHisTu4bqI9FW2i3Ki9
Z52VSog/lCvJ34fe87/D68efUMIO8hEEiHReBR4wwK6U6s+B1/g1TjdKvYsSVfwcSl5orNBmCJR9
JYb4Lema/CpPcrwiq8LE6ozlr3uIfKv+2spF+ZCOoizeAJE077WiBk4cCSJqq4aBK6/xY0xvhLqu
dLyfRiEBvStWD4JRagXuO5J8m6g+nMlG6eTewcZdUg9KxTX2WdL24VMHsvxQul6yBy6l9+tKNGNm
gJHf+xjY9eTQijGzJRlskztohW0aXvbIYBXslKvgA0gwSNx1qUU7IeqMZJ0FNQLarBaT7+XQQymG
+BdzVNEF7McqEXZjhUcBqBUjzc9CtkYDgHKMDgmjqaedc+4wSMKTIkfOmTf6lzT2A4bpIMCnatUY
jlSqpk3moBESvnm93L/0SWVUdsFnlpxesEZoglpUw4of1AehqeIJmw6KCvyrBMwlqLyXnNvz26rr
pHXdsRFeDXmVaTaA7/7bSLZiM7iF/6KnP07y1pBedG1Pu2PTUMllYtqEVUqe1JRZ8WJx9+x7DUxW
6QmAU7PaOTo8/L43P96Lz86vOtHDAHHBcqQanBjmvsydOyRSYLEVL6MHQ72K64eP//48ua3LiKws
NFYy/imGjq/6+70++G2vHuqafRA1eSZbm129A3Rua3g2bq39ojpudlqe2pNJrv12xEArMTtb+NUg
hhWeHat2Q9653qWbdvcDVXEQ5VW7LS+bq2CzqMGcEjFHub2fWp2dbPOhUcVB5ynDfXKrneMfBzIA
FNPtspZorj39qa1ZvqtVUjeXLNqaymm49sW5L3Z6B9WnVe/B2kElwfjSu0LQ+8LVyA5QD0zK5XrY
n89S77t6LmoKMEojI84HmcRToNpJvk+ix+VHnmeOfntkKowtHMQ1WZ+r2jnpGmHt8lJ/qyBC24rD
j1Nd1LeR4zmohh4XSy2lU68UJYKpcrc+OdvPiqT6QXCxSm2np0sOxZm3BjyFiL64r7fGfmGSnBq0
yhRBTEMiAM2fL2Nd71HEeCv9pgMAMUFmWKvs9gy7Tidxkivo+AsJn1kuhpmIzb0M6lsmIc2Zf5aM
E/twrMLKRSo8ChQCt45EXZ4f/RZe/lYS5jJ4KbMqe6vfZ1zeZ27+n0vVyNBniGX/8Uce5KdEzW2Q
/bItn9Pvr798z345kGV5Pc7a/P77f+RslE+mhLSCIDkV7CN++TNno5ifqNmU8YaS+T9Gzh8JG35F
g+FkmUBLSPXo01X0Hwkb/ZNl8moJvNTyTfka+e8kbKaYeRTdVDSycBtlJHSYvEmIZ9/H8JRLCzPt
9SffO4emteXYvPIjyhS4DpKsz0eddGJBmqLX+7YmRRNPBQZO45JkFr9jIYwyjpVPqotKwVduBgXs
CZQ4SV5JhgJNFiShYS7m9qcE91Gz5IV0k6mgkRuyLEOaayWFoWhNuU3eOrvEAeG62qZ4oa6GTYXF
MPclS/JW5YfAbdagpUiqpWhsDVUEXO/7dEhizNREYMKVaPniOvDoe2QCuVlvW8vNz5WuHa+iAJct
TvPuYItBV+/iMuPIJSmagqmGmKk72NPaEyfo4jKt2KvuorYe157kCxgKh0YDmtnovwjYIu6yIR02
bTQYD+Afo3pVKFH4HUOL6ksVcDa1hRQQMGeJrK+czBcs8K/CwAVOX5qBsW2xkyYNUnK1gtWOBAJc
xcvAXzUcg1hWw5Ga3rhulJXkdcnXLMnaZm+mov6Yu3AAbUXAtmdwSfGMtTegEMAS/IuSRcJn7F7D
r00vtht1Og50ZdmZnyXRc2VexMT2DgfVv6kKnYNIZwC+9UlRdSv8TIx9JXTNtIVHME5JSdBd6UCV
zhWrgpYtTDzgZoyT1SiombVqIysmD2aO0CWxN8W/t/AK/7KuS64fNDXjxOzmkb6DavA588BbY2fc
x18ETFUPgpwmqi2bGHOujNrgxkxsffEB8h77QqtThA0OqZZHS0q71cFtOEXTuZeZaJZMmDQo1pVQ
pI/+EAk3UpLoLyNWYPIeR9vg0EF/Z1cu1pDd3TKtD60vsfXGAC3ZtrI3HgIgfFWR1k4UaOMFtt0R
/iFlTtrFcuv7osKEuI45p3AYVaBJERF0vG/FSLGVMmovw1FRD70ORRrbqjrHHadJsnVRDsO9ojby
S2PKwQ3Yo95pM63EIwUpZMtB7Y5263gtu4lSQY+Meo4SLS6ImGAGUDkVNevTWwkI5qUudWm8roVY
1bZDbfYWFTBD0a0HPDg/QxPCDEjVQvyphdrLP1cax8J1AfgXEGTptjC6q+gV0GEI2yhN8GGosNe9
9MNGfbNGvc3X+COmF0ZQvChqWnxRfTDQatp2l8mIMwPnASM610Tjc1RaDeqMDEOZxEjbPUap4WMm
Zd1NjFkHHGShvcS6dHQPBSSgiz4owvukGbBa9YK0vfTx2zq0HfzOMig18PS5UAlrLvu01zz0S3w2
MQAcyK1uyhqGZWSJww5XkPiN3zFqvK2Dutv6Q+qq5brv/SC9CVSM3TGcwopBgvjy0qWWTkrTH/0A
CLdrPPddUWEZbuRPSGnIjFVYSkW70ow1PGgFdBlqL98zBHKKdpXCf4xKnNpDDeI+d+PQyRqhTu+j
XFPvxhaj8tjrxAtR1nJYbGy5z6zcHNkJYi3TY+uZ6vtkSvAlbjsK21jSIJ93mF/Ce5argaIRTsvb
tjawih97E5xrbqapy4+gOnaKocsuoSLXeFGQbhSBy6PLr/pL7Uc2UlBzdi1NED/n7mScUE6JyzKr
rS9eYIYxxrAkNkupx4dX8kXfaXK/urZk5lEepxRMTRlR05PkizYM1XM8e+uDjA8bR4Ypi9qYg3Vd
TpnVWBi6s1bJcSUmY43/K5LXWvXYw0SirrWrsMy9s2iUh5asQZFfjEIm7XIvHr8LXmbZHZzgx14v
swdPKdASRlGenVswvd+oB+VGgNVB23hd1x9qLHRKmMC+e8jh6GO+p5TCVmUHeh+ZJgkoP+q/N0Og
naWNoN+nmd5tZUPKXIf1s970nirjS2gUO6OBvVoYYX7hBwMOAaTTLw0Q3NgoFfldxms+jxrSwzBJ
/ZWg1cJL0UnCNkkFGOYZGRH8WoLrwpQFx1WK+M4kPr+Uo1Dcgk4nWy+341mcUBWFGyNGgl6nflex
sd1ytHSvqsRsReDUpnLn1ZF/2ypSdqFBxt6XcTeQUgxlXFx8Za2rfqLbtdu6O5DNiBI6wfe3yViN
MedOEK6rsQqIvKabncWGW2yisci+SP5kfOK74xVWHd5dYiXk/oBtV5BlVZM8asZW91rutOBbHnUl
LDO3VfbsLkC3wdEZVsj/3V3FCfU8xZjwrJDMcZenGGcl0LoVm2hVoTHNM2FnFviUh4LKabjJU2Hf
Jl1M4jip8T9zLdIiSZVbn+MOy8eVrmhY65ZRVdarITSHYUtFrHUxjJnyaIYmNHVTqUHzBlbDvYrS
uL5t9ENzhvled6aUg//WDS2OHFYSRzhqRopmKwN6lPW0KGp2qynDW6AF7uPIreGlVpNXwINr9OCJ
VWp9W1FNsg8zsLwp3N4vOJWB9CwVAplNkayJsU5gBhZuzKWrbLXWTJ4ytUtFkiqefqm1WLDE2D4U
Tl1rpbatlDAo9xkAaI0cbTVh3wRTFc7FbHKgRwpUvH28+/rpIKKQCtD53yRQwfFmdipo/TAhyWm+
tRouB6610vonHAntH438/0PBrwrCaHaW//2h4DJIn6tftq/lc1AdnwZ+/8U/TgMWW3uOnRwGkdDJ
bO7/PA1o0idR0UWOAwAkDYUzwV8HAkn9JCuUhohA4JCEKyrf++NAIMufLA57uiiKlqFrOgeJP04u
v2/Kf7s7P32Dq5mz/bKqSxxXLBZvPqLB1fAs4dH2qVUOKc7nXKw1yHxwefY3BGjDvDFZDzALQPBX
b7inM8B3BozadWqYAuZ4Aj7dQWUK10yabnTIdAfRpmzbRrvohKbGArMhqpKkr3HxMNIUI/NKUipY
+lpb9RfYnAD05Z6xQPEpBJgCykYDa30w3MpJPDWpL3FEEJrPYd4o/puee310o/VC86brhBRy3pmW
Q+2OTbdaB4DLh/O2b3tcNfO6KA7cG1OFNGRpFF0VGK9etXk6HOIa/4o7pdfcEfqoUUtbbfA9+PuA
0oPe7rwOiyBX7zVA3amgY5+TRG5m4yHR9NChlRKbdNxD4ptMN6seoFcOTFwqWA2JmAARNokoCJkT
5qE4YLfhd6LGmsPlOsChpPXY+5Jeq/LNWGEB5JRJxKaVcBQoL1JuNbUNth7zvChN8s9mj7ED60E6
ujs9CWN1JbMufE06o/XOeiJkcHAFTgSOqAoGLvCy4hWb2oIbtu+LMqkm726V3W7oIrnrcmDtu1So
Jlq5aEr3cuL20Yb9J+6pSaBJX8Ze8bFdDK2Rn3ATHBPdoZPbHYkOPLMG7l21zG4brKEu8ziwKnwK
WtZi3m3hrkKpw3jNlCfwKdxNvHiGwa9qh1s7HBWkVK0btmCRBfsPzIm3DtlvmLaW5ZqLNZvWWheG
HxPMR25myM4ElY7Dahqr5arpZTnZCVDwh7sYLDouZONk2AJBDLh7msSd8i2URjbMTWn6N0YS582a
22nrOStjOd7GdR03jh6qQnpB/rfGoLWq2vxc6AtFvOxNEu4r0PXecJ0bBdqAgbvi2KliV7xQ5UAT
IHBrbbQvjRLFUQSY0drqruviERVr4/eySbBM95PyTtVlF2ORUSy1/8veeS1XimR7/4nowJtb2F7e
S3VDqIzwJImHdzpP8b3Y90M9Pa3apandZ67PREdHTEdIKSBZrFx/h7oxc2nEhlGib25rw/pmOjqY
qqlMrzb24fZ6qrHOx/sL8/mNGdaKw52NFHM7W6I3znJlFnKbR22RHZLCjsr7eJrDkOOg1yW3VhwV
9tqrMyHAhNnPNIVLAkBR04pWiW0Z5MF56lc6jCV0wbJobKgjhbiownD0MGBWzOei8xRI/GCWQB7T
4Ck4qZutCTNpNrRgElFLPqpQelqmBATThhURFUpgjf3tYCw+AGa4DNoTu9UeE1Lb4T/moqxIcimy
tdl3PFaMBs/SgYMePzA/YaML/aKoJxFfj17P8LwURuJsWh6hFXBkVLq7vE+I27GbTnc30qj79nwO
q+g7FJku3ZjTRKqyFQ59RIu6pCDPw2iSszUavbwphTmmGOEbRNBxaIGPplpiW0+VHai1klRbykwV
rqDUT+amrKXOdSkKJAwsb8p4MzStNh6KyRqMHcBVhyF0IavyrICqt9OUwRI1tcshSy0q3Ww+4ChB
XuDQuz2hxUpJKKmVOh7G0r1utfuuga62xb1/GvY2kE5Rk8Ubd6O4rIYwQ+MSlur7K0zi42CnY70f
hmrSHmwCocSZ1ldTszNlo5JI5A2kRyidVdcrvTSsjD7NjfRgQmDdPGVhtexeTygJkQw1VusX0eSa
pJJZVlocOnYXRHrFCo3rqE8FyVy9bnO1Wh3J+yJy6DyEIpVLsp/meW0RjlIQeKwU6bkZa9WXQpSO
fqV2ZsaR0ZryMijLVswrVy8j526svSRFM+wlZkDLZRVEzxEFsSmNhmzUOHal2Bm1g0FE33hmepbA
uCbkJ5xDTCQdTAxBGnFRD9fzPOv6vRYLYvxs/mQlUOjFlFudhp0YQzOax93oMUXZ6pU5V1dx1PDY
XAJi7KmiRc1cooTmwnFLv4yMDMNfvg/FYVTdYf4+tVGOxw/HE4uZaNoom0RbTuQaLfSNbRd1v+9D
w9G2HHSTapeZUIoiH5dqD1rbOEbGeR9nCUmYiWeilzNMWilT72VzRswsezALR/7dZE1Ije3tMZfA
x04hr8o0HcWmKQmk3PQtwTlrMbW9uvb6Hj5mVEnkQr7QUzXal65L9iaC/NzYkHTDoChqaoK6Fxpf
6xuZxX93AdftQCmUgbwYN+mDpGasvdILXUnPR+n24xImw3AjbUWefFN0yerEvCq2DDroAD2ZhWOd
XKRt2RmHCpIt3XKcF+q6o+JL8BU5Qw8h92S+yfpqNg5p2nK8sTvK5VlH4ERETGZppleUvJrpBwwD
kGE7qr6T2wR/yFbs6EepLAMomRkVHuOe85J200XepheDyXl8Wzux2pxn00hAW9eHVrqpQs96qrSo
6K7hxZAHHhLbQ1qm0WnzxjBCpWLglA33bpSP0bqpHPNBFCGBJmlaKUivw1xOK9cWdnuOatfqVvCK
WyvAlZvaweXVo2+lIul/eKG7Q1xXq2sjaTKMD42ELGe/1sr4qdcMsaYKpfqZcDM+FpElxq/m6BFI
o7bLtCwqIpyGTY+TH4ZKSw6NKgD4V5k9pK+icgfwZJVqCC665LaonOHWKh6boByjUQOWqTPbRhQF
cKQJC6H3B0HO+oVwPYEt4lyP5cHUBthfZpaM9/XswQtTlCrJN+4Mqvpq6pLdlxUD+2GwLas7tBNz
xjddwkbZCEufOYjwG2y/7Au9JBVMpLa6cdsh88CpY/aCro+Y05KfE1Gqpe4wuisKq9u6GqkYvl6m
Ys33qWH6JDjwQtooqjSAkhhzUE+Ekwa1TLJ+mzHZWjGT8pSztnM6jkRUjT66FVVGZeDw3TlU55bZ
EeOQplpVmp2JMzmZGQQfw+0hkhWEKjD5dNrXcuSbsJkmpeVdMKU2KGuGIlVGYe0ofnMTCR7bck9W
szqnykVFXJ25rYbOaC+rnLHwWpEZb0rmqFO3/P66ucPq1GlCn/Y0azbD4Fbiup8te1o5hjOMQVQO
tXlV04zBZEhJgSounAwh6V1D3SIdtyybWdybBfZEz33i8FRFM/D7bIU8m6AeZFpzjOd9J03SzDpi
bJsJYnyvWvm6rtVu5m03JfwTPitpvs9S9ixn5rK8dV3i824Md0rqh3QyrGjfhpOG1sWBYCeJUxuj
7610PIZ6JQTOoOXbWTG5rlUZ7qPQq1rCvLD9uQ6bvIx3JKy3HL1r4hDvUyfTZ58uv9M2mpql3rrz
zCi+yRtRY1lV8uQgANaUCeJ7tVnxE6GKt1rNyNkoymoiGyEmpT3VoNpPNjPJVxpxrLR6s7OKnall
49cBo2XyF/kVwzne2+q0T3HAF3fOAInCbKS6pOzZQiHDNp6gK3ScdUmYtoxKC+zEkzEx9oy0L8Jo
0tygSiIrWhU2sVkbFI0zWWWaVayGoaA1GySsEdLZNZ67E6nqfGgIdvCQrheGdzA7LjmYE6YaG0NC
vQtip0gw+0zzpF1HiYFkbrbyiODdVvZXPPvcWU3cfBEwP8RYxp0MXTvreFgYwZWag1VEQR9/byai
HS5mOfLGzwXt0S4trSZdp53WiOt8wmxp5TL4kFknvyk2kXT+OIl0McN19bO0dnT3JcsT0orGUFET
MnwkBXSQSkaGnNUSSqrrc5icQQ8Y4v9D52BqL0Rq+K0qR9L/fBC/fq1f/9//fH39eAj/1w/9dQg3
/3AYQkJFAh719Hddyb9o1EBynKEtIDagIg7AJtjxX6ic/QczVk/1PFVFJ8/Pc3L+6xDu/mHwqyzP
BEszmK+A2P0vDuGf0KhN1rYN8FvY1O5C2P6oPRgRLqk6bGZQ8Wqffif1K76cvki8NZOAMk4cCV5Q
2k7dncrl+BUbB26ECQ6fY4ErNXUZI31QPeTjNHHHWNm6qveaT1j9O8dCXP8D7H8BF38CyhhYmFDF
bc8iHQFngJ/XgnqZZtUsI386RO9sDpKJt6TTrE8JI4+Qx2XOQpKv7XrQ4u1lvvHzQnpWDdlUWm9L
+EFxaHfDJt7pu1NYv/0rmQE4FucwfTFsYLDyTqv4cPOIBHWw7pDLbLV3fmAMoz32nqyuTEAjx/cy
2si9pjrho6CJ+wKCITfxoDAV1lMSa41qCfesRvHGrD46zFUbN5tRxMklFJTxmaM9s0LmKARFQHV3
N5w6Z5PRcGLXfin1bl3Hg7Yb8qG8RJnZ3lZdNN4WuUdcbydFtGndvNjVXetd1m4XbaXl9D86Dsr7
uA+1gzXGTGjsxki+KpWhXMRNVe8ssmNVrqbLi5UKuekFrmF3b7lDdaYpYTP6bRSb+8gh3dViRxdn
+hjj1xVP8g7VCRmzWZ6t215H2Vt5ymWfj+4FBufuloxmArts+pysK8pV36bwpATITbGqKafcQaOT
VUD4GIGFZKpvMX4le5TT6blq8N8g5poPmpFng98XtVWtBF4kNxnnLLlMC6Zzj8FGgMuAvZWD2rwa
Tazu9NrofcXhikYtjA9AWsV+qhJ9bZh52WzdNGy/KqVKRqwydfHKGRP9C/0UTY7Wzhu1tzlvMgun
RzJw4KpFneySsUFqm4lqW1nCeSomjZbOG1zY7ARr88lBtXZNN+YhTe/tx0FtwxfHmpaDb/dgyLAh
AKvuykt3aOVd45UD2URFbX/z3MJ7aj1t2utl3gHQ4f/ELARwphin+y4ykkMzSkn2lFfFgTCi5tKG
gXylz47OgXHC6jeSXYtZHO3VgfDCIQo6tq0ZjEZKFHBRyXQAco/0/TBn3Y3XGvqZU47TnWCw/eoA
YT8WUwYvhzPXdNPkQl6ZTpPS+1rY5fuzSX/Ln+oOfZDZ3bieUiFBRLX+kAMYbjKFHsP3LIliFetY
W2DHMUbOnqNF/1K3MrmSRux0xPsuAGzqVcVlHHdqv6o1MeJN41q7wTGUVzVLBrqTvGuIBB0EJlgG
cY0+bSyYr/qO/9JiLTjrAgunDBVJ7QIqZhbeXxXv+DG+vcwu6l4xDp2eMgEZLJBQ2ImoFCo76q9k
TAuBoKPw9ID71LmPzJLgr3ptv4lmQGxzgbO7BdgmB3DBuBf8DM6rvRuVwcyCqhjaL+YCvO31BSRv
Lbs6d0ibvhkW+HzSbCA5mqPxIUpo8X2pax2i5nfg3dL60tsYmHzkBNB64Ze5TzN1Hb5j9vU7fp8v
UH61gPoaY0rEyaEXfq0W0L9zpE5YnNAfrHG2OJBxZzduL8Q2T8W4qeM8iXZdDjuyasv5a8NLs9NG
TYNWlmSkNk+0KHfuNI+XOVTC+6Gd+KLo2XzVLTyFOo6ddpu+0xeyksZr7S6whPaOUGjRZCtnk3BR
vFTvKEb7jmjEDF+srVW7o1zlxEzu5AJ/VO9IiL2AIokVewb5AdCamankmLOZETbAAbNSDg8wOvPE
rxxvOtcW0EWJc2z97Xcspm+a9iJdABqO9tNb9Y7apPC0nbUXhqA54QLsOMx2f2g6kgu/X4CfUjjd
YdRzItDrvAN8y8TYUY8YwlzMC3TUuBAziOzoBr8YsugMV0Lvu5IrC8oE5Eq29Tv6FM6692iUPV7M
A2IAUmRd1OC16+XnutmDXOGfV+Btm0O4WJAtJD+AXOU74EWAhrerFxRsLpMehveCjC0YWWajWSJl
VZebbsHQWswnOXxZEmRtwdhS0QC3wfeqGXx6aicIETWV23jB5tQFpcuEVz7F5IBukgXDUxc0T4A7
tX4hHLjpInagOb9DfywQ7gBxkzkY4jYjb0/VvteW4VIDceTpFgwRJUZ0Oyape5frpBL7Zql5V0yB
um0yR+Z3fdAIOR8pPuUCUvb2LG8Tq2m+dUCOz5HRrq0qnGFOJFIswffKVh3n4Un35BWzR4HuYFJI
ebLDM2NBSekJFL8WVXcRLRgq4Vni3F1w1aFPsSlesFYmBO1GJxstXKXxPGxTDJ7u+wWftRakNmeu
sc/mvr0zFhxXvkO6Sqh7l7GnAFfa7JxDUiFuCN+BYCA65Q3GU3wWlX1eIZ5WlQc5atG9yTl+7c3a
9L20+Yq2C8qs2v1MQJMTRYdQCB6MoEQdrDlC9NU6nK9Cq/3hEfK3NpjfbbS5QSxVVdpNM9nRtUt7
g0SoViiZctjJ1CBJeREkeZB+II/jnwWU6HkpqmMnN7bJImQqsMZhcuMM5S3U9hKmiynHlbrInwoR
WduCmV7gzLzijA8QSuU6kql0drwqsFP8ecFc9INM8iQoyVMVQZRX2g9mNYruW1HNIUrN2k2KysaP
1FYj9W2RbYFc5HtjkXIhL+m3ijpKGKfwCdCUpZKh1SIAKxcpWD572mX8rg8LK0NFYbDIxtTYm9b6
IiWbo8S6z/iAd6AfRbjNM+KzBbZnrwzHAJEHK0fkjPVOtM8XzVo3KPV9Y7nVWyFlf5+Es9quc623
L50O2RunrWmj2pHOiRlRnNlJ5iDJu1au0nJ0c60buqg35s687OpOoJRCYkd9sa5ttVfOdPQk3xmZ
lt89Mw99yOHeWVLx5LJRc/yqEpY8tJrbnOU9WIae2aR+p3V0EQPq7pIi7xFf1NZGBSfDl7yY3NXk
9WMWEOfo7R1myZQIL1OezKnxbpGemJdTFSqXCkqaNZtQux0p408oh1pyqs3uOWxT9W4q++wmhXew
yfWehFuSKaIA20oMuhVkU2fxaM7nZe5aT1PhtXcuZeSGIagB8yEned0N7a8Cyzg+aQTXMg7UYnvn
iix7VgRz6k0VtcSApiTXDpGpHKLeK67MIhoeaCtIJi+rmPyzARO4c346QsIiMDyNNJugVbcrXxU1
nO6j0uxvCH53Xi3ZlzdDErUHM9K6y6knS8nPGaN/y4m+fCAJ0yav3pQdlJmmux2hG7grt5YYEkL2
+97kWkHIoOHIIFblTNlwkme9BezxQx18rmowCgwYtiPuCp1GP8uIIlmVbl3e97mlYck0Ot03OE/F
gdTeeZ9rDRnGncIswx/laJ11DQGhzHamfDOMxXiXAhLt0GFGq2pol4Tpqkv9dJDuCwOm7CECscMZ
vA3DKzCWvt67IVClr41Moyx99GBIVWpqMU4sZ+Q3laEHeLi4a0Zyyo7sXMh8QDBDmKBb5K14c5NG
XNRqrmzSOYyuPOHqN8PcVrfWOI4FeWQmnEbdjpv1nFBFDA8jqDqW3kucau2LHsUznyZhcjekWUB5
SVSHqYvA9Vpo4dmI8u6snI3oTtOddiO9um+YN+ryq+WI8FGzR/OxgZ3zWlvC2NpNLK+VtvEea8U0
oEWoxi0+Jho9axqbd1OSKfui07Pz1GrMC1lm8Q840lhF06OBbv4fEeCv+QN00t/OH37UaE+/dt/E
zxOI9x/71wRC9/4wTBoEOO/EapHgxSjhbyE37FgDX0sVUSOSoX8PINQ/AORtkHlPB55zVGfxB/5r
AOH9YboGswmo9KbhknPm/q8GEEdHc85q/GFQCvilGvMR80jb4WUoFrPYeYYpD642q2qQaTXsQ2Jz
A2bi+6ZSHyfP8OXMO4uj6Icbdv3nCOCjdOXX+QfiGSgNOsMPzbQMROk/TSG6sKtgI9I/oyxhiB0H
MmjPFm2JuWkwAIJUEyAN+nPPYg3wOfXhePYBY/fjquhafl7VQnRZycF5NrfZrbGz93R6G3Oj76KT
qpJ3icGH0QdiB9PwdNgVPGXu7zFHPy2hWFixdpOed2sHd6j2PNohAydLJ18VF/Z1svcOw5WB5oIw
ihN3d3l2v1v76Nmatd20zOqhUJaZr9bJU1nEp4yvlonKhzVsBkdsQmYhqstmxT3151updYZSNlxf
eEHc0o7sEkyFmlV6q/uME056378/mV+WY6ZnuY65mCMcDXgUvYs9leXk2t0CaryS771yLhdDQe+W
iKJNT9BmcQG3g/i49mHcFlfFJtrML+iFtv9giHZ0h9m3nKRVE2del9vABv756hHMds6M7tYv3ppX
pdh0NwA312CTkDuSF+tx/lJLFJ4n9u8Rl/99Vc+Aw49+AfbOsY9sxjDT8RoVzmTXXUHuhkvNiXYc
yrtcm6+0dtr+/i399Sq9pdQsXH4ELvbxTaf/NPKq57gm40pFMwGZu3Xjl98vclwKuCpW8TgRMZTU
TXMZyH4cSAov1CLDZpV6tcFDTQlfzDXKqMiHnAM5Sb8dlTuL8AsFDfCJG/rpBX5YmiL9cWl8ojoh
w+UCvX5eq5Cn121ln/JLPi4771dIZrZtWsz+EIgcDXtb3RZ6pxDjWJ67B5cw31227TEU1PsgP5wa
hf6q2uN+flztSIVRdcxkpMdqS3zJeD7r7+tBEdkV0eofvAvL8/n4ai7Pz2L4xmvpYspuHA2ULdTG
buyw3hK9O95Fa4XYGy3o/4F+7vM7+WGtozvZF5mM+GsYb+wjztt+unFX7XpaNZ1fb08JPZZfdnxh
toG/JjWH1E/jSDqT2YVrSRtYMnEA3ptaePTistq1/A9dclqdcBP9VZTHnaSsaC5qMtO1jSNiXuKC
KXuSBRVDvxHj9MIBQFsBgZ4LZV6nTev4xRyuey3ZtbF+qqL/Wl08iwriLmN0vGKP1TscTTDVbVtY
dms1Zlxm3WrhlQzvrA3TPhxbCwu3fQTbcXzR537omydDKY5d8pYX5ac/4egG2HMh0nHkT9C3TbZz
5stwWhubZksc1vBN3pviCtr3vCYxZuUGJ8rQsk2PnjZrWyivXHt5V496g9qo6gHhQUyUPPg9NiUb
sYWktR4fiwbH0/JybPxqewqOea/Zv1n2OM+tnnUO+97w57LjufBUtMzjK3PgnbnC5rown7DUKfbm
RuzLdUUuQHY9P5baDgD0od2eCgPSjr/rfz4Cd3EKNnXnFyNn02xKZqjIg6A0PzNAwR50hQ3ys/tN
Pzd3yUae2vRLjf31Bvy94FEjMZMRL2XHgnge7Mvv3bbYcmBcVY3/T8Rbnz/lv1c7Kla9Mg+uKbnd
Ih5LhFPpdRhpF3ntNaf206kbeVSqxGCGrt1zXQRjrdT3XJn4rsf01CE6T306ZUX8WWlk//59ZUdl
32W0lZctV5YjY16U09/moLrs8XM9qZj+vFL8vdTRawqyoTp1xKVRKd7a82SHHdyhCOx9uJuD/DLd
ybvirgxOOeotv/aXnWLBSqQDXCDc43osdXiXgjd0xoYccCy7ZxrxTSnifUNE+KpFRhTMuXv9+8Lw
6Y75sOpRe9LpuiixiuFzOqax7sPltQVzdUjAUZ/9S3P7H08oxicfU0v7sNpRR4L6HW5swTUOgbaZ
5w2jHg3alLked8veyYng9N7Snb4Zx1exN9b5rboBeiJaezecJy/dldwzKa7Q55/6Gn6+wbjrTIoI
2eYx8Hg+YJ+5V051EVKc0329L9YM/lf9OgqKDfOaE33ZybWOXlOEcElfxl3sZ+k+3FabeJOAbm3V
DcKZzUm38k/384crO3pVmedotnC4MrnOJJ4wT1oXGOKlqa69eucYQXYJxutLRrq7JZoRCrQPq5tQ
KHhXIl5PVbrKqv5fMZGnvhCf7r9FV67bKqCWfvRe2xLGmlBDbHhuPfNK5F/y4f73O/zT9+rDCkev
s6HQ12HZ9dzmPVqWjZtY61K9bxGKSsLF6offr3bqeo6+s8YoDDsblWfFbddddwH2S5Te2+/XWH7H
L5Xi7ys67tyaBkpYb4XPbJ7Dn8kwCx3gVKf9SX9oceD668m8v8sfXgholzZ4gfKcGVXgkNrJ8c90
Q/qjExman78NHxY6KgqFBpMLn6+XDpHik1Plcmu1lRrgGgavbtQ19xZkLlo1uuCZzVXttXC/UAM2
ld2fyF/6vD/4998C5vlzFXDKAZlUVsfv1gp5s6o24671O8SKAcaPq9Md0mfnmQ+32Xw/P364zcmi
bxg0uZTEYY0mo6AWVuvwiiPGTNd/6n37/VPlRP3zBboZ3Ibc4QKHEclhr60BcILGeLXyU8J189PW
58O9PH7x6hajrImlkE1sHeVqbPeG+80tnqIx92fnFuFEAIDtZ4WfYbeaBNOmuszxgrtQULkiEQmw
w0PoN92N/ddq9ulQe9t3bH/S+edaG1fWW/IMxdMvrvsb06SBQ4/6X9XqD1dx9EITnd5OusHzMbf5
dbEO9wR/rfAHPODZf6qp+rRS/73WsbFH5krCvlLuWLNmzj6ot+bjcmecAD8R88XJ0R+am17bo9vD
J/nUpX4yLgCzQwfK0IeTvHr0Hna4VDVFQvLpDB/Ye1CL4dS9PLXC0lR+2OtowDQJ3/lZPTSX4iZZ
DzTFb8vdJCd+JzbltptWvy+Vn79eHy5q+ZM+LBnnqVSGHIXu+WJgDxN97V16X/TNkgQgnn6/2Ke1
/8NaR8VDKE4jlDJ8jtMSYHJnXnWnUiuPMxz+PEJ+WOLoW65MHi9q5j6jaDjEQb7hldhDkV2RtMe5
ol/HZ3Lf3c8X0epUe3rqTh6PRBtrLnuvfi9U2sZW7v4qjQ0Zf8bh9Pfnvdb+8pn7+1q9o9tZY6jW
RMuC+nZ4zKOvc9qdNdhzbniGZHTXth+hzIunf3JOPPEovaP7PA0tqQcja9cclysPUp9RE1057t6r
VPGkGTcY7uUA7dtT391fWXjLmODDdR+V6GS20THMrL0c1RXzcTmq0x9Cr1kZb+2tYfNZOLnop13S
h0WPijWekk4r0vcLbs9HE19Ww8/xGXBfIZat+OL6+W2V723lQejjtrk6fe769MuErYpq4h3jqcfp
y5YlieqdnedSE6vREQSghKswxsgVhs7v39NTKx2deUIEiPbkOM+WAcENVp/qrEMYzLNunCjopxY6
qqil1w1zH7nPbuPQUO9UzGFU+9aITl3Q57v171t3VFe1fEKG2njPmXyzzevSunezm9/fss+Gd2zK
fy9xPCxPcymcKK7+bIyWKQbCqEtKdvDffQQ/rHRUsYWad3boCsLUN+Ky5JMLAuMFzi7cL9xhCHKC
1HHlzTzZ8P6HCvf3NR4VHFVKmHEKK6f7jnzqpfNbEmpTf7HyOjWc/7y8gXfA14aX7S6+Sh+/TFbj
RaKO3eel71uCjzrTV96PXqFvMAPM7sL1yXv76Ub5e03jqJlRIonzFp6X/rgJt1+m+nHBIuwVTLx5
+WeJJlFW/03LicDbMYBZYEzbR7W0bt02cSRJgHDm5JMLrXSFKME60HCYa5xAToXpfdZlALlaBoCo
Tirc0XrDLMq6mWHZ4diymL7C4/39y3BqgaMCbSh2mtZ6+Iz6wh/tFwXjo98v8Fkf+PcVwPr+eWvM
g5anqLMYdqXns6utB+UKcluq3kyzd6JEfXr6+rjWUeG3UBIbYchaRn6PbIiw4nvcdYOk7+4iUZ5B
dbm2yzYwjUcLu6TfX6eGRxeX8tNHnlk8vB3QMdQHDv5iP19q2eVkebZai1OTbmWbPjJblPvRlPN1
Vdzqa1nU8pvw4hbeaNk5r3ojkwYllV29jDVuFE6vpw8d/wYKRl1lr2o8CMsVyAbpT0Zn3+MYPmJ3
GSa64VfRnN3gD1o5qzhUo7O2sYhlQhVhGSs7tPEESfWRBKcWLiwfd2ygOWR2pnkmkyr9LkWYI86x
nOE+JrBxa6foPIPc01AHlVZC01cBMeyiPCrQhea9/ezmmfU2i4FU1aKqCxJwRnXAGCSKtXXmDK04
JIYRP8xxyN/pjPN94g1Ww1PH/Me3cPOlzU/lcGFFpnHZcTyIVqXhpK+z4YoiUDJoophtNeUVgu/x
0WgMNNE4cE35qoUxhXH2mED50tXxXMvtaKsURJquzdFylSDOx/7GxSyWhoqbHq6UEp3fLnWbBp/q
KDUjX+uN4WqaVAyo2gy276pTp8klzlmvr+e0b54RnkA6nUPd2SN8n+5SS7QdpjKyvBzUYQmIqjr1
uwF/Xg2Q0EG+Tiotk8ipvegxwonlNorSCn5VYyhncwQaC0FjKvZKO2gHjCSG+yqe6m3SY6QdNI4j
b+OqS64s+KnedWuZk4OAtKseQ8vpfmhGr51b1mR+Tfqopgef2LWQadObGMZS5rt1xuYgFPxNwYmI
U2cXWvVVk1XKNUbg+QXGsur3MpYGBitzNY9+pozWbrbL8My2cJSCV+5ggQITNsGLzBArgrch1yo2
Pk7EOSfXOG5jt4vlsvlqwdPyS6JpV66i4HqJ3/gLet83ojets9JrS7y0E0UGhlkZP+ymUL8hvg0P
wpDe1hhlSUlJOd0asXvXT40FjzWxcZFxjAZWamjOZ5GY7LO8wBd/XZVNiTKaOHm/AeFFvJBXz8po
pwfbHXT0f23fl/hqj9qN0zjF2SAti11jauVDVc3zHVZcbPkqVt0XlRBtHp+wd4B3+B4gR1d8w0o4
gJeDsghAxuTGLor53God7Zo3Kt8lWWpT2evYu+uKqL4qkuy+lVOzKXopSYJt9V5ZY+PUahsDSexL
PQvz0oll8tzbk3HQ4sy5ggwopZ9GXRfM2IQHEzU90AsDvXVlekgAImXY1GlVXSqa2V846gCMZJuT
tpksVBLxjJ+1nfV8vbzYwSnOUPGcNyvwltGycQjvGGlXrun5nS6wZHILNdt2Ti5fIluFmJwYmXdn
9Gpz59XDtJrMvr9QsqQ976yKqDpPltWDI6Vd+MM8Dj+iXnMv9N6asc8t8SH2TYR2eA+PXn0ZFYCK
jTnk53WDQjN08ixDipiNZDfgrsH/5cNeOcW2MK3seqzi8GUoHHOTuSPqexSK+2IIm4M2T0bQ5/q4
a2pFK9hUFSpXCE0eKv+41Ne5sKCYIoNZdZhQULtxVvDn0qGfbVRj7zkVL8yk5S+jVSZVINxRfYmy
pF8bCuplL5LWj0wP3fvYKz32cFz0A8LiAgxMd1EOVosfinS06WvKm/A4NyL+boRzu4JtSXKsIkfj
ZWKM0PuwRJqLMZrl5dBAKm+FO11keo+BlqeV0d4tEvPBS1R9G7cSd+RcqzTJXyujgxlHpDnjLuGu
OozFylXMcOBr5W5SqtZDNSJa75sfRaaf1W0t12SJfm9aHed5jy2vXNhoJm01/RpBEpYT4qO+vkx1
d+XZw8M85ZdFv5HQSLyIk1MsaDPWiuegAcqRns2Tb8fGm2LVmDi5lS/qqA5aLAAbm1onFcHNaJs7
K/syRPJgmMU5tM91Hnk/lJzTJxtJc74TdlLz2mBuUXTnubYQsBfP60eHw9PiMaXGsKK0xWPMW6ul
e4jlcOWV1Xo2gbm7PBCze8P2Pc8j4wlnqgNElX0bt3tMuM755m3byPZTNb6pBgj06DW6XAZpTOaY
damhg1LceGO6X8xEuSiqRfd0WbeDH4/xJqrSq9wY7pvwCYEJ3OvkizY8hfhowVFZFcqLbafBxHxi
Sn7AL12EwPziR2uYiEcogrh6yXXt1S6yTQKlN9QvW/vKcc76Ym/Dukf2EhCW5KfyW26xM8f0sROd
vVZGZYU1B8GRtvmVcrS1vXgtpFyFHpR54hBjO3qrssovWou8ICPsgxCHrGBu+9uaANCV4xYa2v3u
uyiSeFM4TOnrejc3CKqUCIFVuKrnryjLd5jwQ2U1Ibtft3BFoe60uHWYXreO9PB72uO0xRD53JuV
b5jfXyZ6+sgQIVl7qrmG44Fv44AOJEhxmfnSVIhrW8g4rvv/2TuP5bqRbF2/yo0zRwW8GdzBAbbn
pidFSROELLz3ePr75VZVFwmyua+qZyfOpKO6VOJiAok0//pNIt+MVkSGrDnUyCBoTsWp/SiX1m3N
1U2Jam9s6BWn8trQyVSQi3sUzBfGqCBiLm6N6AH/ra2NIUyiZXdliGE8NnFNE1x0eeZVMdkTCcob
E1tNjsLXmhqsbR9ZQqh+MCr9OA32ht205DHlB9xOV5aa73MsOfx82peS8d0YZRjfs34DPuhqtbLR
o2xTDNO1MnV4azJ3xgEFWqP8aKJwO/Xj3izLn0qd3cpGs48rVeKpaLtOawz8hPx4l9RpdZUG+fcp
npJtHNsrNSiNw5Dq95z99mXfZSspq5qP8zQra30IP7NhDy72NOUXq5Fvosa5CaAxJE2+MWKhgy/l
cV1J3WoOuF1wmsR2xFiVYY4Mz6mV7Ui+0sU8+/qHwQovzKi+sArU2WW70QrzEKjKvEJdQKhG3Opu
rE7244Sm/dvUsu2SKxB5zqD8qKMIPFRln8stDZRN1qRVjazdmw3SSowqZKxBqV1IaZGwhXCjz6vK
fsT8XN8YsLOua2wMXDh/mKY4jpdbiYPJSpPt1L6LDgV5HF6RR5jbzRiRZobBFoJ5QOpjJGLq/sEa
tMG1MMzXAoXAurT9mnXZriux+2lLcXBhhdIlibjHvuTlEkjAMjwZN6PfShvyKL/LUPiPdqo4R32K
cojfQxG7RVWPX+XMsa8YTsjRxJ7Tgxwn69xvyrU8zTWp7ZZ+1Jq4/KYJMZ4t59oN2Sr1zj9p9YIQ
1YdXlLJ122pyehMKWR9aeXrXQuoXhtgyNFmM/s/2s3kzIubb2kIeGCslwAdhSAkKx779WtdO2mxH
ISqMxiRHXNem+1FBLJPho+RakzHv+kIxv06thFIB6wdv7KLpmJ6Ui0FTy7fAdDrHkHhCoOcImWOC
xR9oWeEcEVbwPxDSt3LAv2s6GYOCQg0xO+oL0mHKTk33hdbAERpGX/00GCX/GBDIc5CF4DLRcxsH
QUSYNcepXZqphGPoHR6qWaK5oyyHnzQh4HTkSs4uQiHr7ITAU0bPmOMXa9WPiTxUn8KTINQ8iUMV
Nax3QYVi1ETm9LWd6sZ2W0VRDkkS21t8Peg35/lUbuAuB7dj1M47wibS9cgL61DgzPajamXtXS+E
q5zAlV0mxKzWSdeKrjcggDqbp19mfgYnL7Swg1DF9ihimo0ptLKhUM2qQj/rSxOZG6gTx4eylPFi
amcoQgmJMYbi46KObM2x8GIIyuuuCJQPhSyZP+oTA567sGDDa3Lwo7dV/bKzpeQ4C9p8CPpwP1Q8
YjcjinsrxZ10kZe9dgw6+PZR31Q3jeDgy5xuv6iCl28Khn6TpPXXtI7Rs6Jz8IlB0XoY/YLbj90S
AY6C7y+dqP9412iWqwlFQBvF3Se8rpxPzC7a/ND5d2rly1s9LlW2dbxNMxpqbXmHAQs4qlAeNEKD
YJMtdcntveLEXPFfyg3+CvlgXQAMIlhQUKUMQtJAODfqhuGkdDBPqoewZEVsMAYpXHyp7ZBdpg/t
FVt0IF1LMaKJsCvSx2RASFGeNBWVkFdYuMZwHkNyAREzvnOasjkOUzM+pmFhXPQnmQa+REg2DKHe
6CM7PbRC0VGHmLtu/UKTvwIvqBfjSQGCVkksU0IYwg6IRqSuuuhjJIQjcatVXGH0NCHbB2FJZaH/
lJJpCMgdCbq7aeSiuYP9Z3glIgfELkhUKvLOaLrKVXcVtFpzYBnKbytJpV7afuPH5p99IXexmyD/
EsSKtSLUyoq8kUuK1wLZccgozSNCX9l2OzlBPhO0c082BJoafFOkA/Q/dhGhuIlxyzJRCqGD04Ui
pzmJcwpzxMkkkXrzq90G0hF6kb2XpNnQ3DZM1FVTJvlKN0nSlNtCPyQjhkFuh1sRCJYQB/XJWG/o
GyS3FSE218NUB9/qgYAdBffQJ0lIjGJkSetZyI4GIUAyhBTJrDX/Ke+wnuII1DkQYAAoPAlPlEMm
TfGPpEiMzdTo3WMklE5IiINLTaifMqGDGse5ucCXE3FUKnRSFSIZxFJopwwzpIF90lNJM51HhNbD
x5aLBWpvQs/qrgNrnmpd/ciNNNsSI53fmEVfckhTcQ802/TRwVb5mBlKeEEaQPLFtgrhA0zUmj0U
w2Yw0/ROKghia9jKInoUgnNL2XUoYtt6EeDWldWnJrLlbS7C3WRjVO/zGc2xq5A2GHKoVTnO9KWI
2XB0Ebkhdx3xG8gO5cSrRSoHXWoRtSlZwTc5wHisd/QCyHfIqpU6WpnlSqmG76AfOwSFoI3vXQJq
ZAIQEH/eNeqkPzYiJySNUiJDSub3gBNbnh+KdpQuIMFGFzJGAOOqOOWNDKfskaKvhHXMKZMkNwLz
Cd0/pjA53Qpnq6iTr1+EpzST5JRsYjVpfB2Ydv8NDVvReDM5TQ9WM7VYABs6vmo5+h6U+7DeH2Lb
H1UoBlLRXTqSVt2PaWr/NNjub8Z4HDaow7vZtfvRVg/h0JcKfq1xgbI7FArVjOeAY+FoWAcr8KUP
mWxHwRovKbty89aubW76aLEOeY9JFIZ38lQdU045jstcxbykdUySk2i2Xk9BC+c+7fW91Nszt/xx
7jhCWg3eKrF610w9S4atl/l1utvFugpa23HSwwzYhBfvREV/w5lyujGcdPjZGpP9ec408zBwRX4s
oi465hEnrSLp56s2EBFQWq/d1IZcPnJ+Iu4+jOQtcuxU8UKQp72Ts/lX0WhczXiUY+Eyl+FAjEvW
cYLvK5bBxshxCLe0+La2tNLwujEuOaGpBlHufB2fxzqRdk5gYglWatZTgQr+Y+3LAxdClSwb1PA1
AWo5Rjcc1q0rDJfkz6bSJZ+zLkoukFb6bqYKU2FFR3CZlfj8ezFe3WxiDVAQP6XO7nBaqnYYKLN8
IqrYlPpEuk0dN48Ul7cxeb+Vl4RGe2lqVb9Nq4j04hpBJrKcWOMTwWcmuugjZmY+IslvA2Om1T+j
P2DSRBzmczXQPs1+6xwh8n+LBlm9wqZm4Che8K3hTZC4/Dv7sudj/nEyr8rw61s1Ff1Yt+J72OJ1
EW5k9in8sSaVQ5ZmXxUJzKfGDtq9PvT+dWzX6WedNfJ70XX8RNShzm3L5fhzjunngfyh9kfpq/O3
otMH0C2nmbyuCKs/fW/+LUNu0YOwFbjRGj4GWKTCTpWNpYYHS762tzHNOFEA/OhSWLIdpHW9pmWN
9PB80+MlAPuq4JJMpI9milbrVBC9q7bqtsTxkcWMf9Z5lt1CN/S62qL1pva6ZfgOEUeit4lSOrTp
ZhIemD5wXnU5Wa39Xb9WPOdDPqeXwFdQ0X+3xfT6t1iAznPWjRo8R/Fb9CsdmZToe8IQQF4K36eC
mCyXvavO97/kPukv2Pt/XYb/S5Hf9zb67/RLUHxpngsLf/2Vv5yNjD8UA+uef6kJ8TNSyYGy+Lki
91UX4pK//IxsEUxC/Iiu0jM+ZZD8LSdU5D9IyzAxIOKkziHb+T054aLjQyOJppkmk8CJlFDTl73p
zHcA38k8dMuP3c/hS+hFa3sf7dOnYWMdoo/l9pzGbdGoe1Vw0YpsQykjbZOCvVaxOtal2xABUTuJ
eqYFsyhkItcRNlKGY8LpJall0WrClq7TRszH3NRsNrllEYXe3uh1sHu/04Ob1LLRA6NIhlkrg7Mo
5HotCnEQ1xI/CArM6w0jvJHkDkW82dTzHUc6sgITNYznYwkKlLKzjS33+m7I9/iL4IFDXKoGrBZF
c7UnG6hIrrvcACPVcBtheW81j7MMkjh8ZjjzTqoXRuMjfwkltGnM2kMXkSDimMW0SjsuzclcxXek
SJCEnITjFjoCd6wwwmkRowJrNeb6eOcPDWL0ohh3Dthvt4oluak3yuTkuz5PG9ImO+2DYvTNSm+d
8S62QsUXoZYhyaeOZXzISku5xuAQZ1ksEo8cvKP0oceu8MJuRvMj5818cDV7LO9lySgv+rrR93WB
v4diw8Req7YT9IcasP+nIeOEuoKlEOzSsQIjqrXJPqiR0n8hhc1pVsLEFz+81LacVSyP+U4WgK2U
ZOOHWoC4oC/SFtcnkF1TgLxYzvY03Egc5V4XTfaDLwBhi/vuZdVxVxqjKPvGdT8kXUbJ00/2CU4O
G20vC4gZkwJy4CpxzeJ4BTeSNttVLGDp2uyAU40TWt0QhApiLkBsVcDZqIibwygg7i6yW1LsgvAi
zA3zQZOH9i4VoHieSIxTAOVJqA6ffAsMxJUCBUtM7mjHADHbdXWC2csxz7CgRUTkkm4KEi91gPK9
gOclpQ4D7DBxxl/Xs94cTT3t6aDV02omDOo+Fmi/xDOt3czRyk9l2zWbJNdol1WiR1BmPpiDLyBq
Q/QQOtFNYIaaZJHWhb6JRLdhwknYs0QHgjuhTZSB2vWXUHKLq0I1SSWt1clZkfZQ7EbRy5hEV6Of
ys4j1JZWhyq6HjGgw4GOePQRg0b9ShfdkfbUKInUCZtx0iNpoJR63Wxwu3lQe6W69jE/uOe0iUQs
FN2XFsOlG0N0ZFi6lCfbT0N49KJjk5yaN+iBtf2YTf6m0THKdpLI+UTKKQ0fglRmIgrL/FHXU4B8
KCrZRTrZym1xahiZsaGQlxHHycHIhvGDQUdp3Z/aTJXoOGWn5lMo+lDxqSWVie6UIfpUPRbIs6tJ
WvTBUvxhpYuOVlHGzrYVXa6p0OZvtGe0H6NfQ0hvVDVcNXPPCdeuC5DG/mfjF+knmYPfupkdY2WK
dlrAJvAlO/XYcCWIbgKLxpt16sERxkEs4qkzN9iG0e0M0bDLMbS4iEUTDw7xNLqKUxAmaI6WRKap
6PixMvrAHqFeX89ySUtQI2bnZ4Irykopce3EVpTuYeAT6ev2koRLmWPH+tcxypRjR8LHjzoNyw8c
FEfLU5RMkbw40qIvbTfaqwB67Z7gmeFj3Wv9U4/l5be4AeS1AzP8mE1zeJMoY265GE5kmVvXZXkx
VWY4uWoPwuRh1dt+MjpaIRcjxiPTKrP5kWSliguh3WeASpkptSByoZ3PB6JGx+ZAFC4YjbjYPyWi
s7ty/JFX26RdUeJNSdwq1hSzfREX5I/j8mO1tEwA19ZW06WPKjkoskvHuvoahebwHZ1usbK1WL+L
5SG5J8OmIfU2LQJo5wA1R1nK5ieZNsZV0iht7wUkpIpmmI8hlm5W1o2lR9xlTPLcuPTJWDg0ShUf
tbAFsY4TrKmBjkxpPRuGsXJ0/4uO4eqYONIDRwZzxQUqo5+WtwfyXPT9iGlL7ZlYPzykJCXZZ0jo
iw2ebRC3VM6eFsFkaBMt8efPaKJd0RsT+TP4thHq6rKNfK7Hbv/+HvhmDTSyslCWW7K+2AErv1RC
jEtS3pnvoXAEftq+X0H8hBdkCjGKZxUWXI4qLbqxIdfHlfJP8CmO2oiLvN56cgZUHp7TFJ4bz4JM
NKlGr4aiWqsdrepJMZ/eH434bd8ZzVI7CCJs90bAzzdHP3X1IHgqQu4Gc/+Ek/p21AKSR/L6TNEz
gzIWFxT2cwzja/GSrC6iu4/kqInOTITXZ64Xr8lYXD/CMIbfQs4UeeBon8qjUSHviuvfPtm9rKK9
nNKtn9UFNvsp/t3NpcJyljg0n4vb91/SubEsPhwbuLTyI6rMyk2t7bXwMknPSXfPTYTFYTh0dAw8
JNzAwqN6kNfVbRR4hF6PboShaI+aUvPsryGJvV+D1Z93tX97IT83HxZkMvKhij7rqU3c1DpJbDfM
Nfc/e4Tiq3629qj6oOHnziPUSb0YwnvSQYiNOkdae8OI4OV8WCwOZaLL2awzEszjtnCosPJ0K4/2
v46+JW1cE/JffMBO+Mw8PF0h3vuOF+tEXGr1iB8/Z81Du4pvetWtrsKPw1XlwQJ4iNF63OdXvk0g
2cr4bXXjizEv7211KrXElFE6anrz+4Db195ROE25WeB0Z8b59pdgcdxDvyfurC9fYz92lpRa1FKU
0a0HzAmM3DW1638wWUi6VIQbLCrFxbeg+aigigbMAletHkF1Enu+fm4oYlK/emPPiiwnPR3qztRg
QkGPa0Hb6m0bFztF05s9aPGZrffN52ay96JM12XjJMl6Nv2DVuoVzDmIypr7CxIYSs4PiqWf+cje
XEOeVVmsUwDzahOMPDfM+d0+pJcpd7Yb4AamR/ladqLLOjlnMKK+xNbMX6eKZ0UXL4sswEKXOorK
2wKP8P18dHAbCEaMHYZHMvxW5ZcA+NuDZoEEJlqFw146p2g793gX7zJkeW6rmt+h34Q3w0/nW3EH
zW+l3tj38RWf/fRQb8/K7M8NfPEtVIQgpTWh5Ry6Y2cfdq1ceiP+vfgrYvymzFV5OeSquS5N4iLA
DIDSVTna2/LY737/e7Ed2zIMW8f6wVy8gkomDiLMWPWAcWFcZF6X59u0js5Mr7e+mOdlFk/ZIi+p
MjXwGnnoXI37ey86NP5jSnzT+wN6czl9XmrxbLGoJa+wYETtisteeoPAdJ0mnnKBDmc9fXSMTXET
r51VUrvq3fu135pLz0svthBtsH2jqCgdlTVlFW1T1r3hNqRsvl/orV33eaHFlqHbkULTi8cJo/fz
JCH2s9MzC+mZEtZCbm8phC/1idgOHespGoZ9OMaPp1H8Fs57Xf7I79v6x4/28ku5jJkWP+lbUU51
FIQtKWd//mQR2Pzi/6xzEvumW26U090P7mLtX97s4r/8//3D//Pj9FMepvLH//2vL9+zCHSrQUP7
rX0Ox2pYo/A1/3t7+vsfdRCVP974O39huOYfmjB6wWVF2IhjAvcCzdXBZeGyKRhwnKQAf6G5zh/4
Owj/t5P52y/juL/M4RTlDwM6IfZmNqYdKrvr75jDLZdlfi8M8oVFPk4oGlZfi2lcqlz0M6MvXfkw
zF7nTV52l64IaorXiUfG5MrwEkBA1P/wrzc2BhfV07NHdvNrK31hECdm1/MdVjGEz5cCPi18/E1b
LKDPNj3SWBs7sTtYr3sY2EKFYay5byiX0Vnh3nLnW5YSH8KzUpU1gmtl5D0R132DFfMGom3p9XQm
ncJ6INDuoqnU8dwqpb4eIHHxCu5hOkGBZAC8rEorGP9fMUDh9AClHoPtC0gJa80jND7xRuvMioFj
1/sVT3LkZ+MkdAOsEnDYzXDDfGihhGxmHKNXatlM636ak/UU1NE2t1rZi4c8vMFhN/lkw2z2iirt
11VWOiTMtONemqLyopKmjACuOUu+kmE72Xh2q5q0n2pLJw9ZIgGZwMw4uZvTiWDrqCEX49iPTmWu
AWSaCqFXBmpfgxd/je0+8QysV68cUCKYGF3X/8DUvw7cfujaezWpMFkL4IErt+jF+vpTVs8KkK6v
RWXj+klO3KqsRPl0nacZ63pGhMpddoJBLIGIBNMwhugDk3Q1dV1+WWNBezvGPcoegafQUn2ya2iX
nH/8TXKCXvQTDNMKRIYjnXZv+pLgo50gG0OgN+M4DPgWVpIxu3pocHdUBNbTjMb0JAn8Jz1BQbky
69/KqHYy1xFYEWIWus9KNXzPBJIEUxFQyRb4EhwmoKagAnVqwqyy0H5XwUV+gqWItAOiMlTfeZDT
orjLLKWrIamCZGUNZtHehJCu2tknsCs/AV/OCQQjcxtArJOaHk/4HvcSSK7qXF/CS20/aScobT7B
aug9dHC2ePIvDcSVO2jRmRcpMhZbvcJcUNPyEg/trF7hz26vzBG4BO8cn/juMb3BHGXaTSocCZxa
+xU2IRnmMCg7sMkvAVkhPpFXo0F6uOoaaKJ2T5jsWi2xxQUKzFYsOPIuyFLtE8SObAsxI4KdIMVE
BEDXK+AHSZCzPCJXUIGRiVPfz0PWkEKkdbTPVT1IHE+3SnVt2DVnpVm1PRlcbVVadXOI2F4wGo+6
cBNK6XRvyX37VPkWwrIsa7y0jBoCEEkib/uSRsuIUT1ErirPDmoydtJXOF/5pZNUsojfNeCQdFF7
FaoSrC+57tX7fi7qycPs139oKme+03LD+ajNxvQA3cD+NLKYraGPYGTdZfYHUuhwSUPpHXiDMsgP
mcKTAAK09giXq+OYy/KVXSbVB8J9ps8BMWzfY9nH7CW32ytc3v3rKLXpeuPzDsETcgBpZ0UT3/r9
FF5lRP19sbsxOQZ5rFwHgDWfIR3Wt4hj6lWEOPoyjKRmZ411tVKcMfTmaSh3/Zzj6ZIkpPMZMynI
ZSDfyqUBYRqXUJGmQKy2hXfzDhJyBfujLy5Umh44sOu0pi1j3hiESHkzeYpeNFv0mBTwh9SBZpBW
zvcggZ9DnLS+lu1cAjSvVFdB9nZrVzAmzLaKt36s9jtLGqydMTTqF8Pv8WsewozmkjntoTwH+9Is
arhCAb5GlkGiZKYlO7Mv/F3RCRlbGpEu4Jhwy6LKhudWOMXk1ZoR7iyjnvcOmdM7u6+LHXj2uEbo
kB6iuMk2VRb1G6JK5A/vb2Gv1lsun7RVbXxW6ejZbOsvV3h/rJpK6XFMM/t6Y+bVdaHa93KqHgSe
O+U5ZuHqp3zSr6LuIchktzL2lUxEWXBj8iXqg7XygQLy/F5JLkKH8LzaJzj7GCZ3qQVf0BQpzcQv
fs4GeVPXLEX21pdpElgGKaUCkde8gq5eIt9H1riVQ2ntaNdto6zaRvPM8MYuyDPK7JWIe3CmW2gx
Z878r81C8GoSpxFOLAp4rrM4iWvs78NksMc163EVw10x1kKrra9MrPRmz9a9843hs0UXGyvBob4d
WRQdN+kDYXjCSo1Pm97MWthCSGddKV5dbV6M0ljqVP2sQHOX8J61GUVDJu1t6cMU9keSZ1fvT6kz
Y6Oh83JK5SlAIqmxRKDADjE9zNmqteVlR8VT3eReic+ejdTlMYVJzCxGbK5yPbQ4Gb6sWI19KJs+
R8HBk64HSGWTN64gbXsZ8xpdrENHQPdQMK1YIrT1tFNArbzz+ntR5/l5cPl7LO6PIvfaUkPCSY3h
nsbeQ2w8Qnz4+Q+e7/PRLias3hBUMUmn0Y6rSDIw3pp3YpjZ7GwCDr3ByviFdf+PvgMRHaU9e7Li
kvXn5enqS8blyf0SRl+eX4B+/YW/7j/WH1yh6CMRo2RjtWgx5/7yxjb/MOn+oHNlucQAW3xLf91/
7D8M1K+yY8v4YAlkjw/7X/cf4rlYYvmR/DGxdPy9v26Af1423ovIXlwImOQW3tAKXBok2fyKi4U7
l7Qc+i3HS0yUosvOD6wPDq6Ul2bSTje1LsXbNGn0G1vHcO7ZY3rj2rOY5aKymMcGOe4EV+IG/vJr
47yNg7xIS1Tnz6P/yQQoRax5blk+V2UxPktPWEJMgaXXbnKFaGOTruKVs9ZgH3rVHpx766zOYX1L
Of9pbMK8WbVxxBY2ci/HNvhCpVhSdbrtV/Nq2Mpc7vCWrFbjT+0Q7lIWD+P7+89zuXy9Krp4oLBN
sTeT6PFO225tbPBFxF+z8XyCjD87J59agovW3VE6tLfyLr7sMlr0qzPL9mKDWP4Sp+v2s4vXhM6g
DE1+iSFIdxoc1QLqrdV8pRd5ptLbD9mAIqbLssalcnFthl5r9+WkUcrzb+3DuI8O/VOLX5Z97buq
W1/Go9vs3n/Ib00nmqr/qsk3+/z+HBiQpbOElAWVSyR5Wr615/zerGTOcL8Wy3/bbHq7FDsRYni8
ak/uP8+epGWWNLoy5lAif5aM62Z8ksFQ3x/Osg/063Wh/7Dx30fo5CyeoRb4qZl2vC5hy0Wzu/GS
dfbYbGTHjZB+b62DvRkuym/ZWQch8aSebXKnyhjGswBqoEL02V8+SSWZikI6fZhYXsw4xQu/eGtt
us42XQebc9D3G/OSlj6QEo4ysGqXx7MxtUwyXxhorWOqqc9EQcO3kB8iNH9nnukCzhEje1ZKVxdz
JBs0pgisbJeWtNczK4OtsdXW5Tbcvl/pNXZlEylAdAIsRFlhIV88w6AOQwSeUMe4txOk/U3FqISI
msvk0vxufT6SEXacjtO+f1Sf0u3AJ3lm+iw2D5pCOkicqaoaMYSqssw8ROTnq1rUmW7JtcKft5rx
FQMJ154gutu115vn+hditX42af4s6GDCL0OaeEWIbqzC6Su4eK5a3FfcjsnA2pMI7RVW7RbQIYPY
JqUq3eZ2f5jJ1HYaZ4O6wk3oKEWlvs+aJ2v8gsYDpUB+BkM+vdd3frkledr0G9rCBb9ch+GDS8ae
Vx2ax6/wcrJ1iGu/et3/jAmc+TCui1V6K1Iow8vpXKf/zXdimgYTA9q4ai52gZqkglrVWvTCzd5X
7C2fN6KHySMy2KP576roNt+fhor+1lt5VnIxDdWCrJ0oo6R+GQATEPx0BXgW0yV3iQCcvWavrtLE
PRtReabsYmsPZtsClWL2pTBC+ugT+ZyrQv06B9aZAS7WDjHroMVilc1ChTPpknviNHZFZHpnuTEX
HymYuYzW62G+SJ0P7z9J8W4WMwgCM81UYFqyQgT1+fnuUsXQHfuC3582eXDXy5EQC8crQwmQfadp
fB+P5tX7Jd94dwSWcsikM8nSuGy4RhK8xGiAeI8e5DaKr9rRPDOo1xOSkFuV0yV7NKZ+8mKLgeEf
sCBnpgvLM/fy2Ngho/xUmAQfm/1jpNo7vIV374/q9YOkJtUszJMdON+LB9lDZC4D2HQufhmPcWUe
rJB0eEk+RHZ1JdvJ9/fLvX6IL8uJCfRsq26sMNRHIt7dLhu82cm47f/eYYApSMODBgog+q98ipcV
CH2kgVJVUJhL+9K0YjiaJByA16er3x4K1HagegB5EB1rsXkFo2Hn+LDQx/PVx0JP9mTRnbFBf+Np
vSgh/vzZ00qAiIT1o+EyZQY3MXGbCtNv7w/j9SfLAggxgq8Ipjn86Jc1Uj/L01JNDdcOA3kVaWQa
ROZRtzhOObN8zizzVTX2fJNbFGdQzQLUXj40XDQH3ApU16yGq84vkCcaxVYiRXEttZp0Zjl69fyw
iFUVAvXQH5ChtPygOicNVSeUCcLtZpI7P2T2ORKSpvJ4XixEixLiz5+9omjQNPjVwtTkYG7Lve5p
OwBygm+idb7Jb/JNcutcFYd5Zx+1W5uAhPp22kDrdtWL/FG9CsAT/gEuohg4IdpIFMShER+mxdZm
YUPQ4apBdCGqsCRJ75TsO37O3M7/1cG8+TXKF+2414M3kD/oNkuiztK4jDBpJq1Ruiwd3GoauiO2
SFbr2oUPbj6bxp3qF7lbpTb2KY1MQOlYKGt6W/lVlJe2N9vRuXvA6+3V4KYsw1VmQ6dNuOQS5XqS
cT/gomy4gL6Fa4JI+ftyPRSuuiEfYuPszzpAvp5jL2sutnTNCou5GqhJIuH4DfuhTbcNDtYagpax
DW7iXXgofnfNFsPkmkMYCHgHiMDLOZcqw6CjA0AHAbqWGj96H9ur/qMzxpAW6/X7L1n8sJcT/EWx
5Zbet2qbxT7FbNU++GmOO0/yINGNUWLrpy21twadnTG0qt/+dl/WXWyGNWnQpd0I0MNJNqMhe9NZ
Ju65oS2+XX2WujmrGFre6KSNdeNhpAPujlJ5bLqSc7CO8JMARDdOz227rzBb5fQODSzzkYJym1xu
hFUrKZGG14PwMRQOu/FK8uBr49VYbKT9ucPL4orMfiie5t/lFgvC1GVh05g8TYcGPYnXK0KtXTkP
z0yWs8Nafg3RhKUEykS33QyEtKSr8SK6tNa6i0XTJn88d1d98+N7NqzFl1BF/FmfUS6enxLtrlG+
vj/5z/z8ky7z2eqekz6OxRg/fwySizlsP6syC+r7Nd5etf4exBIIIgFy7nH3oTezyffRnY7ZMg1U
Yy0XrqBSDESo7bT9f1h0Mfcrp4ubyWJC1Cv7FkWZF6zbC9r3q4IrCD3knXKGU3p2mIut3ycCe4xN
hkmCAHcfT1lFaGRcHANdxWse1Atp9ZsY1J+znmYbgI0KZWSxhvRFSjR4ySBxP9hM0W0Dd87I799/
lK9O0OLTApe2xdmdk8biBC33WRTl+Aa6sW9CA/bTNX5oWwONlJZaeFGWqI7er/jmrHxWcbF2lLWZ
WE4n9VgfmLiaI5w5IqO3Ht6v8uaS8azKYsnIKngLRs24tPKWFHAcQgpXVs6cPt8sYoCIgN8Lgcfi
DVVQHhNdIJORsucg5QV4gEST9w9G8qzIYuYFgz+g1fRJAwzoT6VdRrpzr5vryh6HMwvgufGIV/ds
wUj0hvhaWANuobHm+bUbANbPwbkZ8ObO9WxE4td4Vsavs5j0ZsqUBghPRQQ8OSWm+Y0UIzcevhbl
vVSeO0y//QGbmkHbRsWS1lxMu0oO0rDpbMiTx3oTXJmHnAQW83vvkQC2l4/nQ+TenOfPCi5mYGxA
/6iArt1JmyAlJUcH18p/MDWelVjsV+ZcQ+6YKdGM1pUR24fEhnVlnpMLLxH4XyuRiWMr90Wupdpi
CvZKjyIxo071U2gx8g03BmfdbaxtQ15PsUlWzuqs6/3bz+/voovJ2EcVPA0APhrt9V5+nHeFF22D
I3f9fX0rKnbnYM6z41xMTFkd+gw3QzFHlI8qKzvs2o1ols4HeHrz7MnHfltuz4X1/Ju5+fdQF3MT
m8gS247TULWNtlJ2AkasSAEU2aOkxm6H29+eODaCdnATmw8Ctt7LL1ALJ2vSKgxM7C7cmqa0K1N9
V+jBz/fLvDUwh9sMgLxuayr/+LKOOhW1VYn+WH4cyR/aaDsbDzcX5zbI74FX5W5+NuzkjR3tRc3F
vInnaMYBt5zc2LGD3G3KyMdEUR6Nch/pqfM4Z0Pl4E7aavaZnU0R39vituEQZ0wGMLcbvpXF/OnG
YgqVnOF2XrvCrc9TKyxiYHrmMETs/bAhGN7Zmptkk14OZzst4qW9V30xi2bEnqOlJhPGaE6KSeuc
IY8iNXNStj3NusADR8PibRgdTfJmU8GztRna8mKsrKB1lSiLzN/fukDlSGKmK25oyCxfvn4JtsFg
Bi361ib1auVbippTi89dYt/YtYBkwF5wMxBt9MVC6+MlBvOpgs3VTbYnqZWxxo9GWhO9O2/en9Bv
zS2gRlJydZQ49vJIxos38BtK+W6iMF3DupA/FshmtjYGvC7Ofw2y497cvl/0jYUQOJCrFis9VOhl
Wlapy5Iti6LmGB8SMu+zUTk3c8WBeTl3ntdY7CQG3TLHSXAWsqRklavhD6NLDn5TP3JJgVLWXUZV
/NSXFVkGVr9OlDAXUU3VmZGKGfreb7GYL1C6FCUvswnrqmk7VxoOxtk+kGExyx//wTMlehmgH29V
e4nAT1gzJakhFonpB+pPV2nbM1PlzbeGrlimbWaBLy2X2CiQinGkgs4BJ6DJKnEten8Qb018AH0s
/hR61eqy14mZtWRPEo9rNgLXUh8lqEym/PU/K7KYGVGajoWsMDMq/ykuLq1AdVssBd8v8tZ3hauL
heEKXX7uIS8XClmtutwq4eyluEIqyhWu124jfbfmjl3XWb9f7K3HpuEIiIOMISvK8saa4sU2ywPf
k48lUWQ7/4+061qO29i2X4Qq5PCKPJkcUkwvKJGUGjnnr7+r6XPNYRNnYOtUWXa5pNJmN3bvvNcC
MMB7NPy+LmTp818KoQ/uIsZtVB401FTIHGTAOs7sofyXK3QoioDtHsEYPrwAJWPurCsACs9LkDCG
jaUAM7CVu42InPQPDoKNBVRIsTYBK/71IG0JKJUhUQGlEAVbQW/dnF/rRSx9EJSSNJRhRVXHOA0j
YiZ1zNfgSZHC5KRH07YIsB9B1EG1r5/luyB09VBRljD6B8pxVlDaJm2IBTX4o0E55Xz3I84aEKVK
d38gBsBFgBjD8JbBKpg+k6AJNLzLNky3QKHwKx0+P0tXuuSLp7kQw6gYhqTBb2xATF3V7xgkczq9
u1VjbaXf/T2owaWhn4eivIrWKNtiwY5br/LUKDdt+BRp8YMqhe+kq1wlSXJTMpAGyP+6dQSBFzJZ
WtSJhP1YtvhQZTWh3RymM1Aw1JUH9N3bUCGqAVXASi3MwVe108O6mYCXCTvQIrQHjdd2BOwKdhfA
tmSU/9pWQ5gGsksBzwiImoxry1E7UgBkAieuoEabKnYwh07QrZSpvlsdSEEIqikorkMO81jLiE9U
oJDCJqAodzLKNtvNYzesuOmFOil0G50pATqOhJC9OSSzbc+N0oDUrJgtxY22lJtLfev2IBa1OXvN
PbDjS5BGBcII0aFLMLNLzKcCrglg1EVUc9AaafeCnQMTHyR5rdk6WBhEoHCkW1trOejCdX4RS3//
wohji5xwFYFYsQavxgQSQEy7XLcVC0pI211YSqPd+W8lpGkcesBfyoPJTy+5/itqda8UTmFkbK7L
WTwKGG5FGfixGOJh9K8Xgd/ZxvhkQUT2QOEC2Mzazv/iUT5FsHMxSgfMcOCFotULMCfFADBQdUfA
SWDkxL5+mO/hAtRBxvw9ImLMen3o58V34cfI4CcFK9Xi1HriqJzTTAFqZu0CbMbW8sS9Lm4hr/sq
j9GDsp5qvSbIpqYK3AlI74ZIkOwoBdwwFouAWeNwUtfteTS7b/sBpMKO2s8/9C6wkqJ+ldXmwUgA
zWvG4Zg8Aoi+bOxC6IoYu0gD/zNJuVz/k899cUOMbcsrkqsRUKhNWS9MqWuBD7UC0PHhxb4G618v
harDxUcQEyUvYhEixjfuDfBKAgim8sOYWINioxwPhAkgOm5jwLg74BUBADtIIPhd9citjBksFBm+
/iCM0Uu1Scsrela6kcE7IO6+TbzWnOmG/U7cGZu1tvmyOZLxWEWM8CAlY8wR6FvBW9FBotSZtP/V
WNUPwNpTDM1q3/6MQWtZH1JvrXO64PCh9p9iGTWsMNkYlBPEqgFI7KvK0mrABZer1nb5eX3KYZRn
LDkCNqL/XChnlq6qO1gfo6RhAPp3ps14wKxdSrDpskYbxkCh0pgJ/8BFqsCXhVVku8NNJKvSNGGi
d8AG7rhJ0FkEGKqV0dGy2zXIAmr0vqmwrmE6lcdSD+r4jApn1RzwYKgBzSvxKany4IJPZp1nkUZi
1+QwkVoejMDKNSCHtktBiGK3rxocJrr6LmcLzyvWatHUX5yK0U6QB4F3qoG0D7jVp/i5fo4czurc
3uE8vrHr9QLm99ITvhoKIrhFQaMN4a8XyctBkenpx0VG/nQAvro1uKGf3/4DHNc1WcxljjKBzywA
z9bavFW+S4CPxZD/ub5dpz9dfHAXx2Jushk5JRBjepP6mzK/9V1iyurLyudaEoKIEFEABRxFpfTr
3bV6zmso/v6lHAoamr/l2QIzjqva+kmtb+leevxj9ZEvacmlWOaR53nfx0MBsfoBK2WYY8VUkzX7
dF07MTaCw5uRu0pFuBQiIPNVAEr5MUjMfDuSAuEce8aI4066J7mojMR2iCgufphrcwQBIviVvfzH
2gD1olW5lMt8SNBSoa4EwgQ8QN4CUCgOysFFaZ5o8/5/tp/+60D/onu4lMZ8UTlt00xuIC046CBZ
McNn0ZH8wgvu1f3kCnCHyKWsyF2rB32j9aPGE6M1CJB1DBIB7eCrKimTJg9jwg1mt51dza28YB8e
aUi+Tlu9qD4Xoph40tABJRlTkEQiEQcEbRiFzp2Vl7GQeV4cB8XUr8cZ+SoFHOyHIbOxa/mMMZO7
OHKlDAP95iSYIxCr6XoeAUGf8bB6m1QpWKv9eZvY7vkqvqiFPsCiDQiWNgrK15vGC2zhKJ4UT9kC
Xm/37/v9l18PQE9f5Ul6onG5QOVRqECCXY1IBVbAGgfpkne/PBbzFhJZLPMqhBhwKXHjWyqHFg94
nELfphhhX/mES8b6UhjzFJRM47Kgh5o0illuMkBeCOfwgXdbC9nvmr4wCxkfscOlMMakleL/60u8
6TfpXWa9KWi2gMfNXjkV/RLXNIMJfSMsgqMwgVNNsltuSnBTJ1Y7+aNVwHBOfr7WvKY/+DV5TIQr
z2UH5HrqXimab1kAAni+zatoNbBdE8QYELAYTXIQ4GBjf6d6ogMi+g2e23yu3lQwp2DRxaY2eu1C
rxsT1C++an4qtokUATXWLPXZ7I1H0FOsfLJFx/O3uTI+mI4vkpVw5CoQ2kBCzWO4QLABtGB3ge60
I/m3g/YfNhjtIUX/2MtglLCSx6JLI+SKovKkCpGZyysClo+i08wDw6JYIvh6WcGkprC8iM5rDqBm
RWE2M1AXUpC4kc2Knq+JYl6vEXZ8OYswFfpLhP7WkTOBmOPp94b1Vj1hT9orwFi85j6XleHzfMwF
SmHGy21IsxwgGJdF62hZv6INC41+amo/ZTAPWKgnICtTPcc6k5fs6pOw633igQvJFW11J/rDo7FS
rV2OQS5kMo844mQslwANAmnqhCQgtkFBwm96Byv82+qxWMuKl8385xGZpzwlYpcOBsQJJ1TWc1AO
HelOLHnR4D5bs3pqQGCL2ipMceSuPej/Eol8SmdedNlpBHh7kE5Nce5+JnHFac1tLodbnxcrM2EC
dnaUYoqgMIC8QON9I/jRD/DegoPT7h0e6Q5xQel2+MP44O8zskMUOWDVg5BWoWhWx/8sehu4MnaD
DLmQMJ1qcqvIBd9g4P4K8D5FMiECaQa8SKpDJdAutg2gPMHwyJ3JLxDAT+b0FJi8GW6l2J4RV3vX
rcHiuxRRc9PQL8UqLhsO9QbAVMCjZA7DmcSvRr9WIl8TwBzOKAwtVEJkJJyBDg2QtRNSrsQjVO2+
OdKLMzC2c+R0zkh7iOhdGs/1/uBy3j9I+Bf96IUcetQLd8OPBoC2aU6HxVDshTcW0EfTk27LJgyM
+YNyKK1HJYvW+kIoYzjTcmwydNfgvA2zRo08fIuwj2hYktcAt8jNnWnXvDb+Gm7oYv1NvZDLGFNg
NAGxO4PcGgAeWoQtyMwDAas97GOfopOk1lryumjbLiQyprTHdihJWqgiBhJitKDIW5GCFUrIVA+g
UL4Casbrur96RsaatppKZIF+UH4rWqol+MZRzd3GHR2anocVnLGZPq0IXQwzL47JGNG8FDgj4yBU
9kbMgWGGyAAuirQl1nj4B9njyuNgYyRsRRoY5KYPHPbM4I85iHf3s59YoKOM90GyH70IUMuiNzwE
rUlWMWc+BFx5nR9O5eLVEAQyVUUtTLjpbZBQ+9xR8oxt5q5tlC42sC5U9sNXX0iqI3Ee0xg3yzXb
wEOBE8uXZ3VfROawb19ADLSOqLPspj6/Jtu0UAENN0tUhSon3dSYsT03VgEsa1BMvPFv4VG0Exd0
r3+kQx9ri1hdQ+PyqyVqRZCNNjmkNg7xQyu/I05myXci9jQa3lz1+8s2/G9xLMDmyDUtz9FD0tpj
/qztgHyL5GhwFYCX2bQ3CPyt60cU12QyjkkAjWBcRpDZu2B0uQV/NgIsvoH+BB91yPZB+k1fKdVY
EbC3+qnb1IdwpR+yHPKgQ4l9VHrTFAHm0uYndT8OADoBvNiG+PUd8Kescdtt4q2xWQ09li3DpyzG
jyVzmg8FlTUAx5LWs1I382pfA/xAclpz/MvO7FMY48zaKZOMklYKA3VXaboVNc9x9H79Iy77LqyE
ASYHWDgscqTA9aDzmGi0CiodXbJJdhA0p0zW1lWW5KD4KKPLLgKuhQ1iuKpuOLlIMdUO4pJMvkUf
xw16jEZy5+sHWlJKYN2A4AaD7hjTYd5dJ8etJkboY+SaL2WzXctr7dZFg3Ihgt1tI/EoRyAXHD/e
mkyBs3QTjM9z56Y7jM1h+QamtAd+FnLqtYrEyvEU5s0Faa+06gDZ4Cv0MLsMqtU/qR2JwH4FaKyo
UZwDRu9qI6rloeBpDhH5PQwXIsKN7AaP64X+peQMsvBuKa8YIKOZ8yidJlVlN9PHG/kRjeRVGwkS
xSADVCixjfvr6rHUUv4ikLEWcx5rlaRNdJ+oc+gLlsNtdKvHCGLM8FXwZFf0dZB6tnYiOtlq0rTw
DkQB+9Kg5RIMRWE7X5Ec6zHGynDenrwpegDuzDNYCN/Be7BmF5dFgWqMzptjVoQJ1ooY1Lu1hCEK
wAbaNa+djRzrvDyof3gp2eQiZsKN9LkWQDkVKb4ax/dpkj41CVYKMVnb6fJxkPtf169/QX2xWY3N
cREXgAlKJlQOu0Coqw7HL6fRHYbgJSirt+silmIMjFsAN+VjTA8zOV/9wRhWPNdFUKmPfH8voOOg
8fD26Es74o4PrD/YikNMAxI2Q0CBS4SN+ypx5kND6vXmrwXieR9gwN7TbeU2up8fxH3h5uD4NldO
uXiTErwdOBDQR2WT4DjuwIo8QeZg5Zt6095EiC9KJ9tIOKbqr+fAawKZh9Mp4ZyVMwTyYmlqww8R
exrXz7Tg70RBAWWdpsF2Y+zx6zUKRiWFhlLjw/U/k0F7rIFSWwejf13KQrRNkXQgCcRDII5g1KMi
mEoTDIrpA4uj7Fo/AUiZuFsbjl9Wwws5TOYSikWnhqCDNdXD7IqADQJ9lFU7s0VBmdfD3MXXfiGO
8XsqSNLLWO3RglJ4ux/Qxc8TexafwjUH+4GLxWQLlxeoM2UfoMoZ2VxCUv+E8ovToZ9IKRoTj0JM
qfeDK20nWzQb0VlvQi+qyOcpWXdhJAk3TyNkl1Vx6o0GuJEldsiDXoqs62qy6Jku9ERn9F1vqk6s
0AZDEogDCmbo6u+lM9lIArFcYhurL5qq97V7ZdSfn0kmkwpnaxwBN9p48IU3qj1aGjIxYK+uNYUX
H/TFXdLfv8jFYiEFsvKAA47zDRjgscC+tm+49rUYu8jzaQhiJ5woLptTyqduE4vvqSG6K5+KPtlr
N0ffxsVJgKmIcdwWchRid8hBIj8FTiuiFqvHBwNHREuLvc7w+idp15e3wBiTUKqCDLAZ1Arz1mwL
Znqno63Ou6bqA49sxaUvjX59EcfYlLEvdWFq8ckGq95ze9HD0CJqvNoxwYJqawKZDyOZtYWdym1h
D76wqVaq28s6Aw8nYBFH/UaIM0rCJDWwLmYyAuNLKNRzVdf31z/nd5wvhINg3AECGUZcAZnEnFLq
qiABaeZgzidYTisDdbzT+xxvCjvwgwJosdoDuhX0Sd1O+lUfFAuMlOtFkWWl+vwpGIPKD9pcBjgr
nmPgZVuyG1462Sz9zOuBtpA9T/vxobABVB6uqfOyIfhbMgsfoA0Br8bUEIQbYGG7jZdZk4IABmAT
fuIGQJVcufHld/opkAnCu4mfG4VaVbDEW0n7rreRB3Si65/1vzjETymMQZX1PgzAOkTLlblodkfU
8ixA2nngX8QYceisPk76F343C58CGYPayNHAjcV/viD4ObYgSKT1UcGpPa1dHZZeVBisdSKsADAH
dlC+WiG9AOJDPkmYzCj4Y1pWblOIpy7IFbueWjfhCm/lQtcEsua1G6Mi5CBQBMMEqt3hUxma3S2G
wkF2pN1KW8FpbyWCNtPa4uyiGdCBEAh8QgBjsVlMl0VzkdP57ByrQ0QVzCJf274XFmVQbFegPqng
D2GMejkDpR/QU3/537yCQW8f6dfjbekXICbpdu5a727RvgKPAXuzmOHXwZnx9RMmUixFAZC3UdES
3oBFsuM9cRuBwAl8D/t5F9jTKZHtGuN8mOXLzPhlFe5iYZRCvPwJGNsnj7oy1grSU9lrN9m2gA+T
vNDPTqvx6dL9Xkpi7JuQNbJWxB9p0stfAKE4pKkcQWQKgND011q4sfhBPwWK7FSROjXTRHQcjcY3
WW3lKJ3RrKzBpvkGU2/29LhqApZMKXpmWJ1HbQv/YWxOzA1xzw8fMkcb2wso5WdIzcC1tu296G7N
QS8GjRCmAqQMyJ2YifmqQINRoCPDUf8I9vJ7wa6s6GUkGJiioMRgIVgtqNNXwNo4oKkj79Tonjeb
UMc9p4GaBJvPtavc6bfak2xVVugC57Uzyxq3S+dqiT0+X7c9i8pzIZZ5nHIoy+Bvxb1WudhskixC
voGNpJUNqKVxAdTwAGuIYoFs6GwJI07V2QgIIEtau7eLM0AvwRtUmcRBkIXIrhFQJLL/gedYUptL
ucwr1LmurXNQ5ZnDrDSuaNQT4ChD1QtlnrgZKM6wZ0CCm6oYGzPWO9VGwaHtzHzoAr8r6twy1CZf
CwuWvLSkwSyhTovSHGsQ8zA0OCEMBySU1QPxh0OnWvHdiFkUbPUr1vhL+zW9au/XP/SaUMYiSkah
1sYEoSK554TELjCu2kdrdJlL6nR5NOa+laTjElJAisyVMLKt1hz6KCfn62dZliKjQANkW+BWMvGA
FPSKXnQEAciY73QxDIFym64dZTHMkXQZe/fAQ8UOPntjLR9OYBdCGPCTeyMEiM/EqXe9lZvFpun/
AWrfkgm4FMhcXqG3oiz0ENjHmG8xXvrmoU0Tuy9Xrm9RFYBkT4FcBMBmM9eXdnGiV2E8mBrxNHUG
FuO9JijmH3wjSgpNURyQAzAGVGgGYc4orHlSht7ccvtGLe6ui1g+x6cIxic0ChBwVKpsHKfb3FD7
AljKzaaTxJWzLH6Yi7MwF5YNrdrAWECQSEwRVFfVuE1RN0iDbiUtW1a6C1FU9S8yYESZpaT2EEW7
jbkNJMGzDsSWye024VbZ1GtavnQ0UHkAIBr8MmB7pHd8Ka/OuFjWRmTcnWSD69ZOo2Cvda8VfM6/
/1oYW0cnAj4cK3RMtWnqeqVXAoQp6pCZZQnEsaRwg0pds65LwTSUDmEJ6vJAs2AUT1bzgtSJAuPw
lD2kAMmKzAZzPreRo9rDGzijKRDNg/GQuMRdizsXwwaa82LRmzLNsqu+qirNnTBiGZEc5d8U+SZC
55arkeR+sITY1690sQdyIY7d8p0FrqHg3zC3twkgGJ7ULZr+doU9HDDBb7nb9Jzcp+fUyb0/qR9c
SmZuuZcj0hYxDiqXxJzrxCzilZhhychfSmBed9kBak2vICETsw1gig9jP62UYdZEMO96CvNUSESI
kPLKrPpdLKw9Z3oNbFR3eQjmOROiZjDhVAKaVJMD9s+tfENnqsG54F1XhiVreCmKeclV10ZlbEAX
yFT56tj4EQZOeln7X49ELcqFxUiDuktGeqQaKwUy9mz+gu3X3fB2NepffMufz4l1wTn6jeVYITGm
ZbKJ94XALFu06gOb8hvFPyc79tXGAwPaYW2zbU03GGecalVjhHTdN2xUS2oeBJCJ/W8fjMnbqigq
QeMHCdhsNwMZvFw40BqC5ZJWYBgACy0UG+Rbux5ZWj6FDey72kigzhMtOeKtIFmDv1kUo2CWGmEF
EGnZJpauJFwtqUiXxqE65HHlSVz1VBDRuX5lSx17OBARq/M81ua/IfwWSTQ2s4G2o+zVG8NVdmC9
0u0SzZgck/WjN+2AqLBeQ1w83oVYRhlAa5gZ6LfiGUvVJpc1W+V6hyRrg7iLZYvL4zEqUWelnPDc
x/Gyo4S1zczMgB0NDjyHNpz4fX4kKAoPfmJ3N+pufb9sSesxKmAACxwlGUWmF3HxuEFYqc9Fhh8A
FBo/VKm8E5VyxUEv3yUIayUK4PJt9bzNMBzbZ7BTnJK6ihIf+7bfkFZYGzikxps1vRoY0P9fDmN6
874TMXmPo9Du8fDS5iZFO+hs0dV3NYpdq7t5awdj7o4PMLA6jjiYIhEgjiO+UIFxCpO18gaWv9Hn
wRgDPNV1K0UivUA/uA2fS2ypheBpGp5RELXmBuPL2eN1kR/AA9fuktrpC7WQhawEpyNE9mDPi+4C
q7QR4GzH/binxZ/S0WJL3QAJ8q2xRyDUaVYBVa2tEpAS+AIxGojy+frPtBgpX35f5k32XVYKGb1u
VGiSnwiWXXUTbUIgd6BUIu8GP1vzfGsaxbzOpGuTCnUxGLkncUsbwfVu9oC/iZXn2EH5YsWhLwaT
Fydk2wdcpM28XEHeAHY9EVjmSmtScHneBWRkvsoSsljXu5THxHSiCqAqgb5M5YRGybk7owAFxWqd
LACJH2XiWnPwK0/mg6jrQq9yJU8kPofElrzOIoLITMdS3WpDloaKV9T3o091IabSM0xHUTE9UKmD
rbILXXQUgW7QntdH15dilstbZOxOJxpBytFpHaOtEk/J8tiMihQYkWlnZx9Jlvi+8hRWLAJbO5yC
vBlyqpiiFxwC1Ju7c+MR5Dvztv2ZlWayvp6yVN6+PCVjhDTdaIesh0h+24BLCcgG+2LT33Krm22L
Oc6lJMb29CMMeVdCEufTJmKy63MThLLxKacWPbIMT3lADoJ9YPj9g96smNvFu9WAHY0GBtCH2EEF
HRQsXBzCiBFimCQGk9I6su6iYbmQQfX3Qj9nmZdFo4AMqp/lDUJqJzugQbkZNvJr7v3J8Kv4cZb/
nInJe4Q0M6SCyhNO0lu96bzQDVygqwBvwFkvwi4+8ovTMQ+iz/ix5kFqbMpY6RmHG8xS27O8FoFS
c//tjV9IYb2vqieVMqHLJEW8N2U3tdCahb7pYwKy3MZUM+N/VAzmBZR5DM5wUEKaaV2aIub5Zcm/
/q7p33DtSIzmV4SISksgYRSxEyLmJhp1dpCEPuHXgHvXRDHOVG5QbM1o3DcPjx3gRgXjUeE8Ways
60dabASAQQ+QuUAdAjkg40NFHuSZvIh+Q++2+xbsgxg7EvwRuC/6yfjdH6sTCBdXHOmyAv4tkx3z
NRS5jWsZOVBeZbIpF2N9X0aabua6tNZOWfbZn+djx3rzMubGTsL5anfEMH3iYMW03nV009MdXv9g
0xMTqBoQQzAxj4yI8dhBnHcYwiwhDTO2aleaxR81+9GpwIgIwLXAQMh8sDnJ9KRQarxeNBeBvHLi
OVMgZvaEAqHmVe7g68Na6L5QNQGZDI9c8i/KU+YtdwOXzbqMXhjlcREtwWx+0NF8EBP8WGuAL3ww
XJ8CthgdMYCIf321vVyYiE1RA5IKi6y3mjvvQI22HzAcRlct1lqn350JhIGiCk0LjCwa7C6JptdD
k4kQ1nLxgXCIsrQ1hq3vyk5FwF1hgEFEGsecRxXnWDZ6TCsCcSUoX/JylwIU/vorXpQByEzKx6vS
huzXOyvGUunqBt8nabVjUFcOEHZDABSsEUR+t+k4y4UcxnOMxlDG8gw5+SzY8hA5QIl19Rn4iadE
2A/q5vqxlnXhQh5zd9EwdtNIzwUyp23pBhuC7WI6wR46xF6DCqAP56t1/3o4xn9UzVCRoIawGNsu
kk+hk4DLvgqdtKhyFNaZhzKAtpsxEX0XcwkY0VAHJ9FDL/DvXCD8uH5vyyJ0hdJAgQmNBR+QBmTv
6oR2XNC8h3ppFcnT/ySAbR0Amz9UZw0CclGxOUQRZf52XcKiRuvAZgWVG+CpZeZjcJFY8k0ACXIb
WXPg1jWYKOPSvi4F1ITf4mag8wKnFzBPf1XkGJ+uzf2YBWVumENXaPKTOox8roN7rWy11zxRWmHH
BWAt86dRVNufQ6g19WGec7H7ySf8SF4FZQQjjTnpLTfftGWfo7dA2jywwxG0UIDT0BI/mCowCohz
pZiyGHG9D8hrRTXrHsyIXmd0/c+64SfB7ns9f86Hod3zY1vd1OjXHTAwOL43ERD4zLbkms7Cqqhk
x2ICEr0YMOWayQHQoD7UXaMHL8SIBVtqa/lcFhl0TByGLvQBgcpv1HYUx10ZJE150OUsTRyF58n8
zIPb8EYlRZA9l+kgh95E4oHfoFeOoYpGbv3JiJJbVaAfo1akrveSORxR1NOyuo3MiMhRbBlahF24
UVAKOwiMeRtwoDAdyVzBC2ZxV92NoI5yRqkpTVA8gNzZELvbrB86iDA4P5Ekbic3fficFVoC4J1S
PWhKVxzVXslfsIzTK1ZbKpFZYwPiGXMg2X4GvrdHmrZ/booxPRucKrkjBkRu5FADy9moJL5Mpm1t
BDcJEVtLmHLssXO94CgDZ1iKkt3MealYQ042XMa9ZV3mk4IIW2GWJItUWexUQXov1PFNFZbPejsZ
5syR+hik2XHklWPa1Dshk3srSidiAijxNoFtlwMM7ysV2Yx9uOfV5FzxfbOrpTJyyhIg9QY/R04t
NsKu61XDQkgm7NRA4/cAU1RdJZNEXzHaxITDKty+FMFMJ6WvQd+X9piUotXrBBk52rsHNdDJfVhp
aBfz42ZSQuzwKuTnHOVnvSe9zQ88/HOXN5acz7HVJVNkpk3q9mRW7YzXOncO+QwFVGRoqSzUltyH
0R64uIZF8Gs29Be51ks3KUoP/MMo6s7giwvHEkQVk5DcAIjcifJEOwHe/GdEYjidMg3MeRxOYju9
yUJo3Cd9Nx4MrY9uClkGqkce/RL4obQ0qX8WU/Gc69O+mNXCqnrDSkf0xfoW8+BtaE+lsqvSJHMU
dC4tTa5/oaMt2q2RutEcb7pJPJNCf+5yYLlUkqQAulc0Dg2RYzsVStUkI3hzuU7cK8PgtDO+0iTf
EUE0NbAXNO2xIW44h49gdMR6WT/4fc5Zk7QPp+osDbzLVZIfgvg1Hkp3bAuP7zEGHOAJ6rNfApET
QyknvZnsbrpLeUxdGeWxlCK7NCJblFClqd6AiOkEaeVUmpuAuzmUAN6gZG9GOD4lebQnvfTOZamr
NWRXxcON1oy8hbzMz3FRJa8ARKPucYweE6pplZjtEBUmkLCeqsrYi2PwUOTJcZZSvxDDnULUG6OT
75sg2g7zfFLn9D0WJ5cby/suCo5E1e46oOeGOrqsVWKNKucMRDvxgWoLaWO31bSv0maX9tkvPkEs
WR2T1o1Ka5x+dcZDnwqmKJsof8+Gmb0m+u2cW6AqrlNXn8wM2bH0RCo3jp71DBgunTXflPqN+Crc
jMCID0Al4EpvQvhDCe3ZeKlfhRlm0c5UcA7mYJN7Cu/lM6AXEaPnPxvyIAszLP5ZAuEbH9rDdENE
28hsQ3IJ1CszMZwjaIfkR3CqZEq399jlZoRwR9d9LtlOxO4BZoVq/J3wACtk9mkKCoAHKdwU7X2H
WVGJA8+BitQ6m00uwvwAx5nDhG9kpPEPDNIeci7/CZIPG/YaG8XtWRzLR4BYWVx/17QxOBmckQ9u
C+Dra1NuDo12y/WRGVb9KQemJKiNHBIKFi8DTbK0uZ9SjjE1GZDSXop5gUcJJbXGcKLSHZ7y/iwU
O3RowtgiO8w5pdxWqG9TcpxCjAsjOT/MhlVEmWnoTtdYKQcMHvALPQChDCaxiUFSI2i2BJFqdehT
4BQEg9sZ/Z1QP4UBGsFheADGhZ3HP3Ot8bjwSRaxjac8clpiwgggg21eU+0gzvehUlk8fxKj2uMA
IB+bVeYEkZ/3PjpiU7GRNKeJLRlYULDDhVQ5ejSiK2ENhWjVUmBqWgHaQa8PfqjVGzSc794T8lwY
nAm3F5URSMYew9mwp+CuUzBUJcw2+Ig1gCoOsEQYeefPUrWd1Q0+qLCTW8tI7abzNMXNs8cZ+61q
57WK24oFBvJ/Zb0fKl4J85F4Uns3YEMZdVj+vpo3VXkMUfke7VDxc+Ne6GHfkkM0+MpjmLtKmtp1
E22EBCbRafMc1NJ2gshZ/1VHB77xSWdh1gzb9JjZ9gQAvpZPXWJXU2ONyOlEzRHGVyO0jOyxQPPT
OFa9N2MUMDhCDdNfSrIfFDMrHVx+1FptfIOdFjXCVP8uHfa5ug1yMz7zGHIFR33mGZqNtK3MN0Pi
1Ei+J6ybSa1p1FZnmFPwEvJ2GOwAtcG1fiZtC80e6rMYWuXdoDlt7Rn9aAbHZvBId5eiVFW402vI
ObVxExC7wpp26AWaKQzbOTHzQx2DgpO3stJOnkNhG59LIMzA/xx0wYtTl07liS7ZheiSgJqzPfRw
eZqPemnMWWHvdolXoe8bWnqyV4GoQKz2nm/3SuIayKaNY06OFe9IhQnl7cVjwDsCOIU7W+5aK8Cj
FjlL7+6mR2zdmVnmjMUhAwY1OWbxQQ43XA07ZEeBZjWy33G2MpzGJrGbftsShASqQ5D+ZRgNRjm6
TB4qxZ9w8+Wxard1iulsmIrWato7DGi1w+2g3U/iJm49kKVV2ArTN0UBwInQq8rQnI0Th4iA3xXp
gWQep58C4xiNP4z6kElerWwUqEWYPgXkRye4cQgzbIvgH+c3RtzZqJaBHC1WRS8XzLw/6lVmEpjH
Q6w+9YqLywm09yZ0cgUI77aIkvN4I0HbQn9On6KGtzruPUJQFr+PKLJwDuZTLCF9EZNN9JvcieNv
QzLJbIE4VE8fumoHMtFJtcTYazsXZFjlfRg6fTNBQx4By8YpFp7zfEevXd81kV9gLt2AfhFfDW+S
X03hcEDUKu/yyO1jr/6h4v+QuUE/42gnxU6kYxZzH6gvc+IJ0VYkx+Qe9AsNwByIr/ePZYeEf7C1
X2F7ynVHkM2Mu63rn1PkaKGFP5mXttIfUVZp4XwesbjCAXQi0DeCaiZTiJk2f+zvJyLZTb4JlTut
OqezBxoj8LMmkSXkL/m0i6V9rbzh4O2w0VE5zlPbIIHfd+dJzWxZcUQYzcbq+hizZRup99GeN7XJ
q7BnXO1EMPqJnccVRxEvGWTWkgEFbbA3fhrD3yNibPDnjI/dILv97GtYfgGrqKyKZiCFlhLgCrwg
PE4J2AKBIyUTu1XNvH3AiKpZZsehqSxJe9S1c6nDwh1ARoawTMsdAq8kwZNx+t0Q7fVgg+kYM9L8
OLdFYXSm2sswxaqkuY8A1NbI7zG6S7m7mo/+j6Mr225VV4JfxFpihldmPNtxnOGFlWQnzJIAARJf
f8rn6Z6HuxPHCHV3VXVVbA74XtDO8iNpc/j1e1+b/1e1U+T6NHZGgItdiGuzLK9tbyJw6YZLpYDz
TVVjP+8wNmkFbw33RJcQ/9GznUf39ZyU4qcTP0OdLk3ejHtbi8l6MvUUD5KYmGM+nPm4wgAF1KtH
Iptfev/L9CImz02PvknKwJNn5XpoD9Nu9uPOo2Hd9BffnKIai1D19EK9IfJUl03NvZm71Ot+V/Mf
G/AhSVcmVPseyL1hD3393nidVZvCFYuH4WsnotsXsSLPfGluUBCFNh2cQJogmUw+HwtSxgPR93zr
M6vQA1P+mQ3K3mZHcNCLB13/FKZMamXGy4BC2PGAdtg91jF7rOrFNu+T2uklSQb2TVEVnNuKG3zc
Iq6dDXmy7aSdX0o4aBnorLpdM8ZVfV622G8vOBzGHPvqVDE8wZOC7Y4UO+pnoo9HJ3dIvvp9osRH
u8UEUnA8N9r4aCLzQiZ8jJndRJZbIWnSDKz21cfOyDTverxN1rvVaFllxGpp0cYlrWnEnubEtZ/0
/dkeUqT3NnjVbeOtMc8V7gFSzhGgUTzenQZaxeTIIIDKveyLEMOIVsTzevUwqJVflvWpF/e6sHES
9WAZX57tB0TcCvk8BJqcvtXDnmnBCHvWJyE7/bpkQMgz+gozGeeEiYMkkRyhg8L4WW34qrEygDJL
twN19+0S8+3sDy9dM0L+mo0EPiPyU7dCsbGwad+WMfYNiOlE3pphQ6+ivo8yxsq/g2nACj35j8mU
WeHM4rV9ELGkRD8M+AjdVkaMn/1mP+CmFHuBUMZqPGqgxvQHlWHHxojhq5yx/kVdcK3G8xL1DtKr
cYaaZPRI0govw7o/3t0BCzIHXySKQ5mhdnL7qK0TkQQ7l6GpRV3ZgcPM8FeiT45IG5bbwWjvm56Y
JOlQDdEb1tFz4pNarrNj6ez8IeJ6c2xYGXbPZnS/FLdFfBL8Eq2ZM3/7mlBF+h+55M4mw2Ibo4Hj
u2SBh/GHItyDs+JeaQr58GukDctJumznO0NoMPysMtBgiSBxcy8ewej3AkOIYHT4dYNdQ7BBihH5
5Kzpfugp98UQLGAl7gIv7uvfaUuRv4NGO67BosywFPsq3TdZHpb54qqfZXpx7Gio31vHjhdyYmzv
TjvfP6/00vHPepBR4YeOdpi9kHqZp/FAW1KUXrze1Pnttw4Lq1i3bOOeH4aqDJ7ZNX+Tfx/rX8lu
SuxN411bjxY9tvZhQPdmfTv4ZXlNA/GonKik4YqQBO8FmIfevLAJgWXRDAtWd9B2pZrSue6v/qSl
BuzzTQYe9GLOXwJwqCjqYJnWeKl+1g7BQvHQv/tFpmFMdq8eBvrCoTglNnqI98YOB5RrPyQ3vXg0
MiYXUu58FvPHXAU2Pcw+thpttBwh/jEaiy7ZZFKG9pa3c6Ahs+BqLI9x2bvzU4vKP/oK3sJPW4qX
3sm3D3QvosqsU39q0YG26HFzVP6ph81Yh/kKEjcGa+nDauxWI5J24tp7v0tx5kvzFR+gUxHaqsq5
oIca7F0P4GYid6OFEXuLkjS+6ysGrcCCsf9v14au/Hbh7M+CYX52GDfn5gCDEJmvR+UfgRslPBb6
w/RtO+GwFyaKPfLpJc6rh+DUNiS/KPFdYn087Zec/YKl+PW8NYl8UhzGDs6Ith0XbUSMnTNc/DeU
Q4Lh7lH9QEUncMHyEFDVB3usJPVAINiwcob/mP3w8QoVuE2QtR20dmy+zShUMoTsvsvdIvF/tjpa
URLWnHsJyeuPLfWLwLdyzchcEozeHIyI8IIHNmaZoFJ3KjOePS3wMKWnFCdwX7FslKkmUn43eviQ
o890A/y9FYaKl/V7xT4RfF6KmzG+OOpmvjczVLxT+97AqBj+QFY41pG972dsJuOLEr+qT6z1NNQJ
udVuhEOuMKHMfez+dP9AVyOF8gy1c1mcNjTk6OLcDCoZu0wxAzqxh5a9OKg9w7KJvjf1oDZ2jZb0
LNLqR2PsF15Gbh26F++1PpM58PtckFCa2dAE5QXxYd4c9nNG8kKc3e86bWTk4lV4H+rAOHAWrk2C
K/iVyHB80+qsZ2f2YdvB+q8VMJvGPzci3A0I0OiGQP7q1/7CESI/B1ObjwBu2ME6Yu6yUht6s2Rb
Hi7bcy+0yh2NWBeM581LnPvWR/10bX96qCmAGRipJp+/eBMIh8f+8gYPsiPwVLeNuHthYt/6d5e8
VzDBLYAuJlvzy7SwcULgcjbDTPHG5XXI5x9x6v3rvITrW0Ewl8Z1a8Ummnew79VxMUPtICSW90wI
jFBxv1QbViykWK6DqdobR01bsE5t/k0gC8bf9sgOS/m/CPupo7dxKXuR7sT63jvYu/lffayAc237
To81PXWtTE4hMc/jO87n8sv0cF1hn0Z2RZsXfhOuxamq0mY7cedWb2dzuCsv8u2bUTThsHMxA/cx
KqQn00lmMBDR9aSuP0YfcRP3FdyZNd8wxIgC6Z0bMufj0sQ/QlWd067DZgndueKFOC9uIxM2wTiY
vitobT3txvXQ4gHYGDy1n5HB2r4QcVlfCuuncu9tHYivWeQmyTeF1v3VLo8SntT6pdpiw8fNGw0Q
gHKsP5VhUXKsXO1VmQOV80LpfogRRm5ID8OAgBn5MOKKUGGH0Smy0NoHM67qC/mzIPyioQeV1cUb
An0Kl/flAKjG+FtwE97UHK6Xer3OMgR4IGSKxMx152OOTjCVQvVfVBGetqcjfjnrasyG2Yp1VxyB
ZoiqFxMfQCXkUXLgc2e5hzcgHKYO+ETo240ZgS8Jw9QF+nFP7/RcaDnD/WPRw7ar9ryN16ckaunC
6VsedWBneNDIUh9Db8n7d2Aa+ltx740AmYs819x0vPcK9S1w94P2Vz1GB0F5qYMarU7WBZ6kPGuN
SNOvGBCnZDMepN9jEu4uK3zJXvF2bTE/1zg6hb4fD9R82d7V0Wt/3PKwspgtB4BNiOIzkPpR32wV
9vUJ1lJDg4cwpAyGeRKXeTzQVOk70zkUx+odz3rUA4z0z6YKW/nSyjmmQh89BbxhcJX5cd8inSef
mtRGfMjF+Wy8GH07xSi/xuiYCyerXqoVxuq1k8pPYBcbD8cTIscUz6BxB/poi3Tk13X+q+yIXgsj
6DzY2RkRXvTCv1sFOjigByn72aqwQEXFdI8kuR9Z/AMu002f2IlTyOTDXYzv6aPMkOXeaen6JvCs
15OwEViUtagDq7Zf0HOh6I3t3iE/hKDqoF2OWnsLxjtIj8E8LQAJlssGe7stlnVUaZECPAHnZz2e
/klcDDzHsKg3aPSAsf9zDcB2zo7sMMbSn/V7QkWl6XKlEqSTmY2h6ALxuyKrnAfz+Dy127mfLyCv
vavEX+kAo3GQ/WKHsFYBXDhHbv/oz9o/iu/+o63QjNA994/Eubsd0AZ+Xpd8SOkY69/mSSD1GsUR
STWGnoBME+Wen52Dj8YFE/8Nz9uBZGLIt8j0UooR9OxH7ZSCk5h0NMo7kXc8Kh6dBi8qqmeFl+CD
WU2mWTFmIMfDOxrbbrx8PFtC/9U8oLr1Xxs4AxIUW2RLgLWBupEi7rVLox2BA6CFM6dEp3uXXuo+
7HbV0RzeXe+LjInF8JhKHL8JcFjYNtjTfZuB70+5c6YvRZcZr52dljC9bV8KBO1+wwgUGJzRRw6K
cdlnE7oEruFSUw2+2BB9lQ/s3keZKWs9ZMUJFx9fgcAFgriRMj+UuevtD4KJEtz59jBVt+urIVPb
J1EImcLDIloEe6vE3jCM0yEG0wI8EyhffdO6X7jABDNh6VYCGLLqsHBGuAYhYHSagcbGzvYMjZWJ
UkZc+C4ecGbVO7p8adI7e06Tr1CBday5eJramUqLTA3ZxbodMNc4eMN7vT0k4NwCmI7Qt9e5/3Yt
wOcWPEHLm1NXgY8qj22DoFAsXbzlavB30Rih8o07qAsgdt1t874VQo//z6fCwiEU4KG5jaEkn/qS
Y6rrsRpmPgrzwuQbrXfV8NLWaeffZ4b/KT80fiHbrnUPmL0ifYEzWnMty6TUVEhX1JuDRhkirqxg
RI+AjZd+vDT8qDsasMAXv/iwm6uaMm86G91pLW9Kxf588hBlNHXwwRzK46T1sQVxM6cfJn2ZyTfF
3ruJ6IVi55G3Ao3tOFzsyQpEb4Rs/eTFcJTiTaKDXVsaEY2GOl6cpV1jU/t0xVl0uXQzw/PeFtIk
Aw66PvhBqwOZu+lYHTTWva/eqG9n7vwifEw6VcTtvLFwXP9aPBP93NFXCqNgMy+XZcdw54u+i9wC
jQmqqSWh6COo7Phi6w/p/gy8fPNw0xTmh99h5iM0QxpP2I0wiO1lVqIalBYSlXoac8w8m+vlli+y
qvWCAr2ywPc7wSmTViDxjXvpu/cOrdZgFonVnbTxPFt7Ob7P9X1VMqbkVBQ2HO3fGRwl2CReXdXE
EpxQ02I46puQzMfGhy4VE47CAkWtXjsGfay8jTRZHSOhc5dbC+LGF0AjMGTj/XJuUFwQv5uUuLJr
SyV18eHb3c7WMa5MMErHLASXYby4AAyWBhd+KT5GqLsQcLTzVwqYBsNGZ/Y7DjhYwDbeQnkkmhXC
HC6gNaw3a3Zq21el/7NVf0PGR9QO+54dtu7PqxRerDbgmGQdW8ttTUv0jqdjaR0NPuGg4I8ZH0Zz
nHHLdIWeTC5LOtMNrI7tNn09eM61cvDDsTwkmv5JqCSOWkNzzoyVR1iUjWwHUbbqyzLxmoL1UgAb
/RZWZcBOWrKvZsxLvfYyaX9AR9tnu1yqxCJ/Zj8FrO0Ts2gzpdd7p1E5nXHpKyBOwDWmBh+G1Zle
zaEOjle1333XhZ3rhgLuFwu296Rx6GbRhGZ3BrJTYqCsh+VTFBP4UJlvza7mCEYHllXPSx3bfpkg
4Deu3DmUG7ByB8+CaZgECyyjYlWO85x5WKwfyIjK1h/oE6xloD60qsIRvqtlzlZI79YSGi7DTyWG
PqNA8CTEftxP+ILSRz/req9apCo6ZWCtyK0bbob3oAOIX/Gwqz6duZO5Kygt8311ptPaQrrtP5ew
NRaDxlLsas4H3c76+sYw6+D5D9beL4+1yrTy3PhjNHXTgWJ01CcR4+EVph12gCGXvspI+xC1mfUu
+2KTvnMwcMgGR3dof4iqD6MUseE2H2Se42nSL91sXldjOjmCvMy+G/vusW6MqG5M6FqRr2u1gCGM
DR1fr3cHWTu7pWGRLcSciVn8iGrioc66PzyFmy0Y5jFiPYi+5kYPSsouke+olckkNIDBuJkmcjN6
cpt8eTQ5Qj5YA7oDSwNqjWb3T7j8vrRViDWJkxC4ghruBb174NW2IzWWumdzDWdlRzaIB7SmDFGF
DTPSsmzQcoDrovo/To2kG5pQA7iyQPUgQfpVNgzle3tvowYo/X2ZptPgTECVuphTEZklGBLECXtK
Bu2CmaoGXzWAwdlQZucublfcxsWYeWW39/EqeXwKR7eMKwozNDMd5H1F2++CG9yss77AYAetLFf4
h/ZJpwdmcORirHGDoPiFDqGtbQHyn4N+/RDTFaihtNqwALAKIgFk7WAkW/tGymtVRH0fLQjVqDNw
d5Xad/7nsAFYC3WAkCColu7VMBOfRvMYutDEbejT4g6AZB+adlo3R0PL3SGvpjst8SUmAqVjyhsS
rXpeyuMGz5wS4waGDO9tMq9af6VsCtv1jH7IgzuKDXKRZNxognb7xAotbE+/fOen8h7Wc+a2ruX4
tcp0QN8/NTYKOWZ5eBmZJ3fcDeaH48iwBsbL/4xJREZ59VTq0FcfTfw2dNj2jYCWmZj06H0FUlwZ
KOwcqHzklTtH+1y8bwCEVB6M7bwCxVRvGs09MIsN5D6zDOxxL2CgLfYVniXDjKp159b59NG5d5+2
f1yN1J5jy59CB45Z5F+hDrr/N4GqsSD/bfXPzT1X9F0CijMxmzw2/Z8x/IAPFFzEnhcabRkXMMAp
KQhLTPqVvWcEbxL7MsczKFC3/pzFYTL3BU0wpvDmHwdP5hYPx+8yHVARBxq/WZidgfR1uF6PlZkJ
/Zuhs5DTS9uEnoVhY4xchMJgPDa8awMuZHQfJTqjmhwF1O1DYpkfmgcqD1izqcVSN/ZjjWYWxtYV
kmKvI8Z1WPqa3mPBKWctQEN5tzxQJr4P0VKMDe5YsRtOiAdez6YIbxhn8IPosD0gd27SQCRUjhVG
hjoU4OoqtcTg+h+z1UeTC8hftkHpYqsSTXlPzEjDU5YCRAm+dYWvxRu6Y687EUXvKhw753BlGmpy
qZZ/C8qWjSR4DTR8xXmsFyzomymAB4S5XNSyh7wjcLu/2XjZvGu9pcOwh1tI7LmH0s09/9J711Fd
HAiBtubQamAYgaL5zybu1Z93Pa7bwuUZo25YOdZJTuVZX+cyXFbv0HSQzmvL56IPScm1uzvAPA6j
Yt2Onw4Bnwm8w/KuE4OVvqVSuHIcKLFSDrhYUX3n6h5obBZ7QHeHCuFmkNR6vfrpqioaHdQT1eeF
7b9DJJaOdVtEW3WBtUhEtTLwlhlkxJS7C3pl04pMPNznx/ChWvApCQVYZSLd2LQZ2oEZVPn3Ok5R
85yAJjwnzUhG59cCqFMbMEqof1fDvEmK81PMAPSfU3+Zlfr8OgD6mTUzp3p36qR99CszlRvg/WE9
rf3JHrSk0urdogGsHUsTIUpGSCl2FbnMCbilydbD0akB8eFV6SULbNAiSHfO1YAQt5ofiPh4fshq
AUU1/1j+B1vY0SiAHyt09DZV6ayac4UzLglMX8H3LDPuK4dn0qPJDIFFqaMktF7kzbhLgYYNIBUg
ks8ImKWlGZOFOAFZut+xmFKdwe7Eq9+0tQtl74CYrtLOmSFpgjrJd1OfjZdJ+2brL5kgbajAimnV
0e2qsF/ESa9Bi6xvFeuycizhKcc+xVa/Pc8b7+sx0leWjlA4GBA0dIhObcDHOzwokSir/KOCimHR
+3zSkAEyz7vOYkcX/ccCsYW1mrtigXcwnaNCeq/bVN9FQ3c1eKGmrWKhL3HLtOcMci+9NzV9KuUB
DZ1IihYvslUbq03LrWaqE2MF9LoNoFS0EQe5qZa9taCF5RbLsd2+Q5zGmzZ/GDWIWNFfnbp5c4Bb
VDMmgtpYITKxYP0FbEeOEB61zivZrIPdVEemTMCNOOub96hHeXL1pzoE9CaZcCkPSTHK/aJ7z4br
ozbdKzSFB9vjQA95qpdjZBHjU/D6jUC/N/lF2Ck8SJtGw9KDVxiA2rO8MUFZsk2cPGM8d0YRFfP2
2mqQl4il2HUDYvFQAyJdI/eCi0gS74BgkH010stWtUlF2UHhb+1nDCuzBTx8yL31s6oBg9iYp1hX
hxPwYHMef/y+3klcGxrIq056ub/+67QhFzaGao87v5xOblwStgViLMHf0A/Ztsm0gisfSfdQGDHw
Ryz4jVzaKRt4aKMArl1/a6ctVDK3VRUt2wtfThb748UcVP4S44mw5TQudwlbD4g+GXovzTzZAC2B
viAOfhoeOjLrTC8sZBPqIOhg6xW4nEOMsBPypS3bGDfJVi85w3i0eD7WrEugWGnbAtd5gZF/uOoZ
XJRDJlH5FgSy6l5YmfNpsiFQs8ShHW6a/zEbY1YUKeuPw7ivDQvaHwGpHIl48zEAJC/Wa+m8UDSy
df9tbVBz7FmZWGBrMLUtUEpqCj6tEF22KMbLdQHYrrEZCsmjUb37Jc6Aw8GRhYuWGOMPsz6onbUj
7jxihPZzhXp8lfpp2ay4kJCRoTHCAGo3blKJJfHH3N6iVrDQZ1PU8+8aIATF8J6C3hHAZCWSBFec
dofnnvFlqFD48Qgc36z/lcW+m98llnwBMUzTvi9F2BRO4AMvlEcbGEcPhzt4z80z6o93cwme6oa5
4o5ivi3l3lrvRulgnkMIc2mGaI295jISGQ2UhQQ9kA+UwHG0i+5dOYhHHWOdeEoYWjtdFoTem1Am
xo0Jq0ILSkOQtgKblNA61kMktNeVHbsa9/uQ+hg5lvWqQ1bTApJyuxhbEdECkaCabqowgXAPyUZA
sKsDvJtSvG2BDuy56/Peb3aVDVUL9JaqxTB2KSQCKnFUWnroRRVryoyK9azhEJG6iXx5l3OOOShQ
Eg0e5Cab3Z6bsc5pC6fdpjtJ1sGs6gi4nQv41Smx68o2ZxCS4siBogSIyq6NV2OuAWwy4649YhCG
WBLmD02KITAmAx6Dmbbm1+Ij5xEQMpL2BjgJk7YNaUnCZYbciNKI11BsLn/2hner6zOow4+GNV0N
cAGmjoUSBwUame1KKvQBUMNxeoXR/J5N0+e2ebHy/QBim0AAhNfsuGl+9CF3oTlD7ErIwSMvpjhJ
gfhOWCbZ05aMPoItWmPPmQlVLLZnJwXiTyT4s/PBgChwRV6JD6vlCVooHwFfG+TRz+qtCEwKoZFv
tDe7EhEEFyHpMJDhS/VaMAEAMHkrHzaitCt880udzaB3RWlC3ApK0PnyiUxFB9Aa6pnZsCLvqQ6b
IXEC6CIc6PgGIPMluG03KqAV8BUoVpRkpB0dSDmmtPqW5rpvVwDABYHnNGmzAQLEAsK70THDqbeR
GwWHNrGExuoCwAWo1l0LbIdpyxY+h8Z5rTAXXOUG1UgPLTI9FH0Xum57MCc3alxs9JNvzwYUEpt+
tEkIfwQ65Al5TlrCSxUxzTpv2nBsPCdppBk4+GJtjPSLMt6qRYUefjLIR402kB26MQMWS8T7aHaR
ucGlE4Sa2sAunypzCwfIn0rAwjpmoq4rMpfZ0OFVejxLPRDM3sNKFFLPNVNQ6sGXCNGCcm+jXJgg
XEbgVC2LUT/BebvgFTz8bqhnEQj4vExN+3dEclh5xYLcTQrIOIV7HCEOdKshtvA4pkFkAFqlmeAO
GTsectf47bt+yMqO3vytJYnvlKneA2fGYutX6Ws3sS5fi4Vj0SNeO2YwLjp1vUYzbTNE7AD0m3q0
Y0vD0S0Z+aSjUPnekkD03kUKY3Sra9Cwuwr9PeLHg6pG9ZhG/CVzb/uRMxoMQs+5CynkRcWo3Qo2
owsYjH+9IJiK5/HPmq1vNYNnUNr46RGOqW4rD0ano/yPDoG4AiI0v9wustLPnludWkbexehnwzS9
rBYg2wVgnewYOEWQ9Tb3njI8P3UNjnWxif7TGUAh2Adgyi5mI4Zt9ZlNixGWeA7hUrMdvCcwpa2j
FggXqkDl1Ht4DhwaQ+7swYUGHqkZoVrsI5Y1nsI5TI9GKcoUr2cdCd0tQsPuVeBK0O0Oo+ehX42g
9LaTaJxv0FMKw75xGAS4z0rQm73yMSImfsmgQ4jfb1/cN969rcpYXxXBpPEbXfpXIGUgcLkfeJRl
tFi/iV/8uAOLqW+A7oY0yK+xgrnSF9uhR2dYAYbW57WYXoZafA0YQXlpv4+rda4X+0QnKA/1/l7Y
7C4qe9c4hRULiM6bBqov6M2OpRiggX3W6LFUYWU1eJ/MMTUVgDIsTMa6DVK5a7prtUAoNdRuWNIG
ShHxZVUAyHSvTTXF9yviTiF+hubaNaz74E1PaYXrB7ZbXa2pj1vpZMY4nVrNylTfZWLVUFdXBnxK
sx0QGfqjrcrMlfrv0k4q7+e1B99XPs0MK9TRpn1x5v5sOS6G0AKd+GC3gN3L+otqHLlMVuOAgLAo
hHr8Bv+eDuzzNkLpIy98XYCZIV2zmE7jhJ7CG5ezolYTNn33KucZolVIiL1h/PGc7mRhRwPbRDdG
6QUbGJj7oRaicBTUVxz3YXAjyyGvK6CoaBtxx3X1hndd6merrcWubboikZo2YBhZD1xY+MGcpwPd
2iIETAfCa6oxTc7ToRt1oL19tyN2eZ2Jf5ln3A7GMvyRfrYi5Gqa8Wg5PysCZKC+k+WjqYG4h8Pm
OTdaAtDxLP46TrJ8aTDoXUpCqBMLtmwpoQUGRgXE8s3yXRt4wgBywjCJOG6r07AcRrWI17Ckc4Uf
hbxvDKEbpcLTWznZIsXQIWNsgnWJDSKg99QHcWoj18veu8y1bxy01YQ+2/faKtJc6j/46I/yzW3h
9PMczjU+gIJpCOTXQb0MnZXhcnDrb8MpZ2SG0dH246pqkI+I6FKcDdzlVFekyLqCEhBwHEMQBDVm
8z30dQ9yYKv5fuo6mcPWxU8sjhtRFsBQV5M659UvIHnq1/lNVeAIxqoBYaF7VaJh6IqmChdCoZnk
TrSlva8l4zmOwhbOht7tFqXsmDfSTyvY7mSePW7YKVEVblSmwmbw0CxBwKL2fLSXiM8TrItcBL5n
EPe1mQ+ILuZjB7dm5wm6eT3JfH/wUNmMIVWmxROyEXnDWQDy7/pLxosNWFYjq9g2K++6gDzAOwR0
2286KzaUU0AOKx7W3AEmVHUVYf0EwwHSBbBFo+WDw4qoc37sskrsHqQ7Njw66KznxgK6Zlm/7tp/
mAweixJK4bIFLjIdhgJ92jbwowNef+7gbtaZ609ZWBehN1erJy9escEQiiLpsKctgcZ93mkwekDL
3Dqw7QQo3M/ogcVA0URaNnSa+HiDQ78Xvfz1S+eDTvJPb/05bOwFZkJYVtEDpzWhCIQTqNu8S+yo
gu2eVptfq7q2YOLripnmxQi1NuAa0v5i55w4Odb3K6x5jKMq/dge2QrPxunZYErSinEH6Bot7bxC
7GV0fVudtM0u2KUpnQLjcjEVLrub3MGIzWZttXa09Vz0tRCSj6Emqn6KvWG1vHQk7mYk1QTv/dPQ
U3+G3sHyUXU8G7Clt5ZaPwNqqriftgiiVvjROvYUCoODt/erBQoWw2XO77aiSU67afCczObzs2QJ
Q5vAo9Clg/yEdUu0qhqCbPy/wT0V5cRQ2lkvl7SvyrXI26pdh5BpzCn3xjb3x9rxaHX0PbXpL2Zp
uQYWagr0TQyOgyBsaqulObFZsUL3w6GSqvVlW+N6UV1xMA1rQS7Dom3r7T/qziRJbiNb11uRaQ5d
9M21WzUIRB/Zd0xyAkuRmej7Hnt6q3gbex+SVCkSjBsolUZvUDJTpciT7nA/7n7O35ihSjUw0Ary
ZB5VSrpWyjBTdy2D4PKmuL525xmVRCcm6KV+49dFa7ylXk7tMoCTBdMiqaR6lyqIhtqBYpUsIo2K
67p0Mz2+6IO4QGI76JVohXdPY62bMpG4Juutnq3ciooXt2tBKZ59rU2Kg6w4EUyaUHA9B2h3CSzA
EeuoWyei4uQ2Wqc17SMqSiQLpbDKlarmobFXuqSID2mswDxLOG7rTixT9pfVtBdqrpNDSlxNJDAq
JgXBwSlVNIriJskAr4RAAAYtVrM94ty9swx4D9GPNcUwsLaZ3hbDDTu283kDjqKdRq5TeR+UWJdW
jqHAMejDUuPtowiSuZG4Vom2m4bWt5qSOmVCjw7VoiIZdduQB38BEttzNXo7pRUu+zLoyqUXJmPV
LpPaJ5Ob+cIVs0JdhUXd/u4YaiaL3NlLM70XXShyd3VgidWDUyLzfSsVCnUmbJny/JvZVB2vKs6t
bOuV8I12TVyDRgh7njJLI8qSmN2bdtXSaz1A7E2fDsATksIQJF4Ufa/vWqOoWkCXXjbCihO4h4gK
lGjfoLAi3spd0gE6T+WSccoST94hzoeIbq6aGusqpvR1KLRIzZaq3DD9/Gpa+JgnZvxQlqmX7Iyu
l/NtqmVBuauaLDAv/EEgN+q0OZP7pJEFekix2lO+sjxZ2LoJhbKNmahlsApNK6Vd3kpqfeOkZmYc
0kyl7OCGMf9MsyIR79KgKPAtdRA/tUsnKq19yNrRVpXh0oKguVLDnzciNRYWYmm40hfBqGmNjmYb
xUYL1fxFU8FkVnqYVsu8ywbAO9T8tM9OZcpdsXBybagf1EFAIExW6XAOlaIhxWSmYn5oh7Fr6Phy
Wj4HUa221xLn5VUrKd110lpiD5jJrNx1W7qV8ihoNH5WbiLGxUUcOzE1szZtP5dt3EK4NSPdoFUZ
0mvXYMy5uDR0Ok5MTS67oL2dqtA3RpB6oEokteGFN9AwNOVApk+Rt4MPrtJVnkrR7a+7WnOewoH7
6kZui9TcikPo35dx4DdXUj/Ws3tIjsIizZ0AfWKBtGjX4wZDi1/XxZUm91r0CDdzABEYRTUcC7xT
zZ2Dw8NaC2oNlUBfTO+hwWqU5A2NocjcgZSlr0Xu705aFpItFaKoLSnn9OYlovXpkw97T7vIal9y
n1Uh7vQ11++WQg381MZOUz/Ld6QjnIK7TAXpZlmJFD6qbQEKJ08D6ItinBZAN1j/4aqLG8tZdaWT
yQc38LV8o6VVrq6aRkg/W03C2dgNuRFcWk2moEeWwQSwW5/OatdoPJ6SMuQ0Ma0spCnqqomzTxNJ
BXkhKYPII7vz85UjWiHICMUZom2X8h4DVh3odPEz1TPtNlepUcVlJ/E0rbuoXUem5ORL1U/D7rno
IsVaKI4JjSGEv0nlwkmRlnK0wA22tVRE8NEDHhDbykkOeSm0myxI2q0LUL7auGFQCmtBLVJtHTuS
7lJRcqnMUi4qQ38PcS3wtloXpBnd/YQ2WdmpZcl9h8vXxpJLsdvGUsnbVUoUv7hTfYKQAoqAmpEU
tt6j36Qa/DKp4eazSpzBQdXPUKht1iU35oPhdbCBOSGFaFsMIXg0r4mFet05fSHsk0RxTTAMsYpR
g9/5/qMTFDjVa/RaSshBNDjBiCSGfK14UvalTznbLmOrdb+VTcnpDY8zvxwqL30uPRFoQOBW5kOX
mq6x6oMysqBImvBnAWC0vBQD5OviPfgTgHki+sb+JdXfOK1s0RqZHVVOOfZxsEIqybIfayH9Ra0o
2FAsfeRiTE5nscmAdOiDrIDWbrNeenSDvi923DplY2kWZqrsLNOJgpUXenWXXtFk9eJiIYXS0O6q
Mvf6Db16o9pVPeq6y0DrWp3Kl9moe4v5pNfBW9Pbh1Hm5luL5IBsUpEm+SN1RVO/6BK1Fpd958BL
dg2Hd2Qp+MDeY69p3wwWJY8sWYZx5qZDDMo1kkHHRDIK+H0Xi2uR7tdaCX2KOBCVAdmpndLkt5Tq
6LIp6GDldiWEYkjLrNcooXZiFaxRynO/iUavyodU9juBjpUBs6Z1Oqu+L5M40thzim+s+1ZLW9BC
dendZB1reuWqSndPA0RZlfEgHhCeTZaKx9sQlWj6tHmVgZHSRVd6Uo18UCB8WKYPxaECC9jcqUEU
QS3rrL4YY9bWnaDLavWcVpGnLvu8Sv2l2xm4P8sh+2VDJlKfLeZ1xOi7dPUSTRPAhjWGBHcyDKWX
UuhdZ1OzSl6UoaucO0erKMHHSprARfBD2lKq4CTpjRL59BdYnQl9vjr2vKjihqwPcxp1P2kx6Kqo
SBYSAxrXzp+s1zpHsFLV9NEXwE2OynFpB8sM9sQieVLX3Cm4J10K34P+19fuv93X9Oa7aEX5z//h
37+mGV0+16sm//rP6+w1ua+K19fq8iX7n/GP/us//efHf+VP/vibly/Vy4d/WSWVX/W39WvR372W
dVS9x+R3GP/Lf/eHv7y+/y0Pffb6j19fvsU+hOCyKvyv1a8/frT79o9faSyqyGz913GEHz++eon5
k6sy+7//p/Cr9Jf7l6RKT/zZ15ey+sevgmz+hhaNbpo6djEySgqomLSv7z9Spd+wSoUdr0MJRytl
1LdL0qLy+GOS8Rvil6PSt2VZ6Jka/KxM6/efydJvfECMmQxj/JZcVn/94/f88DX+/Dq/JHV8k/pJ
Vf7j18mS0ET012XVUGUd9W1JmnovCGEQ1rxJqkU+VgwAoOa8jY6m5kfI4xBTK7mfYkz0o7wQ0aPB
G3zbfAQdvxq9KxzaoAvvd/oytNG1K3XRLrmSrwSgYdUS4PnMbzBqzhzJqUx/A30iLy4XMcq2igZF
yI5feuB1Cyw7XvOvEJyq9ejTB3ZxJuRENEuzDL6coRqmpErUT6ZaVgbVYbUpQFU5l9pz9SCRzZ/S
L9DxYVLbtCFuIxy8kJna/EXZxGngqaBVqUVl1eQELuLHTL0WlYuIAv/50U0UUX6KMdGN6SpVQBVk
hIy1jxIGuCNar+IZ/R9EMVFcUWgmysZUfj4zOtet8dfmUNY5PIbgTWiMq0blGnQ+kDQKqxyvj/Fj
6ew3XsSGqprKRLMIDJcpmDmR1EvwPdis7GhJbstX4YrurKLBKIIzsvevlRvt4XzoU8vkOPK4P4/U
/SLHRRAlJHIZ01WAoO5C5ExgXfazTrE/fTRUKVT8NwxLVlQcOMefH4VCrtp3yiri6oF5OFcmnSZj
aqMjjN1Sv4TTBBVae523FJ1oGaEK/DHuRD4nVQ0hiQviOoHCMzKJ652vDnRvtBYKcaLKw7YV+/Ia
SybnMkuEZn1+ik+OWzP0UfDfkIx3rdijcfOArnvHgP7B69jSGb4Bgrn6dD6I9NOHHEd5FGXyIQfS
d27KROnW9VMCVQnRRCq7O0gvy+YKX+/wMwUdDxo6NJTzsac5/H2Cj0JPPmwT9lysG0Kr1VMFO4NC
yMwGmZvCySeUESzyIokIPjSOkHeJYlDO4PL0HwwE8WjOShVrNW2yDdHw12IqtdVCkDA1gqw2NJ/P
R5iqeH1fjEchJp+pdVsaMiIhWrvlJOLa/7t+g4YK/r39ATmK8+Em86ZLuigpKhsOywnq0lN9vDqu
QtAt8IJlus2gGJcikI+eZ8nfCvOu0Hy0wqnGVVHnc4XuxUvXf1Oyb47ycj7EJEN+Hwmu7jJ2N9w9
phnSpanhJ44OJcy/sygDmTI8resw/MLbYWbSJjvpeyhL1kzuP+jFT/drG0I4N1MmraEDXEZPVWUg
IoDRlXJ1fkwnv85RoMlaaKrc5IYlBmAP4A9axgGN+l2XaDP5Z248k+2ZRLqbOT3jGSm6TQtESb2y
Qrg0orU6P6BJIvhp5ibbNBdUIF8jDT10YN7J8a3nFTNLbS7EuE6Ol5og1HlgECKmjyIHXypt5qOc
WmgqIogigosoV76r4B8FMIsyroae+0QPWtMQYa4Zt1kHpjD81lY35+fr1AI4jiV/HIwYRDkcAgaT
A16UIOb1qWnnNJHPh3n/nY+uF+/fRZUVljJZQDGnEsyYiiNHlioAPDa8hRONVtFSfIMvtow39G6L
N//GeguuLLvb+zfikk7/Mp97+51ahVyk2LwqBU8upB/H6jnN4IcCOJbkQthqy3LVvqR7eh2Y57YX
wpdhhdDFZlal/CexThLgcdTJ2m+LkH6wF/A198GNuhqNXfXrdCcvwqV+d36W5wY4Wfx15sKzEKDF
Nqa5SlFbqYfc7hJUX5y385Gmh8j799SocfFKNMnvU9nEXvCpwFKssGnkb4w1VP1NtTI21NNGmemZ
1XNqQxwHmyxS+m65ZqQgcj29QPNBXUpiAOPgIYjk6yqrZ5Lve3adrFVZpFpKpUDTTbLFx3WCLViv
pVTrbCi1wzo85JfQKBfBy6h6Wm38WQnvE3vwQ7zJ8Boq1G5Ud7DHdaz+ilccK+l0azOTKJ3IWx/C
KB+H5dLTMyupeB8WCkOj3264Mb50b+IF6P5Fdsd62c4skxMr8kPMyZZrM1NQNJmYcG6XyYNqp1/A
z0OdlPDCLWx36fAe7Q/OzCkgnZxSLhsS/W9VU4xJjkaRTRFQHEGo6K0eKXsYVG4EJO0704bSa5e7
8cU7p6N8alPIooHsq0neVrhifZxh1Le7ti9k+AuXcP1xt9JWw/77SBN7TqX89BCpSOJTJ8uSPH3Q
h0aaGg6wsgoEDnDIAtBXFM2psJ5aNIqoj85nVMzUqU1dNGi0olJquTVsogGHamho59fIqaNBRliU
V4lljJfFybqslDoTJbo4togDbXw1eom6q2ph3BoHd68+dLawGS5ROdylW+PGX8/N46klqoq6jHy9
TlfGmIQ35VQS5QgkalyZSxo2dhxEdpzD9tLdmS146pOpVJo4gzR5rIZ9XB96Q0dV0IC0WV37ScsQ
W3HFF19RZ8KcHJEmUjmjpkWRerIM/WzIpWDE1gJ723jaUyK/0G3eW+7r+S93MlGiq42XHDdVRVfG
X+TooqJrnVK0rodz77W6x5bZLh+FO3VhXvPFHtvDXyzrjGeOfBxusqnrRDWlphY4c1A4HGIHLk6/
QQRg+TeHNZk/0wz8rkeB2g523oO/HQ4NhvPFakz/6XreU0ge/77peUOdDLV3bvvGT17zQcblTtLT
ENcYfSMcELrYAF3cqLckrm4NlPfOOoR7EPXb5MW5r/YY9PnyYjQdsZPVv+Wbd2oFHf9Gkw8b10Uw
0PMLbdWBWm7T7zqYO+OLg9SAXQIlWnSk1FVyC8Z6tmo4qZV8/8pHszH5yn3IM1sBtEnqRnSl2rWX
Y4VGfSjQ919B9K8Wzcp5VlahB5XCTr7MOQ2fyngaJUtFVxUZZ7BJPigLy4pkasJI4fobSB2L2p+7
YZwOwSOfqgFlvffT62jflDFp2+gYouc+ucpFbt3OrOATFyZuKRKFPEXDQ0odE9FRAKVrm75WeEGo
QPFXnPT2sA332nb0A6m23Wij+6QC5F6bM6nnVIY7DjxZOPReSRcFOi5C9rkzP8vyTWHMqd+fXJxH
g5sskACMR9L4xEguip2EGNXCXwm2inbmQtkLe/OAQ4JdrOOZ58PJj3YUdpIV6Pg2ftgStkINcUBf
qOt25z/byZVv4QirKzwZ9GmxFxRUV+a1Ob4URrumZosU8qbalDMDOXk5IpWKXBsMumD65H7LWZ9F
go4eS/ccPIir8OBVrA9hNbYgxGaBltajP7syTk2fTsMNoh03PkufLEm/1vzeSFG7rQHz1PSDzW55
fvpOrD3u6zztKJ1Z2EeP03u06Ae/rzw6zvRYyqdIggYAJbho/qolpj4+Cv4VxJrcugq8vzXf033Y
8EhsHepm5u0/rcOP6Q9zVAs9b03BxG96c+3LQqZdKvpoLtrvLyuAIAv5YSEnZD5g8gs4R9c+KL7Z
V5Y8ZrbJOaSYGl2Asec2mpF/nMCQtquQiuPzce1urUOwjO1uLdIiTe6RCr2IL4uD8RhhKomsEW3i
yxoY6b0+MwGnvqLJBtDG5iy+E5N1Ime1Lg4lUnalPlxwZm5qT74XoKn/9cVi6jrdDl01FNWahBmy
XFIKGYZIgF5HAz61RUlDQ5j7fBj5xLJXjuNMEmICBEOqSuLASBbvYDAjVLL1HoqbfGPukmt8oZbK
RnkCZR79Dkl3iRLvpXSZzbbE3q3Cfvq4RwOefFxOe1NFm8PnrmZdVGtEk5e6jdgTJSaE/bYCKrkP
3SZBAfYqXvbbcqveBo9zd+1TqefDdEyTqNu4ftCNwl3X3Csg/I79d+iiV/IOESYKgnan4k85F/f0
ovrza09SA29rPfTHwVOhsgMIqH6JVDOCP+e/9rTN+755//zaCPZ/3EGDHmhSoynwjtbZrrgA/XfV
3g3kcpLrkkP3bfSpBvwJWeRyzqnl/Bi16UtN0lu1c0XGmJv3CoZV+U0QdDMDPHH0Hn0+TZw8YMzY
BSUcEiOC5JoEUJ7Ez4H3AIZ4JtD5baOJk0tYRsO+ATfkU86vUfG5zIqZW8Tp2bIAJGCTKtFu+fil
5KECjGZyWDTBheL4y5RmnIL04/kFcXoYf0aZZBkTvCGsZE6LLvuc+L1dFO7yfIRTNQc+yZ8hJglG
h54t+REh9FvZRpysWuBJaENkWg6XyW25PR9ubkCTLCJEnRPDlfbRMv09lG6K7PHv/f2T/JApooFB
D6MRE2XBQsMI6O58hJNL2Bjb6fhji/K0tWJaXaq1HfJJUiPZSuUtqvqrUH12qSieDzROxU8J9yjQ
ZIUBcgycxmeqOpAeinOBu4qdpG/uqJyFTMj5YKeXwVG0yUprcs1sKTn4trpxt9n1cKC09wggdqnT
1KOseD7cyd1zFG2y6ADI80yziDZKPsC2L9A0+XQ+xOmT8yjGZKmBI4yawiSGjB6duI/v1FWEwJiw
0lbtBuwZRp/ojtnxDU9h1M/Wo5fq/Ll5csEf/RaTBakABFekgt/CGNC+gLYv19H6/EhPXPvBsf+5
IieHU1+WmSaWhEAVdTvWZLUNAvbzjYiT1ztTBPmgUReyNPljyvPlISvyhDjadXOhLFHeXoU7E1vo
sRUB829mSZ6cuaNwkxReAuSD0M1Z2KeHgRbz8PX8tJ3cyEd//2R/DRBJ3DYWGI4sb4UoW3mIw0kl
FHV/JtLJO7l5FGqyufwU7mddMXPqRlpf0r1cGQeodu6m24838hEWo9/F67nq+dwMTnaZ2vJGtGoO
QT3QF7WLLJJ7f34OT+5jU6Hsqb1jjCb3lUgSHMcL+EZery0E+VpDjtFRv5wPcvrqSdN8dNfiqJ3e
tQMEAlTfoe82Qs+Ci+5muFY3oq2soRCu3H2xRd4bvbrIRn15Ha9NrBqu55p/p7KxJYqYcHGqY2E2
+YQkfXglMDVtlA4QrOJtRR9Cjy4DFfHTOTDVqWk9Djb5cLBM4iEcPxwWM0jyP2Bib8fWzLSeXJXH
USYJsi+TToFYTEXnud339rAU98hr2coBwPBN1S+6J7RfLt3lXPXq5OgkgJI4hxsyeoQf84iekcsq
lak0oosyeIqai254Pr9kTh5n2BtitE57kRrZJCfi1xsN5vgKpgVnbvDT+GIB0ZIiXr+wK2Zz1RS6
9H5xtyRTVKgw8yacXp67qq8qLBWZy6+jtx3mBVfJQfvSf6bfuEZKb4Pw8Pkhnp7FPyNOsrEIRacJ
BGZRTRHp6F+RPMEPo5+5hLx3gaa3kOOBTbJwZUmxljlcqMpVRdJProsLcSU+phtks26DO+caBSSb
zv9NfY940er8GMfD8VzwSYruK7WwhPFSonnhIU3Fi9LKt0oF4tpDiDznkd8hNnM+5gkHORGPuj8n
dpz4ozKQ06pZ43gEHRVFla2+Gw85VJp50p6PdPILqvLY/gBTp40A5eNAsAx6N/fGXe7Hm7ZEDbtR
V9Cw7PNhTu8FOLOU6sBnKtNq8RAlYweOi2SAgIZsIbaS5xw6VfuY5ojyJsPd0IOzM4IeZUKMFTwR
ATe9ezv/a5w6jEAj/eu3mOQ0T4YVhbIev0X4aCjXUX739/7+SVZJhK5V/PEW5Fr1i+OLT1FtzpTF
54Ywucv5lfvjzVcGPqy9+yyYqazOBZhkLa2sjKCQmKOsTC80IdgB6J1b3icPMo3GBLB4fFKn7Upd
DRDbqLn24Iu0Mjfxi7kfayhjc5u+EC5Z9rAau1T/QWVfsfBkHJG6oqW+lz6OtlWa91Ld84nsTH9T
wAfpmF8hGDFT/TvVUjwOM+1q1wECRuG7um2iPIUOfiU4UUDyWje1h7YJzG1kzA5JrtxZnBALXwmu
4sLBBcmtZpLXye3954Df29ZHA26yEomgany/FT2aKF90H3I8UlPnl/3p3X0UZpJFykEBTqaz7tu9
uRlv5dlhbDVSpsJTVVuejzZu0p8S8lGwyWnAd0tM4FlssuwtxuFODp5EGF9Ip8zshLnJG3fK0eQ5
Za0LxUCgRqasiiif1r+0aP+cH87JKAAxJYX0C359kjPywgtrf6jAlurPVfKM9AGiX8pMkJNlceso
yiRtSFJmVb7HQvgDL1vol3qAB31273arFD3APYhjY1WvJR4DEXroyAfCZUOvS4RY/vD3xjzJMbGu
ZNKAP4cdhRdiyiUMDLuR/H4+yOm75R9jNsVpIRN2lysMYOVs87J/KsFjJGtzVy6tzWAr4+sUkJew
tmbvYeOy+Gl9WqLEFZ0GAECJj8tGZsN9R/EGWrgJUS7y8JqaGdqJSwnqbbyBgbPw8JiiAGkdVV2n
MYFy5tKK8uRcwBgn0TZl5mJ7QgczR9C/FM01ZEWkp1Iftc5UHZZdbKE65yVMQYsGoyigFzdSQBZq
E0k3WZs39xms2Jlbxqn7DEA0UMBUCDTlJ87CYKXVEEZ8CnnjbLJ1vEEYchcscO3cnZ+ZE7vpQ6DJ
CR+3RtgYCbV5cdARXq+ezDpaulyZZ1Keqv+chuBzAbexwKi8t6g/fubed/M2cFGcTzIZCq7j+n2y
GiB2ywutUh1qOX1S4UKDYBzCVbog3mPRqn/uOZjaRWOE6Ht5zYDYALR58zBAGr31irDfQjfFMwtR
AiSd2Ci2YjblczY44ZXGUsAHwELGIQlQSw192qymmQ+3nWoNaFHhmoHOLuKvWqu1t75OUvENjDdr
hUq3FAjJGwegWS+GyqXMapj6PkXtatl1NappHTJlSRkJiGnAUm7NvMdqCxWDnH+sq9ppUKURALSq
nbGGlY8bZS92qbSQ8kipcGyEeqtCRpUWxgDGBS2q0L82h8oEMRqHypMcy+0aFH288/24/xJjYnSg
TchbPTJ09zFtLYTumqyS7rCcVC5Nq/9qpTVN8ULPlyhJyRul9ru7KvHDa1m06Ou5mO/h02vaQ6s2
WwkdmIWkRdieODGEd2SDmh7ZbjX/GosN/6/UFaMnSdRfFGinbWHt8jDrBohdRSlfyGYyCAu9N1DH
raKieEb2yPvWIqu97QpPvqtqyUKpSi2vB5jliHUFBdR9kIjpKteljtLGUHcIgPBaQP40RXOzRDvJ
k7tu2aqydBnLg44quOQbV76foayJLbhVbTRL6G86t8dFBWG7XGmQc00i3AeDXDFQdmAzvRpZm5Xo
6mqGdqGhitBeBIqsRSvXBG660jwFETnJyz1tHWh5nx8GHETlcm3mgoujgjQMNRaITNQlxA9jHSM2
3S6CKsCmTxFj5bkRJDajNQTLquebIb+KboAYZpjM9BVez3YtGtqmYvoOQxxq90GNom0OOHdbI2iw
UsKg3WhG0OIEKIS3sp9EN16c47Wsm9EzrMT4Ts/rZNmO1+E4b9Q7V42kvQOJa605sbTFEDu6kQLL
W8EXqG8g3+aryIX075VKbSHeGOhQoA1zJfu++dkRGgURbqVM0lWRWCg6da2/F7Q+QBki09aCVvqv
hu4whbKOu1+JZAHeLGK2C4Ohl+3aCAtUb3J1J+YSngxA1L95glygVV3XVxFIlG4RN/gNKaIFs3hA
cdnownzZcgI4C9pmEML7kqMEQv+DYjQoDbexellLgunaJZUGzzYqpcNSpYe6HSE6tlH0ELUtp40O
oEyRTw5GwUvI0MgbOValbobQbY2rrHDqa8/Jg2dBKeUrs0ERzEzRWKgSBNJhnOdbrc5G6W/Fqr6k
UQKVHsWV0bwjgu9Sm0l7CHpDfsGZWcZiynOexDyTmn2vdd5l4OsohneuVR2obeH76Hde+iluUwjh
qRwjo5vm2yyTFWbW0D7FcuLfJp4Q3IyAkduyF3LeZqLEzSDOUPLXwrrcopetXMl1Yd2QAvSFKqXp
WjXc4MYRUddWYgsPskazdnEgYnwyFMK9kjjxFbmovxAgU+90V/cvVDEWlpDFlS0aPACzSIRvudu0
a7FFiCBXIndTiqK1cRo3v+zDoVohBOTdNUjILX23E7eN0UebKg31ZV771SYdPbwjVE8uPF8T7QDO
/VLNqnZUNXSqnVnFWD9bcbn3QrWgcd54a1ku6lXd+PWmlcxgHwws5qRHa6P1ZcomlRyrMDEsF8El
pYRfh05D+ZYGzmAsGtkzcI4LcJ1LDOGuNfQGK4iuf8zrDHeBTAst3OV6N7suHFRXUVK3Vj3q23DK
kmHjC1a2jLwKcT9E5cILExFcTGX94S6uheJJhO/m2nWEC3nZDwPqTGa1x/Ej+TYMUfOp8hNrWWZR
vW+tFIt1w8WHrPNV71OL//ved4UK2+fY1FdKr1c3pZobn8W0pkfYqoGDw5MaPbg6ov5JraDDIWQQ
GlBYlR6UGptR8Ab1S5b5GCKmMqK0WuJ1nwshxmpUlgMtscM0tdAB0cIY7ZkKB28fjZc7XzIlhGf7
ACe8XkG/RGqqDU7w/U07fG6zuNxUYtB9VcWk3SR97OEYPBTSJ7fIIn3pm77zqJk8QHFK9bSHQM2k
G7K5tInyDAUjkcoLSFPnKkrxu9BqB485bZCqlRCzBBdGK8s7N5CjPZ726BALSb3XSytByq1Hdd5t
mniF+4G1yrQC/xKnt/BAys0M7rKFnYXkCJdN31oX3MdxuWsLcZcoVfI7vg44S4n5cNWKiYb5muav
PbMPrmqyIDKBHhZdCQJo1xlyRTutNdQ9qnbeWsnwqKiiutmmVYAnWV0ZDx0+PLqeKosi6iygA215
KSHgvc21UlgoeuQs25EW0EZFuU6DOrvESMBB7pAFVtSptsBPpN6RBbovWtFp20pztacm9cKN7g3m
C3BAmBmmZuIcVOikMHZf2nnYYlTDsB+yBiPkRm1wnDWNCDu5Fru8EidFjOhHD1zM0hIJSbxcREss
jtjyna8oMFoVbLiiOvrsuEZ4GEId+ScuIqqHMCZ0eJxl2cNo8Xlass9dxKRUwEUrQdTyrS5YlMSH
SAWqkSC9pjqhuVUspIaS3PF3dVNAAhaVEtVVEJOvCXI8eKWZUfeiR55yCUIdF0fVjF8H9gIWgmmw
alF2QPhcUPa6iMXrX70+ygClwZEgGWFSmRivl0dPvkwdwA51+EupuHt23kEW0q2Pxcz5KD+/EMYo
wPBAKMHhmb4QTN6UdWC6sS2id9qKV/BqZyKceJETAu4lcPR3ENbkEeKmbpGkiYgrzBJ18p3bX0Zr
a9WuJU6NQ7CfKyOewMR8jDcO+Wji+ihrKqln4rRreNf4wS6CJTC5tQEpYwU93gWn+QNK/ZckKS59
bNDK9K36qD/xUcfi/zvhCta1xJPvfxeuuPPTX769/rJ/SV794oNuxY8/+kO3QhV/QxjCAh0GRmTk
cPGK+UO3Qv3NBPAuiwoQNUBq44/+0K2Qxd9ggFCe0wCVjM1WPue/dCuU3xRadrJJugXiOUph/C3d
CmMkoqKNocsGahiTdROWtZ/Hrpkj5vd7jsxwg6jy0cTcfH94f5CtGPt/R+9xjaI2FUYdZQyFX/on
xpweduqQSYjUaJ65C6N2H8g+ou+4BAZkEyP/1ort3uWtnvnuTLF22pL5EZs9qNKUMWAOf9wWatgV
RRG6Je/e7sbVF9gttneY9r5CN/iCp/Qbj3XlEeW6mQf3JMOMcQ1wl9CGQIHDWZ48g4d4qAz0Cgts
RXhgpt8QFj0/q5N39jQA4iUf9jvXPLSWMgxo0YjciSXXpLC+rVLs/c7Hea+VTr7e8Uimkh/B0MZY
8gTjDA7raieD5MQj7RA/WuCDshd5gdUnQMMCLQRMQmeqCae+nwGKFU6Ghk61Pm1bcIeJuAHrODjw
FG09DKJLdS0gR4kwEPrJpp1alE5cXDdQ5ZZiDEXaTdrl6yKolpUl2tbQzEzItKr1PvOShB4TxR9+
NXNSL6zCZijK0Cls+VaL7BQ9182wjLcRCESHaytP4oWMlfg+WkWP6kxl+9SyourBRKgyUEttslvd
upHCvkQMVo8LfdU4tcMzM1SX57/5lOT3Y4j/CqNPhogsSYqCcUJB4bZ9kemuW3Z6YfC90Vuxw2X9
aQ7mMcXp/BRxrLcdHV9uxfW780hDrS09O2/1JsdrFMLkU24/OHQiNvpCsvNv/dLYj79BK9lMQrp2
761vM2OftEa+/yacpZbBFUSHqP/xN7EMX2syj4zRfU0esnpFKw4KhL5EY/oFx8bK9r6YQISy/b/B
4TmRKQ1IxX/EnpLY0jDP2QsGs7D3fdu6N/fKkrrw9e+If4JraPZ2MEB61F6C2+jS/zQz8lMp5Tj6
5O6FBHE2UA/JodBZz/pLf+mvzCV2O3Z7UT80l/p2HlI7ZqlpcoH4i8GGTEOI0+zjZBeylFdiTJqE
VLfyBlRMCgsnY/xgMMd2R4V52Vq3zV/synz/xkdhJ9+40kse5iI5rVCfzAD74UcUJs/P5qQ6+SME
FM7x8KMsMcnPjQRQOoy90q6xnsWdyfefBPyQffLU+UAnvxpc+B+BjMkUpq2QUyRir3aBd3C4midO
ehsJwep8mJPbQh1VX2T+KU5ZeoFXwDrs+FJCr9tFfd/Vb5R6F6r+msqP50OdXBRHoSa5wBdyQXKi
MfuAQuS9um3XeLBt53AFp88WTQa+CVcGDOckyyF5W7TpmMj1y3KFRusm5JJ8ULbuXtxVlJEoJHK+
rBN80WYS7DiCn5a9xvnBdNKjEKeLQ0sNX1fl3I6FfiW0V1b5lokJz0wsGR1cVoqZNfK/DHW8bkqS
OIqofdxng1/WTdulBQCOfmXA2TZ37sbZjZtb2GD8tsRU+NMc0/LkFtBlyp8ijETOq49Bq4aKDup7
iJS1td0oFU/akqr3TRo8nF8w08fW9812FGkyn0iE4qCDrD8rBqqfjqvXIn9uVtiJbETkkiiUz8Ap
ppsOIRrYRyq8WP5Hy3CSQKI0wpcA8yE7pTSVltYijx6D/vn8sNTJKpkG+X+kXVdz3DqT/UWsYg77
yDRROVjSC0uWZeac+ev3QHe/Kw4GO1h731ylKvcAbDQa3afPoZ6QxaBX01wsUOCobgXhJTc42C/e
/0/+vrpzITgJTxF1REEEXkl9iyMeyIv2gK8VWKQVJyMBx+TEqYUuU+skSxZQHZXXdXMNzSh7tLZj
ub+8Ucyv8W2GZmqby0pSjV7unaZQPltFei70ag8o1PtlM3QIxGoU8avpJxlY0FemvNqvIYrycSgh
YpiGkCJCByRCgEox7wb915EL0WAsCvchgBImpskBJ6NcLAXaqUINu3fEu8GVncgRfibuYMcYu2yu
xyPKnFwyAHqIHj19rBCPSwzRA9yo063woK+iUgnCAeeo2fW/i0fpiEzMKTeFm24rP/YCt/dJ67IA
OqTTwbzwFx5z8guomDFl2iQ2kg4OFWR/hrbXg2sNzar+x+VPyXBMUDpgpRhsRyZN32a5mWI+TIjx
Ka3pZspACGIZlSuICZSySsisX7Z2Fn6/9nVljgq/US1Gqkn2FaVQwpYVvUyuCtaaYEfyymxyRb90
MT7CWeVZHk/bpXbTFLMmmU3YlTVoLNpX5DoNXAx3aD76BUDJWq60u7xW5s6i6mWBjAENMZUCAydq
04yFmQzO0I07Y4ygtZiiIq+g8M/JsM6i/tfqDDyH0NIG3sSgVteYrY4aLE6I8bD4mi9t1V24613R
zX0+vQojWEIKDJRDCPkYa6TzOaUDvegyij3qJKCNhhBqXnGi2NnDkqwHwDwJqRweH2c9ej0qjMkg
6yF5T3dTiW687w7Q2sWzC8IRbgbWGBGCrA7v9UXC8Dod+cewqemgOCHYauqikaFX3I2h9I9hMjvQ
eNE259ZEaFjWV3iBvMa/dqgLp8NYqlK12MPiOLmC3X9G7gdkuJ91H+KwjvF42RNZAVQDxAyBGjmW
YVGrKoVGEI0I5PAZ+mJRg02FqHQOBM5lMyzHWJuhFiU1Yx6iiN46KNY9D5lcoz2lv/6NDWA3TBDq
qrgUTu/RIVzmwdC61pFq5U4BA7dl8EZZZdbthoz0XxvUfWNCukGLG7GB9yW3xm54UfcyZhSg4WQC
u1M65qu0AZXBHRDG+a/Mi7zAU3aRB3Fcj3/amK6y/jXUx7MqgAcHE6pp0CADYoVAqT86DxICTgWg
Me8AML8hJjxEwCEBxaXvvXaWq1KWsb91EFi7OhnbHTRoRo6nMB0SVSwA0pE0nvU2RqlHktypeKlh
GFkMAQmRE6iizVLDSVTOqinkQJN62X8skSC9ylSKFGKZ3WI0TrQT/OElvq/vR69yq6Pe+upTfNft
Mrd0IF121KFw2W6hIoeoJm+tWx7gk72z37+EuvkweFKmizi0ziib7qCr6MBywY/E++nwtV4tdQ8Y
eS9rgJVCcw5K60at3rRQzkxniDdUQxLYQQjpTMn60ZaYZIMYSVrlnKoc88NiFBD9JEnR0e453W4o
mJVhNOI1YGXTQY/i13qBYLVUc3pjzL3UwXtH2B0whkeZadKhjYEQx2EcY8B+wuhRaYa/uL4xkoGL
yEC5FQfidCmzPinmCCFQR4UAGAYJgqTfRc17JQWc2461GGwVLGHjTLBInBqaqk7JU2tpHK2SvRIy
Lxp6V5ejJg16+7pvdHThwI2CBgz4805tLFBRyHAS8ICah8qFotSwh5hEtjErtffB1h29z0MLyd4F
xFcqZG20aRHvOL+BOB/tnKB/I+9FgNXAKnH6G9qlW/QpwG8w3woA00qbkIiBRzpRt/Em3ykeRLKv
okMIqfEfwT1vC2hWoH+24Ns8/TSCxhzGNkDWCyoTczMd9fcryDNBt9KR3NSTvXiPCt9DuCl3wQNk
sjE5L4s2BmREX3NIWYAXaGkY7D+/BzchkihwrqMVfrodpVRj92Lofeh3xs64yR4jJ/X0vflU7BZX
fkLV13Stt9HtoPSIuQ6U+21UXPdc+heW+wG2CU83MA1h0n6epQqmqmq8faNdk/mQsT5I4C4xj9Po
Bh+yC+2sK97ThhUlVia/vHUVlIVWjzSrQygMmtDvo18GxAtG0GJzHI65MjBTgwIKkx4ovpzucG5l
UPIL0wGVdHMTb7UfhCsy30lfHE/Dhv9kY60Lz0XwcoKdFxGQMmimFh5TBjw8DHVfiF6tCOqKau9y
1sWK8isz9Ot7gU4qhP1gRrNHT7Ajp3wKN8l14c1bXpeFsyIatG9CXCCxUq11Ku1XQDRLgUxMeoH3
pUj4OQ0NaOHiMxlo82ISjn5SyBKEkwoZ6XCyy26vHguQmIo32T0GaUFP1/95MCTWQBaA/Aafib6k
ktQooA4Ca+omu4VikkfqquUjRHU5wyXnu2ehtAm2fgAM0fykZ+PnOSPd5gZFBBA0Q7AkBppwfIsL
3mArI5acGiInYXWgunEcIUEGuebWk3ydrMiHKIEHWkg7uZlQKZl9i8z6IT11tD2Z+ePPJxNUAPUR
T38E2Y3Vj9BbWcnQpAdMFz/CfAdUZfGh4+xFfpPb8hNGzZ3RXzzSktzwqCJ5O02leU1HaGoN2IbC
sQ2dQZA8Py3J8x8fPLJCsOdbQCQAQU6tEPAFCZB61ErI+DyBjne2bgcvEIVyeF1z9oK+TdELSkZB
kCMBIt6JCTF5wKZqe7E4aRTPCJWSTlagFTmkHQBHKH5AVWQDKLFpd2bEmV5hugY4Nb5K34RBlES0
lWtMxVLkdYJ6IVRl3XCxofwLFTlSqOgO0Y/2Q9rLvuqbvvVc3mi84giJuqfBBdgRIJvwoAGqAw/g
U+PBYo1jWOTEOBg9c8xJV36bAhQEFjwXvPOO+FhBT9qWfTLn1fwhbwXueYx5oS5DCJgI+IJKvWbM
GopD1KPipYLeeiighve2VNAzAkuK0r5edtHzKw/GQMOBdMKQFXQbTteaorLWWhK+aLQcohkgupoX
q1k+s7ZA3XGRFgSjnkejE/fqFtJNXtcDrJ8b3uWFMF1mZYfOEdJQsuaqxkqKOhE66Kw3ymGee6Dl
kwIwg0JMXbMSG6/UY9Nd8JrctktZ/BrrBtqnIEODqKE0HPtEHr10zCCGbc6gKrE1uQUWeoa4HO8O
42yMRPn4KCplOc9k63fgc3TFK+g1OtDgdvUXDF04/AySZ5B6N6iVggHMXMDtkqMVnswO5G93WZdx
0g3GE5r4FFJ2PE1E0HtRC1Mg2Cf1Er744HeyDQnLXYHQV23zjXaVPVhe/En0ZyQn2nbIk61Hq8RB
qhxeiKfJoP45SKvfQa03hdSH0McJpsac4C7c5vvuZ+bG9+NmgdSzLeU2Steb4X6o7fYBTV/erN/X
B6TjCHBMGKNX8YqS6Owu1YtpANUWyNWBYyzvpQPk1zaS197w71LmMf42RWd4Za9i7CCHKSsWn1Bt
9cxFf7h8wJgmSM8OiT+mJujnRyGXY7lIuGDSHrKJQPgDCn/ZAvsIr0xQd1iXlhCNTkj+3djKck1E
mkLP8tq3cmN5nZffqplPKAjcJv0/cJQxWg1A2MFnQZRBGKstynyrQ0Ot1ILeUR6sD1LAU34W6DNI
G/WDsP7VqKCJh/onZ9HECykvIbS6aDADUYtJP7Lvq6uuLcs8k6Fs60THagf2iG2wI1nC8Kxu+eVq
GutKzsSJNRIjVtb0OCkgwYa2Bkn8uhhjhcMWw72NJ/vJIa/s3P+dXZkiJzgzfAdW8aKCahOQvXTP
t5X6JB/ybIAg7Zss7BaVUxFh3NjARoImG+UdyKvQT3VCdWM1kMR0st10JFX4aS9s5K3JKVYRBzj7
VDqBGQHcBGJaKqCojT4QKocBQwPSJhV+zQKkBNrdIPy+7BPM7UL0hJ4OKkmAwJx+JDmE0H3ct6Tn
VdvC8CZE28sGGP0fuMHKApXIhaaRTFBaxEnbE6L0etNsl7t8pzlAOu8ql2ONuW/AyhLfAyEu/a7O
1GDWswWVC3WTX5eig0h8kGaoMIwu6gV3kWfspJ2w472mmF5hYsQRGwkkKX2eC7FrBoipo1Mp3VnB
a1k99tMuKm6t+nYaD9BvtDnrJA26M/9YGaR2dUFtOR2iCt/taO7LPQkdhDqdTz3P6E5iK1eWqLTN
mhp16BLSKvQHd36HPNn/PC4gbbqfwDnDI3BkuiRcHjBsAvuhOWdqI0yjWobBSPs1Z4jBC7fTyzNB
rSmaqrpYKkT/4Cp7NPfzZ/kEDmhQcs5H6R0jOm7KCb1M/wBGgAwig2xVoQxWFiaKID2Mz4VLzxkA
B3PzVIg8jA5mB7QWGlfXSunO7PTuvm9j4Y7jLswFr+xTmXGtYRhmCHDMm5fBl393iP7Lj2YLYXS5
BLU4+AdueEVERgoI/CueN2iRAhdBf8ZxTIugik2YTMWbuW8/yi5s7LYWeESVrLWtDVF7Ky0QuI8X
HS/Fzgj9cEwlV+o79/IOngGsyW22tkLtIHSdVRMDXxjvxcDnfQfo8If1IXqFi7TB0Tb6Q5057Yv8
kv8ipQyMP3IqQ8ztxIWD34Exf/ASnwbqMBQbS84HuKz0mo2RnYUvEq+ixkojQY+Evjk+mAqAK3Xr
WK2BKQAR6bSKKnSF+zo91pDPiLy/XA+a2MDN4JoD7P90PZY4Q+AlXEYIB+duUN2PLUjEVU6YZBWf
QHH8bYV64GLmbCxBSgQrR31fuEVkC06xtTBiCIopzM8F28FDDd3pf6LQ7+v3QWqXBz6zIPPj4cUr
QRdVROpF/Yxq1NVQULHYvFfsRa9sDCIGhn/ZRVkxRgHhNlBBACac6aB0AnSWlQRZc7bTfGXbbckL
AHOam8tmGE1fYOqQl6Nnr+ua/AWQWOV1VWeAExsy0+D1xVivW24Mb/kCfqMFgOuV5/jMXBllSlDN
Q3JQAinRqaeoUTB3oqD04KdQ9wYYILc1QJFWa2tXxkb325vsrnjqDzwxJ5mVSqztko+6WieUqqvF
yCzU7fbBRrybXkZPcklHNt18/csHagaEzuFtfIzuSTpDSsKkzc67EMldTt/16x9CHf1BncxmrhG8
1Q4c0mEBAoFfiZ47goTRjojXqGX56toalVmk/QKhsBaZp9UEpq/I9V4lT4bUDLnXMG+HqcitiBnG
ZYkndS/ZLly84lcEeiN9F++Uvdm4w2/FIcHnz7vdxIG/HYoK5QLYC1J1hlkL2F6wAIBIl1dxYW0i
6nkQyQSJkgyK81PfqVCrtOYMrwS1w4gAiAiabQ6p7GtdB/HB5fP41eeg3WNti6qByM0YtJKF3DPa
gYCncyVwLbZPKoYSihtzV3nqi+iON93vySPkn5hr5u0nb7FUKNcnCWRbCRbbJMpLnRavQ1o9Yeif
82Zn3fPrdVJBFIRl47KUeNlVwS7UsYzq4fJO8gxQgQbAAXy2AhupowSrQ8WtGx4vW2DuFLotKNR8
jQJQO4Up96kdZqS2MkCqqOuOtaOo5c8sKf6Qtffr8Y1U8l9L1GZhAngMzYUUGBRwVZQCtEXfu7+K
FWTcC60iMvZF14KaQZ76Dl/f6YzBEwmh/Fh6E5fZkFlKWNuhXFwSsQpNQwQEmXKxU736qhPt4New
lz8Up3SjfeCEN/X28sdivnzWVqmvlZRK11Q1/CHZIWHeWHb2SsbHBlAGubJvfDZPvLuV6R+r/aS+
Wt0hLdNyxN4pFbeydl20la/kvMcjzwrl52pUqFJDCjNFNLoCGKwwxmF3/9+1kF+xuj4NswvrWIWV
fEi9rNftWdO9fuIEBWZ5Yf2RqMtxGjqxVEAKgpTVeBmvgh10/PaD12Dgsbji3cS8naPuxkTVkmgi
7Zp2CTK7rorfWjk/50a1cII625BqkcYswIQGdX/EYAAeelLG6IrXeIQgYX9f5R+X/ZtngzpUQR2L
YVHjau9qYZvM1c9hFv2pnDmNZlb2gsKSIaP1A3znF6Jx5QeBmmhRleHsGsbPKRUwXiLbmFbdTHPu
5Six/sWiTKL4SWqc6Iaeet0ISAX4JrBxlXibj3eJcTAkTseQgcG0dFTl/mOD1oUBbUcEkmicUuFB
8iOnQhosetmN+mr+Mp7iJ/WGPC4kL3wprporY0dmoua95g6+ec2LUcxvuPop1DccxwrK57OCrq+k
bOMmUO1BB899lktPl/eVHQxXlqhgaLVxn5tTSUomGCEGmXOA0GErqDoRBJKy408dMh1nZZEKhkNl
Kl0X4WSnMRjShU1UT4hUiTv1HzPUyS6vj3n3r4xRMXHKZgw1mOiQSXpqK/ND2dXuZQvMd9Pabci3
XB2EUE6Bc67QaG69sgDmJ/MFB5xdvRPcyD4Qs1e8yS4GVP3UUanYOJdGVNcCFpXshiO6oqAPiO10
b3mqnQGR42b27BOFH/63+19Ma8DQ4i2qnr14k6zUEmFEhc14KO03EAPtic+Yr5ZD8MHaU7J/4FNe
sk/Dt1HqIy7pECgGKTVnuvU8lsIBgmzQhpoCjrOwXtpAzfy7OOpL4n8NY/QfCEJe8Xs8Rnt/PMpb
HnSGfQC+zVCfbwBPwxDPOHJtZVa2VoEJTA29IDaO8Wy+ZSJXxoK9f5YIOBqqlJh4PPXQouwh4drB
oA6GKKVt7SrNvaDnaVbyzFBBK5HAyx5ZuBGGtgM1qaza+VhcYTkc8gXmCx4cHP+uh4pZpdxGbSEj
UMt30guBVjS78B4TPf5wqB7SJ+nHcIBGEigWx90A0MW2P4Z4xgf3yRtXh42YOnukrX4KFcyiTmqB
gCWXLRq0slO40iFyCfZJ8bI/VW75J/lHqkj4R8CBQGO7hLGJa6PHuS/L5AMTd5sikTjJMfMIrExQ
R60d8nmeBnIHDslLl6LcNMe+EdeLnZaAMuoWtPpEv5H/qp2krwxTZ69rminpRLwCk525IRLb4ZHo
MoSYNwhd3suWrOLsq62MUSewbWMk4gqMhWK/E8Nsb8Q8VAzz+W6A9QQ4PEh1IOU7PXRjPAyprOA0
FJY9O5i4eek3oZcCj6YfgUrbhHcQhQO7mwt9b+VTE+z28Dc4oK8iLAaAURkBAc7pbwBXHlg6CRrV
SEQvQYlAjSJbnCovEMDhEf3m3ISsAEBqvv8xR51La4zjrBlRgAFxBXKJ3JO2ka+7QJIBfvd/u5DI
l6K/JNEj1LBOCWS3VOauKkaDzgPyQq1RACe46nsF7AWhbYQ8CCfrZADfpGB0BDNUEBk+3ctI7+ZE
hign3vgFyE2Nu8Hs3W6MPaP5lNGbEIVlI3LTM9ZdsbZKeVG2VODIjrC+1gOSSABB/T2J3w9Il3K7
VZzRVTI7fA2dGoKCEw9H9tVWPdve1aKptHsQsbfAvxAcG4H9Wr5wE28JkQ+Z98NkkOpgngbCtpEr
YpwdwyUlKLakp/w2uq7u25txy3upMavGBlC06LmBo+lsqLkFO1mqBhaqYqAO+mh2lV9CwczGIHDq
THcGBnUJ1vSHAaZI3m4wkx8MVSqAW+PRg6m2UxeQzTSu0xS9os41c0//bYB2JkJdczgQuIX80rzP
D+0D4iUnxWSeq5VdygnkEQBR0Nfh/l7qm3RuDsOku0HEo6VmRcX18qiPvaAVNegJmplJX/vp0nim
5XMiBMcETWc0gaxghOTtFy6ycaeX9D3YKFtyY8qCnz62j92GR2LE7BWtlkWP78VjmDdjjbdUdkRU
2lg3svk1fxG4yvVyLd3Fu3yww538UnjFFZq4L7+qDQ9HwPyCYCzAsDNAbRI9bzMmzZy0JTxHIYKm
TetmSvgkDrxGH3N7V2aobERvGxTAO2xvVETbqk3fEyXj4GRYCCvSSPx3KeQ3rJ47IPuVjKXBds6N
nTzWXu+FW+TKbgHNGtXWNtqMxrPspnh98K5t9i4CFAwubWBbaRGiQYsRDWcTb1VIROlN7sjL89z+
+aAgmTD+tkIlB2lXKXkrYRNr0Ek1M0Zg8t9/VaTBiDbEo2WMICgKWepqF5sFj3oBKnYgns6PpSDs
jGy6M03TvXzgmDu2MkOtRRyMtkPChmGUPLpfxOlNaqvPIpw555phBk6NBjaZJwN1MZVnLKCwK5dK
AUhynJwuOkCw5sFSeMISjBvYIKIw4NoBdedZ6O/jPIwEBXv2DzMN2nVfiQWvwEn2hLrz1mbo15Ks
qgOE8bCYAWl9G/4oJDBzT5kdC5yCE3PXvtejUbtmhQWq+QPWY2j3U/wotruEN2nFM0FlZL001xK6
x6gRJFuh3GEMxE4zyb7sZIwcBRtGpusAetRBwn7qy20KgHMkwcgiZD5ogX9oY9/ZYLPyUz1oHWWJ
f142yP5C3wYpr05CaUlxpkZHG63hJhalzMv7sHZiBfe/qDbt7rI99i5+26Pu/bCtgxZyRNjFdFuG
D3ov2pnIG7FiGSEaoEBnaJqCsYHTXZSWXExAtTxCNrP0sgbSvgFGJcU/r9qCPeHbCrWUtgRffrfA
SteoV9BKBiVthCp0srcUP1Q5D3VWf+fEGpW4xJOVF/IIayFk4q6B9z0QpeJuK0u23hOlcnfYzFue
ThzjFgSTAhzRgo64BjDD6U5Gaad2UgWrkSIdJ7U7NjIPk8H6WGsT1DZOGuZk4sQC/qSrr4r0aRjn
xzHjfCvmOjDXhyFaA3AMmkJBjQStiMUAiGyjPqittpVFHl8Iq/xLqMtQzRNVvA9pxt+0tEQokSAG
6VcgsnzG7BZkiFQ7fCx3IfAzfNADK384sUh9naADDqHIdVxJV81RdaSdDmB9uSclG/Vj8ZBJ31gb
zeGDdVhDBSeWqY8G3r+0knpYDt+lF8C9Jje7hcQzdLQJM4vsERVrw5Eip/3AYH58m2zVQwTcBxf5
QgzRN8x606ljoVSxClEieE/rhYIndz/z2ElRNwY19xb9NCB9lrdocuUj0WiROQhk5qFcW6fSfCGv
kaMO2IZoB0jBe7qVMKLaus0BHTZHc5QnoH04aQjvo9N9L23q63KeYHPcYwhLhnC56kBD3TccZd+g
Yg2I0XUIuOK45eWMLOybAWgmUPFI67Qz3gfoTQW9pecTmPmWJy2cfoEx/37uqrteHl7FSfaXRfZD
a/ErxdhLFa+gRtz57FuvzFPubslx16bFNDlt/bEEu7H3OogFDjMnLWe61MoM5duhlpdmVIeTE3Z4
jUq3kwTmtQ5EsSBqnfSW8z2Z4W9ljXLgudNHHToWYCRtNLssD2UCcRDLuXzr8pZE+Wm16EJkFukE
2U3RVbvAixfoiMufEeQQaq32L1tjBtvvJdEeaqAsHqjQo3EKU3kbg+EGCgicPIllAlOcGAtB2g+C
ByoZ6xK5jOKSJGPTT7MNHPDbbi4vgvVd1hao999i9tUgzLCgNJjDaJ7K+SHQ3v/CBkYwMEVsorJJ
d0lTM0+yRoSNHGoeJrQ9IbzkCH8qu47xRVBim2B6w1WO7aJJYepOCXVTgGybmT9UUExoefiq874d
LGgiVqCSATNolJ6mCRDJaEBIgsAwSXb/e3ELd9rKO6W1+xf07TCq/8f1Fcog9f0NKGnOjQSHLpba
HitoW0CM6A8/DkygF4nHESEJPRv8NCKInIUV1lTKopstnbuMmGPkdcrP3IyyQhx99Xg14yFXM7OY
HBEo80G4GRfJkQ1ORGMbgWgbwKgS6EPI31dGoq4xAebHUobkuFgfvZZAWSjl7Nc5zORrKd9WqPCs
lWFv4tRMuAyrHaH77b5G+povOe2/+zrfxqggnVbDGCxQR3Mm9dPQrlLjI+HdAyTynlw3WA9GfiC5
iwgDbAb1aSo115IirXEym0n/BKwudUFFpBzVvIwVe4QI0E6YRAlkPcC1/7nvrU1THwwaGKMYpw18
zxTtJKtszLPb0aT9jRmUxCFoRwrTJnX3NEFZRKLeTU4mNVsxlqAbnxc/ErXmPF5Y/ofwgxknFDRA
9k8tJyKcrWEAO3V7lIx7IXkwF04B4Cw3wMcCVwiZ7oc0kmRQ/tCbXVSGAz5WsxjvYV4f88IpOoiq
RGrNuRkYpsB1QWAKKD8CREPtWmwVeZQHLfxcAN1OpxhQZcmf2ijbNELBsXVecQWvCykFEL5bKCXQ
4+dlMs+qFPX4REfFhmqLL7k9EFzA9zlCaOuutkF39Dp4IO09zCBsws7mzykyvh9KrRg3wtQWY/5f
T42xlXWsOAHVV9cfYjTZFs5KmTaA5QKDDXBJBv0BgV+zFoH4CJTCD5YBnnazv631xbt8slgfD+wu
qK8BgkAQpqehcJony8hUmBkrSIKnr0L5IRr3UvR52QxrNWszlI+kUEab9RmfrQO1tC6+Kdq+T/+Y
uxe+sTZCZXVLHbZdoMDnx3KGXtxz078rYc0J65yV0DDtJRrzfOgQinJh9Iz8LpfAml0+XN6us3Tu
dCUKlT+kBUrkYYzMvu5CAdzi8Sg/SKrQcHzs/IlO7MiY2wH0BE90ugyQ5iFkXnUUVuf9/Hv2FMwq
pLWNUvudcFc/YioJUkt/s38KFElEgKM1DGufOpyCMaJKAxDAkavkoVEX26rzN8mcOEtjXFYI5N9m
qB1EGiS1AvFrJcptPfoU1HSrjQsIPiEcab3LSsUp5J2/fclerizKpwtTp9YqQROHA4u89b25na9A
EdOCSiC7rg7AqzwWHlgaBh4KjemPK7NUXp53RV1mOczm2gCF+GsLeVPQ3V32R3JyqKv/ZG3U1d9X
Yg7aQRgx6p2xoAnaEHq3fZz8zBqoSmcJ9C15cHRW/gSjgDajHI/iP82ilJiD3veQeUQpY/bCQ71H
P/w+2MIzffkHxEEuL5EEuvMl/muNfqQVmV73QUwi1IDZ3/ARYFpohb4rYm93Gq9Owjzf30ujqf2X
Hji3PBfxpH4WbjR/viqfukN2mPbQNHxGZeY1/XF5dWwv+V4d5ZyDHioNqiSTI2SQjOo/m/5nMP7x
GNDXCfg2QrniYrRilwEV6UDX1I2ia/QgoOYScZI0ti8SrXGwPUBjibJSW601BCqsAM2zJ9QdkMLa
dxseko69Y99mKJcvK1yZE4hXnLxDmS71+9Fw88S//FnYTvdthPyI1UNEFqGeF5Eo1beKnYoLNDkf
O3N0++igh6+XbTFveuQshBrAEkEhd2pLS6yyGULsmw6VTaBi22eoBHqmBI3oLOI4+JeWytlpWhmj
/M1AQ7o2BFwsxbFu7QY3yTb18k12g0buTfnYJna6sVu33pUupjLuk9oGhRCvNMj8hJDA0tE1RBpM
8zpkiR6MIJJBPoDx1Hx+GdXPadxe3lXmSV7ZoLyxFLR4KesF766l3okTUEKTxXmt/i+bCRp8UYHA
w5mcRRRokO0TDJwriKTeK6hcCV6Zl115LOUo6J7kMJzfrNIc7CmX558mWLCeEgj7irtmzsZk09c6
AB4KJGItt8shR2yDNVPYT1rZHcdaQCsyt7pmO+WVfMTNLERuCRnsvaUGJWf0grlbYCJGK08HgQTN
XTWXViSrJXYLgrZ2GN2bOeeiYt/CKwvkFKxOVFMWTQQVYYTxlzmzh0fSdYAcJMEPxTvRDzEdCPoB
77ITnKN3SOQDcgv3lQLSSYMKFosKmU4sC+dYI9N0jUumPvPNR666ECF2ht/jcbxJPOu157JCMhOd
lWkqhJjKANrNESctA/U2MFMb6acJ2NKP7FAfJSfbTlfzwbjNQoc/j30OmCLLJkgp1ASgsPt1g682
e5Sb0KpHLLv2jBtzA62JbXwV7+NN9G6Ckibx+kOz4eFiGacaZO1Q14MAPDhC6Jy17mapTlLwQwWg
AJYybdsK8m0dqpzQzHBVwqKCwIFqpHbGqhhEmQaKknRGnp88GVn11FsZx1lZJhS0Y0GvCXruM8xX
PqBKaFj1jDd6CiWTz/6PRz3Ayb42QL265FgpMIzdYqtUjP1Ob2H2nhecvJf1OZC0Y6Mwaq2eMWxL
xZBi0HqanR4q4UK3NaBFkyW/OAeMcXmZayvUSsI8hqi4jpW0XrHL7+V3MlX3EZG20ngsgQgKrv9V
wfyY/iv8LG//ua7W+oa8pZFMZOXeVZzLcmUQo+WvqNoVBnj1ek4p6JwkgnwjjMUDvcWSE12iIgtQ
TpgdAoOMt4XfvxPFPREFjXIDYeP8Rb6J7hWn9kvA/yae+hNzjSvzVOQKtUwJQH0xO3IPhdyktK3q
l8jzEUaag5NEHplAGgKBQL350J/LpVKHDzZNmflRJ1yVy3VcijmotEYo+4DMmXMtn7OrYVvXJqls
JwhlI7CWcnasbbLLWz/cKocUDG/q4+AV92CFFG0LI1eAst0BUKJx/JV1stfWqfRHlytBjyVYVxqr
ADCvfE5Dk+M5PBtU5pFBlzjIy3x2RMPwQOwDvXjOk4jlG6B71cESCikODAac+n8CUWxV6QTcauWt
OKv2nOROx51bZB3ttRVqHUamyZAcrmYnGQ8xEkNNeRPV52bkIB4YzwY4xPdiKEc3jEJsKhVm/oPw
UjYEOs4jOmW1fmAHQjtgfpEgJUnOwipoCMUYVJMZzU7nowql7/tN6UAc+irJbGsDXUNf+YsAjPsX
ST1iMBRTqIX1rUqUyhVkGaq8gQDrVRyhNqqKHHc7HzogJ2plh3jLamHzKHfiHGADBz+5bX8ou394
C1snvYtrG3TXAgAW5S7ZxpUtbn//BUEk9QOo1M4KReiSlzFe50UKzXk8m+yiCq7KQbm/fNt84aGo
1wskOAnoTP5iO6W+oSnNU9lWWOroVK68KXbGQ3M0HShtu5GjHKZdDRK39Kjsp329E94WL3cHD7x/
G56SHfOMr34Ife2BEtOyFmQIpgGt6eRhMV8uL5WVuWKpeEyjIIfUlc7IG7gPumHIpgZ/9BS/8DEm
2e3aTfg0HSpvcUR3QiEdauSvunfZNHtt35apzyljdDiDgAs2GRzHVQ1CHd7JYFpAXVuB8g4yFJoK
PoaSrxEKGe42UIWUT8rIU4xVWEEFGRSEPQlxIPpGp2ciWKApFFULuErBRz1rj7jovLi9BiW4k4hA
Yse9WwdgaR26XV96apv7wnArC6JtJtm2bp96A2L29eLXqnLTydV2nkNbW26q4HOaYtyWP1EqPZS6
ZOf9ozm+1qP+EGE4ARwortXcRH1qz8Vtkf6Ymx4lhIel+7j8jdjrI89bgJZJ+/d0faMuLYgI8D9C
jUfInXo/vuXj6FkfCjofGoBiKiK0SW/jBMK/UUYOKfSJpza1W2ucIMmyALYtBRwuUNREOfF0IWIm
9XVX9rODyVM/aIv70eK9S1j3GLj8INCCIZ5zCHFoheXcAYzvpMWvVC/tGow7JXQna045gPXqAmkg
KKCJ2Aw+CxWdFqHKlzFEykYyRsltArvwlx8mRnMhBnA3u8kWuhOeyIOWsbKBtVnKFzILc6WBBrO1
/NjjKEnTk2lwXkRMG3hEg5IKOQdeE6efKTCaNB1FYgMcqgZIEbsXseAkAmwbGrxAw6w/iKVPbWRy
p83hBBtlfa2rt1N8JTec5ivThAnEOqRcCDaMSj6zrNVbdLtmJ8aTodJ/RQCZAGt5+WyySh0m+qAi
xOJB+nCm6WeheTNoKl4OoD1ykwrTU9J2sIGOfm4KTyGjEjloCXlFNdZJAgAEL39FIoyw1PYNVdsX
i4HtQ93IzjH5Hs+8OjLxJPr6XZugPE0dKxmpAEwEglJjDq7cNhKAbanY7INZuakU+aNteLGcZ5Ry
va4bza7p8M1mKJPEQ+WUxmzHgGPH0q2mFpukfbv8/VhOAgV09F6hIwwKNmoj59wUCqkgIal6lKdX
qXpWpJfLJpjfamWC2shAVf8H6FQpv/P8eul5uAxWzENBEkI/6CGC3I2scZUTmlPRCFkAF8xtIYNq
QF3ZhnXkBAVmSm1gDhOIaxOjmLSVuJbGOK3Rlmk94NZrG2rLEbQOAWd1MRQX2TNXQZjpDCuLVG5i
QNhDCmd4YBS9D1prW9NvC1QI8VzbyXSnjI+XvxNzG1fmKFcQZLmoTQhdOYvxsxA/pQliko3Xci4O
ZqkBs0cK7g0FRGMqZWZWVSWsOqxK3qh70VGf0/dhB3wyaKzJsLCy1zI78A0gpIOfxYYXOFj9PIxW
fpunvNEUaszKkXIKUU0g053l52DXoEXCcNwTl4qPPE7pILK2Rp3nwBxLPamw2NaLbkltVHyOdkTB
Y9mhJuybcCAQ/V8bT8GNqEISKfR5F+Y5PBhRavUT6GkfUGfj5BfwW82G0CsA8CFKo+Ux2mZvvElE
Zr1jbYu6cvQ+UdSlxHLVzXCs3AVDlnbhktp36wpQ08E4BAZ6G7v2+cwdrDBjgqEWzLtQBwU65zQK
5P0ixRh7R7UjN22rW+wFkm2XTwgrWJLRb9SZIeN39qoW07Boeg2JqKJ9FtWPUr7+b86urDlunEn+
IkSAN/nKu7vVat2S9YKwLAsgwQMkeOLXb2pjN74ZjWMUu48ztpsXgKrKyspstm+2x5/2/F8v8WV5
zk6kp8jsO6wYx8fOl6dNwikzNLeTnH7Mk31A2vjNJf+07/96yS9rNFB7RNYdC8Qirw65ONVDEL6s
33GDv7nK18FYgLatIg3dE4WxytF46cqaZGgxXf3/CWl/eZ6veQ+zHNJ6PVJg3aLpVz907H7kh39f
CX9cbP9ZCV+ZzrsmltkqfCYcJ2+ctc978N3Z8afFBvKfBw87F0CO++X01xb0urrPFEctImfNk2VB
e8Os6b8/yJ/IN8g//3OZL8fxskcgE424DDtzKJNejQ+foLaf6rRlsTix0/eI9p9eHuIMLABBOoRA
95edSmdv7RyFBYfkOKHNW6jU/2Oj/vUKn3fwl4xALY5w3QGLjbLnfnwkM4Yb3fLf39x3T/El67Ck
5Gp1sASYfqv1tau++f1/TvOgIwOo8FPSBl5XQIL+/hBD55Hdt3EBaGwfg8v80/zaP7wXk+qkhmtq
Ck7IyOP6ySTwJHAetwwez8D1kCR+8zb/+aSfNwI5JHgHfK7FL0vEcqvRaVfgC736QAMGg8nfsSn+
eTjAQxHVKsbA4Kfrf62GJhQQkbMPJoH43olOkMgMg1TaA0xndPx//Wyf+megKn162KFm+bL4VtA5
Aga0BDYLbVKBOdnTb9rLf3oYCKdCHRosB+AxX16XwXnqd40N1Iqs8c79pEH9VRMMBtbfCTb86cug
GgYLOvz04vvK8KdjLRbQauGYrn5I66Tn+39/WX/IlvC2ArxtDBmCx/t1FgLmAJHRnx+mu5qunNSU
qrSOVvLJHu+Kb6Uv/pkt4WpIajE3HmLK9uu38Tsl2eaAkSmfIJicm1JC5zooDNzgv88X/pCs/P1q
Xw6JbR0xfRguBmIX4FDGE4SDAR0nS9yV4QXXTM0RmGq+TzEMeL5Vh/7jKoF7F0AUiqPwK2in4F9l
k0abBJJqu/PchifSnnTf/d/3LpYF7FqQFsEU82vTy+mcWUWrg4ekY9wuz/7yDcnmD8/xtwt8Sfms
cAVuBtJQ0vM2tbxHO4BZunWoybeiy39YHX+70pfzcJ893bmTi0d5cV6mA4b6MufW/UVTTHHm303V
/TP62rgYQBPnc+gfExp/P3xnt2q1MzY0GdQvNZeguMR7+E3iZf/xIu7n/AdOIohMfr7bv4Qpewh3
ODT6eHcf0xVsWVLmxewMsdGsvQbEDxx8KUPoGeWi7EcYicafOyGC6kT1bZnwza18jcm+cYzHzWYS
HdBD58CltZfp0uf/fp78cbH854G/DtJvCx+QWeMTRm2djhb4VxRzqFaEaYq3f7/SP7UuQWlAO+p/
3+3X8SrhdXY01h7M7fOtit078PQv5LK9VNv/0GLoPYT0j6DG5CzHNAmY+vSlbRMIqX2axaf/fjuf
Z/7f68C/382XtF4ExJuEtEzSeAyq3SsaRySW27FdxVVEvpv8+uZjRl8y+o13EKqjxiSSoVAhQ9zv
Xrrp8JuvCYr2v1/pHzzqKBD4mu1IYVbnPXACkSh7oLER27lphylpncmJG6UfxrAqtdOcfcfeYreF
IaLrbbdrG1zNjVUOTJ2bAeSdUd9vrDnstv0QRTA4EXUUY96zaEx7xoDC48a3shPix+BKFY9eeOrd
yc7F1pYYgDsrJdJudNDp2KNYUJpWyo9BnCmYTd/sfnxhgHYTYWMuOaIkNdMyp3QwVt4TdW+PzE6M
JXNnXwpDTa7NeB/4psl4PXawvqR5y9b7zYputQ9p6n7vjv3svVjhZx2zYA13mDPBcIqdLkF7rlaU
OaqGorSzNsEZOhj0Qjz3oJ0VhoUt7pS6/XOryZFMLYm5Ebe0dY6OkPgTsCFny84+W257u15xIVXi
D7VK2q7N3C7Mh6E7+k53JJW9Jva2XKAQcQKL83WaTJ32dvg2d+RWV9adhL56vM3zo+vUPyZZH2Y6
5YPoT9ALuu5oNyRqBAayR3ezHbJs7NmhpdWVIZ5IRkFU4q7Lo6WX91bY75ND3meh7likbze7v6o6
giHCkZZrxEtrMvkemOUJRoA3du/ZcWesm0H6bTwIRlKPYoiuCq1rRKMjuHHPs8/Q29MygCXI2qcw
QHqhlXn1o+G2FmrMJG19WHfrB7V1hSGgeAt7pUXbLze7wuyqFUwvBjRVxvzYqWGt4K6Pw1wVYWOu
QzrJWEMSRjnqHv64UJNyvFtvgaom/ATnZGt3Owdr7BEmr22Min/IGtm/Uxr+Bnfv7LmwluU+3WLL
jk67sHRs5HipV33o9Tqh3xVkO7wGso4t14tcDtHKS0y+PsCrNffJeEfVlLvDckWYPMMEvJgW81A5
FOm6txb96ELMqxvrRPAojNFqKHRnmhidiDEWlX+HzkqGZlQIRuR2U7VDDhvalOHoLNve3Cu13aIj
90w5L1UHy29/asAsrfRrHYQXeHmcZuUc+Trn3WLMFVMRSQK+38tluKLWdPTc9mqwA5QQi3wUm+Ro
Enn4P/DFoELH9WQjDRIqx7970lpeu82eLk136ML1QWxblG9RxeMOfg7xJNl7L4Lbxh7DbPL0Ffgm
P6LNTrt6v5kr9zVS7D7wutgRCuaRy5y7rP3ZueG7r0QQV2N4t5jgWm7IlB2r27LWHXkR1LWJt8kr
BllftQ78vbqoquJOVLf4pDmd9TVoWAfLCy7a8MtICFoM7VSErnlzZf22TOiKG/8013qPeWs/a9Vd
194M078t5059pT1exdzxXrQgvxYdvJt2+BFA5WLDJ4gZ3fOlr27Z7J0W4UrI9o8FETQLhrr0Q3XF
w86N5wiOdy4pR9Pcj/ALihts7TgcGlAQpHlv3O3KjdbXpSNBsnjLOwkRVOEMDzE7ow+66aPEGewo
jrh/mnwfdovbnttmSSObv+11XexuBFtOczdyHEZ08Z2YRcOd5P7vWkfw0FDje43lvPf8MHbov1or
5PJhhVbZBxm1h9lDKrvXBx49rJbfJ81EXLi4tBfH7xKrcW+1EmU09FlVWTkMOXL4IaXC0FhDVq4H
23xVcKAMttSQAAIg87mrXg1bL4P2E8/uczn6mY2VZenh4jVb3IdBMdRbOThTovHSRphaT/jr/ZJp
L8BmmjMTlo79uAv1JAmqiAGyFFt0sJiL6WoEXfJjX6ESCR7AXef8DCIJwHuE741rlxKfohPjozSQ
jpAXqt1fUD07cFC6hx7cFo5nHCIE1H46LEN9dhk4ZLyrf0SI6fVwCSLvIPT0YE9Qw9/srJnCUkz1
XV1B0lipkwU/YD9oCtvBGTDNsWbksenavMJ0aa+ljtvggYQ6nTEpZG1nCQLtOKwxoI0YCy7nIZSA
FuXGhmIqfZ9Sd4qO7S5SnNf5zoJCVfNZ6NdZtod6bPNGwt5AyMR0V3o1BbGsIwswVyKcQw8eWNhA
KYP6yep7GXceevqztru7ANbufrAfhXhtHV30NeTdJn1qHQGm41xQ3aXSAjVKq3iDplejWrgGqZhY
d1CZP3gSBqKEpgGUUD4tN1bLTSN/Az12VZlso9gKL507gP7A8oU7gEt+KoRz9OQPgbahsJCFzU/X
r9M5eFyiLlbWO6qabONTWlcQpexfneEZ4js3/vgOIfMcdC5MYsJyZg5AqyCZjE7SJ+nUAdafKsxV
+0XHK7C7f/ucZz0cfKUa0tbV6WpNbVwHvyr6YntTRqUfgxQQE3pTU1Lu1RHjXNnsrjmzxfXYXkUR
tCHtUz+gAxgJN+EM6R6CihEvyoGa0VIslR/LWl1buolDQa+0ux1Q+cEZpitJ/TaiXxTS5tQC8xz1
o7/CGIiBj0cTpeq86ZrUQXhqt0e91x8q7G6tPZ/8XFZeygWw7LmKCTlvM7whuy7fFGJ+uFVpH92L
+gIAJw18EftYLqF8spePbUT2hw80BvIyRq+GQB2VHOVy+kw8EEsSu7OSMBoSGsGNN3xVQx1vERjV
w1nMV1GF7gHeVmij7xnWALpDTLe8QNIxD7ZynktbP2/0topEKW1a1nvw0WkMnFkocqvhUo92NnrP
ofw9r34qgmKkuOarWeyrJgiK0H7R3RqDiwwqlfXSrk0ZznKMA+c3w69Q4cAT99XC6DPDeUT9MF4C
nEthnw4zhGWg1AmKiBc8zjSTdZU4oJux/m2rblp2L9gD0ocG9yzhjdfvb9I5N9YUD8G9a112z4uJ
WmPC9rKCmbWe0ZMJYWcN5ThndFMhXwjWGwz9YkBFmUtZTPWN2z6w+ajtrhjNmEAGAFpDpyros456
hVTmyaguhWAFijdricPpKpRO3u6Z7GUS0vt6+amq0p2cXKzHAfqt9k3kkGLoabxVKu+aZ5wZ1eDc
fl6WOR+Lht+pxgad7Hum7NivdBoILyNWfW7r9iSwcRCdE2v8qCuJb/QQ8Bsyr3Gtt2L7/Fo2bGE9
P3HdNR78h8X/tY2QZnRJIatntnVHiv20kv7JdNVhC6cYpkZpEICKIsVt2JYzxmMD+pshNCBlSoZI
pCHZDnRusyBicaW8zKxREYi2sBnyz75J9n6GSrUsNY6naHWTWd5M9LaWz605hduWUed3NHy083Z0
l3yoD71/DHsC/dxSqScxPnjql7tmvKM4abOWFE6VsUXFYiwg8p12CBAEo4YWzlsV2vE6n0316EWH
3ksNcFE8s9g+wu2mjlQyrnnbf+CGC4grlBP7OUbiFZKRFoeGdVga514GOhnx5qRGSMrIlJBNlUT9
cLan2kBMmIGudLf7NK2nqbQsFUedX45wssbqvGqbMXYr6zboumumwlRb9ZEr/LQ/JvswlxaxStoC
LNisy+BVJ1hIHFfyyvq7Tb7Oyi3saYprKqAsAHsun0M/GI7XQ9SkvKkynGsz1rgOxhQzxKlHVNEo
jHsHYepDgIvfG/su6t6kuMy6jZE/JqFCzbk32VafYbJcVP6DHf6o6zs3+kFQj+2wO6CbiNfoea27
GJhkPE2/uOUWdQTd2fp5FBx+E6eFH1zMqjjCQTxuik3iw1rrmCwa3gw6gkFtm411n7vNWhAGchRB
uidlOvTI67G/6G6nhsrD7NR3zahjPXWFCwLDPqok7DxcdbgLl9+kY9mmwfFibTrx+sg8J4Oj98nd
5lTbdjZ/ri/UEiha13aKIfFU6hqae0uTWNWV5mHCxM8+tBKvuWMu8o3OSULYVK2mikHOP8zTlELv
pJB4OzZG8mrig+3tXE/U/lmtTRtP3ZJudMxEKIt9ZplTF2Lq7qVqkJdGj0OI4RGbFgwVmfH8K88J
T1v/NNUc5yrq6gEy2vONXa+Zt/LMnVXCTZS2jXde5hFqtnXu1VtaQZyE74DIeXMrWqvwm2trvmp1
H4/Vf9OyDhap8E2oddYdxiEQAEZriI1GxGvh4lA36RaxRFgYl7TVi4cASiXLWTtnGtVCu9NsboGM
olEHK4uShyTfJhwx7FZ9fhIwRndoGtOqzozvFJHx03FbCun26bJUMKSeU7VdRsdBcnstxi2f9bOy
hsvivox4iq3HYtOQL7Mxyetbxd54sbtUhYtl1NnOa7QDKALIAOH0JTQvntlPE/ThvWgrRrZlEb2Z
lg1V1JC0Wrx4I42DAYRSaz4MuKOOtYg7J11buVtDvhtp+27zdDBNYmwVr2iiRfuQ8mDD7HJ13u3z
4PVnRM0S1QgIOCz1AgSAvb1AkrvU9CZcbJTAVwEHK6wVqdtBDsEJL9N2M65eCWkIOLW9MLu9Mkxf
KBJEar0QOMPW/Pe+PkIPGGnHcRyidPOvZmZQmUz4IXMVDtDFGIO3CUcw7KhTgVcG4FQMv0Lv90LX
rK+bQqAwWpczPNZx2r5x/+KFYTl378DhrrXlJbON44O4wyFy3MInCv4unsp3ifnKpSk9098rM+D3
BzdvBb1u4UMah0zc1tOYE7jBsD48Oha5dQJ+Wd02o0F0Ntq68Mr8apv1BCUkHAE+MhBrLb2I31Of
/CZg887Rklpu/2vmILnO9QrjT4L1O01ujMnIGzXSQ8tM7nt1xvr51G78R9MsIm4HXkDq8tiETSwm
mpq2Lbp2KNtalkAxkHWjNOuVLFXlvQ8Iy6ZjJwJqZ9jPN9EODwHB8N0HxMKaOofNWh+DqcHI6uCn
rvKOrpkuCKtlo5HgDm7q8zmvF5V/IgpBDW/6Xj+Zxr2x0fjCqkMKvNsVVsb+WlkWCGxzufmKx8vO
k2hYXgcb7LzIG07BAuWxqDm3LHhG8xxmVCF5dmtshYBpaCRG4pkQgAVa/I64Ja8iT4LuC6enBIcn
zp6RHGe7uUFz/wKSF8NVuw3WGD6sORh/5HVQCuV+PhQeuacDsmn/nk3y1gvqg7T1U7NNYzK4qGwm
txcZo8F1G1od1LN5AfvqH8a4KIwmeR80zgA51LHHm6syys1NR5Y+1toRsTvLLlno1qRwFCsV0VFq
oSRtvCWK/Ra1LbGcV4fvBabgD/0nGXJZS9rxK9GhKlwb9jIE3oWZ/tC57WNVK3l0puV2WpzXnYQ3
q9Pfyln32e77QTpHUdmMHeAv/3ZaJWYGV4dntvLnYgi99mzP1EoDPg6Q8lpYNlPKc8iVPAb2jELd
e8DIMOwV7Wu/n457oN4IUUe9OcfQV9eNj+U7+lARb9sgcUnz3I7N/crRxhytZ7KLJ+q1N2u4/3Iq
ekN8iI42oa3PA0iRqbLGR6E6rGHkI/FgkE97QV/6ETC0ivS/RcCHlPQSnPxxOkM4ZCnQVULHsGqa
CNmJuZ2XTwQuEkNmoUiMaQ9lSWQh6VR1QBNcUidrFPSxEMZOaR1sObi/T9KdH+FlkIYbVNE574LY
q7bf0xLgv1bnoxv2Od0arqFnDHxKLjpDPSJMLHYR3urAWY5OFS2F3nZM3mgRXYdTTzuYhndVsU4r
TE0h7H+nIozHZV2/23Pmycg7a4d5z3M3kIetd/RHD0meWI0h6Bgq2G7NNEap7JWXNyrYMz3p/c7t
WicbVteUY+B319AhGhOfEg98X9+5lY3d//SYK3Oj6vW2M4gIYJlUJ1lBNK8HMvLKTaU/gqayCPbF
0P+kK3ubHTrEYtmnDnSswCkwEDNgutNr1qfJN/Tn0tUUkINH3mkkxAO2R5XTQFXpXKMAcHsdpiJs
TWrvSqWDnlDoDKFfOBrSQMkmRgf5p3SPS2uFGIhtSO7OnWQIgSOKbc9p4MOoDIZG/H0qoX1rFQ5T
EDZlrnNgXt0Av6zQq7Voe3CYb+Xz3kb4U08W2Jo8J/YQXAk5AtdoWZN23POLdqo/BdyAqmhLt5jX
7NwqFWzB1BmN6pJhju9Qee4t3DKm26aaJj9D1K/Wn8Tm48dgufW5HhXfkCAaiepITY03Pi6Q1JYX
f17bk1+ZrYh2OK8OvReUgYJzwdQxkXeW28X2GjgvOOmgtyfdtuDVBFi3Rr924aLK4HA9JjZ0IG5c
Vwy3+wgwyTbeiP5WtWSbYtW7ClYM9kUWOWI2qVNxg01V+JVy8pAiimNaDxNzYUXGY21akxO6oZZ3
1Xaoh5YhNfH9jOwrSqOZVgf/U6xj74iV27zV0MQ1PFM9qrypsiAjpAaROg6wFrLa60/qSP8JKMn4
CMVXX0MIY8S/scPZdnO5a3YNxsBU8tkXNIF32XhdzbVCRiKa63Zk8geGLzhGrMHo/hHsg0rrELKQ
NJD1ucFM8QLD+Wiu2xjp6uakoQwJ8p5RLZVVOrTCVAFZLZD/a3fvXtk2Yo2xbon6uwBD2zwPkZGG
B4lNqFIn7K0xG6SqNXr57kwTiKxETiIaQ4AkwXItnhttGVQztXOFoss5BuBTJM04YuPPO8vWEJTl
JeD0LIZwPntzwN56m1RzvGgL7ERHD3kHidHD4vL6wrreytxodDOXR0G5g8kYw+kFmNNYrzJBIkmB
TG1LVksboAqdEUeCgZ613ZJL2DIHcctfkN+BN7Zw9YzEeD9pQzBQoQb2bKNXEHtwPN/m6g6K0zru
sXKznkPsfuBVF1sIYdC9d5oAJQTG2q/1smnMQgUka0jbn6S7WKXtCz+3nNovGRrgBSc7KnZnWd5s
MWPWxSBYBaOmJWE0/KGjmR/tufdw5gTeydehH0e+Cc4brSPgH1AwqtFdSfUSIE9da4j8Y488zJtN
UEL5wQPa7BRtwwnl4DYj8iOHyP01cI/R5KM/uxp5AQy6l8uwQJALUVqX80bYkWxzcNxA+L8IpxWZ
2U37q2opK2YRrad1X6OrJej5taUAqrE58KoYdrjLPV8VwXivdLNlabCp4SSCxJ8/m+lz4VihlzRs
HN7YaMPcmS/jVWOva96vDvuwKl7fzkpGv/0wNKUZl/1SBZO+NvDJAPu1Xet4WXVYULZHRQ3V4NzU
LtyxgMVDWXavQ+t+jkT7CMqHF0Md2j2NY+NdN5FubvydWkUYEctN+orzXAsXef/kYwTf4/N5mOHy
PmMuD3o19V7wAWBV4w1LShdfXmu37l/AmufPPgVxNWYQl731dwIJXwgvXhnwPLLG6oY8lBJ1V+2I
7rrdOSkaIsyjSwQr1BLCsAwnSjbhsKricEbDBKOOICkjGN3MZrIO1oITfXCGAvmnODqh3jQQi7W6
+BWqCsgw7zcW3t7PHlvxB7qeUCGHS2oaYf2nkNPqD8xV7LLtcs5gFEGnhK6Bd6cdCxAvRoMudOAs
mQUVRzDu5I0LxxV4rbSheq4YsiO2GT/ZAbNg7hZNLNUv62Xrg/tmg/As2qer9eQJZkzsiXH3jys2
ZHVbM+qXaDAMfb5XnJLr3WtkdVQdtWMA4stHbdyoB5JXMQpArnF+85X3h40DVYprFrWXzQ6RKXG3
J8kOr/M07Czrw5K1AACgarrH2h/VxxLM4ZNQgX2jlw5o/zx+4rHECZPPzOzGhv47gHVvcqPELM5S
EF7LDAN665UwgDQE2TxZIllegSFCMxtdjspaTivmgM6rDD+LGWebP9RqwPFwFjA+mkCv8BHC8qIC
w5OBMeGdCyDpDij1ciT9Ti4IvH1SNf30k2g3gpAIiT6GKfJjywE3anJmFCq6d7xSudZQjmDeH22A
CaltEY5CcZ0YlGls9yAIVCzphqMwGeW8PZm5tq72cK/vjFm999UDCGm0DUaeJVnaW0qfpkg76SQ2
kRpf9gBoGwVIO+AZHfsahYaM8tn26lJQhwMwwH7N+6WGnURDtjYFpujHbGdtMSg6Xni0+TH4ps0d
5zN6PxsDYGCcKchtJtWDXgGGxt4GVfg2HNzMEUQ/eh0HhjIHYzmKEFrnk+H5QGdkqMvao/vh6TVM
HdkNMTXufmlmK8iAiddZQ0fwFibj73Frbw7q8N05mnDb+8/8kCWyNj7CTaW9i88X58UZPFUn/dyN
VxDIXRN0dgHywaJZvDcW4+gju7Z9IlBhuPMgAAxH4dKerLPw5V0TbI8d2R6G1kcO0Do42UOdU9Xf
I3fLwQwTycwhD9GhGopU9B7toUn9ajiowQci6fBfEd9ApyPr/UQoHrxGO9Mm5I4MPoTWxuXW3xY3
dbWlkMO0yCns9TAbbylaFb5Y0Qb9/BXFeTV2UerPlTnyFuXu6iIrJZG5hZLGM+f6Q4fB72WKpgQ6
rYVYuzpZqv6CTqqfwYYkMRKchWAzqWQTanYDDK3DCu+pfZoaZJrR/Osz6scrr98b0j9EZj77U/dT
hfseN1blxn3lPs6V86G8zYtru36FNMuYONrHoT3bXQbF3pxqyQ9sGVCQLbKASsQ7NO3haueLTNTW
fTPsmeUEOHvmMItqL8oMEpLcjNsaq1k/dEN9E7Z9afeuFVu6v3Sec2Nq7qeVxUw2W3gFEyoBK5Rv
fciO3m5xNA4RNvpNfmyDB83jhrw2kPBIeodfAYaA3oBq+mITnh93LHzfNcy9Zgh9uuO9I7B+7Fpg
8mILHhSPyllA5V8wsEncanhHn/t6gJwBnh+dEMbIw7A6AAeI/dOT7osn/CbWRty56BNla4SouvDJ
yiOjynFZD66uIjBSwja2Fl5sEGbeXQPwvfI+IulFebSJbADq4/skyIcQrWdw63msCT+Kxt1jysVD
I6ffXTvBJcxjaMY02MR0HXOIbZaty95Ga3oJG/I2mv3TSju6DdweDJiZgt9DvDBFtfjE6IzduNC0
2z6tUaUhqRgM/FEr45SsY8iCKqj/bbO5jnTQZlOzMKRY8hFqVyaLXA7WnO1ddh9xzYTmprKA727k
bXP5o0TDcx1RdAlXANMLeFdi92N1dkAslqa6cbr9R+uSK0QlIKvD+rZO1dPShCAuVPab3Jdna43s
eFL7TyHcG+o3+Guc3ytCg3iwphFdiShKdSjKJdRHiKfZKfAbtHONlyBbOrQrSupWNhotL3oc6Vig
wr9mYvvZj9uvCbV9JgK3yWYO3J0rVNDOwuKwnS+swbSppOIdq8pHV9uice+o+1F2wMyhJxSLAEVG
CGosIIub2g5z19VvO+QPWsAmtRMdWKWTmcmjF/LM6a1U7dbZCFlBPX0FgBqqPQ3r+ez0UCmB2cbS
Aux0Tf06LMNBOrwFotUC0WQy99iaKjIU82gX1dCWIvrRcIAC1tje1mToUKX+MMTPeK9O2zhl0Ek4
EK2fa5Tm2tkLd5ievT1ExooF0refogO6eeReQFK+4zD+PB5lOOe2y25cEb067LkJ1mu6+0nIu3Pb
2hm3fAsIidmwpMHJBOCJkuJmG7Eh9ZZxMavYl584syIXv/MfzSie65k3qaehz2tl3RDErQ5/yy4c
00iSHPYcEQBh779I+7LtunEk21+ple+s5gQOvbrqgdMZdI5my7JfuGRZ5jzP/J37KffH7oYyO80D
8RJt92MupRVCEAgEInbs/ZKUUX6KcYn6IvmSkSe9eWmTAVVH+XYiY2r3mICS4NZER3TK6id/rGyg
iC2x6q0a9diiqSMHKNwno2uHXRnXn5MZNqQcdapW/j5kw6vvk2tdmyKn7fz7tKy/iqhCWkLto97q
q2CpHkQ3ID7k1sQ5Ociz8iwIaPSm1VUIcA9Y2XVQRKaSYivp9K0RUzcuo3u964kFPRPIJ2XDQcmH
NwnjvFbX+dhJQ4rgpP/QQuDBQx3FhE4HUAl0wxZRp+u5yB6Mxgi8eq7Q0WjkxsFD5wTW9B8xkigg
HvxnPFKuerySIHFVdI6JN62th/ObXJMOvzp6aXGJSxK0tlrQwyBJxz5uPsU+6lOk7WSI9gE5pKX+
gL4ZBAolo9j5eC5ZkzKeQfsLqTcBNcdiCK5jpQEuxm8UC1iY67IMjpDhRQFpvm0SEEiN+i4Zgho7
xp+dNPRNdzLlqwwtRQQ6AiwCmAllMj/GkUhcw5dfirkLnFmPnrIY7xyMVKM2HkRoEqpd40Xq9Cmo
kQiWs+p7htK8JToY+tJB6p0yQPcU77Nk1+UYPDMn5KK4P97kSXqoUUJw4FXU6+JJsqfU+N62wbdg
UlK768xD0uYC+my1dKX1s29D0ZcH9H/nIP3/A+tAx3sJoSzUNBZGs8L70kHhjjIjIDhHTmorFkpa
u/4Q2hD8cCtncMyjdAXlWeUUHNOr4bl4nL+WtnAIWpvPzbuN91PecdULZGeR1nPQaqVoa/X9pKNr
0k1AM2BmHcwvRWZtgwtXUOCUSB4AUrS+Id/I+ABZv4C3FzC+mdmjpfRZIRwY+Cpsc2GAQd4WoyqX
RgdwaIGGYid0h6lsD4VYuiNS9e21rAIKF6YYeP4szMowqcDd0hbZnD2jPOdAk5CDiuZZYaHfTd7F
yIioxzArJh9MoMXG4W57KRRl+WFrGqC+QuEJYw0sHZuk551SNvqMYbjx1OwEV9k1B3nPU/OSqUu2
7NDFLvdaKTW5P8KO+WDsIJiNpsV3yYrc5JP4gOto3AOmAXxr7vaVJXsp9F6affmJh3Bd3YSL1dI9
tPgrUhSIMrMyMFdB4vMYNVf5bHIGK9a+mikaJsh5KVklC5euBLzeSghF2kH1VGCM0gdlIIk4W2Pl
5IKvHIzaGHpQFfUds71Yh28WehEjfwZEGZIxeBZI7RtuB8dHpfp3gLqgBRGhuIYRH9SAmd0uoGRW
Bh2GrySABGQ0HqG1DGzMzFnT+4QOs0UUQocAMLsM7nyd+TjhiBq1j4Nly3fDj/C2B4rqOw2MmICx
+9oynuurwQtzp93xdufKtriwzAzDYAIsl/ocKxxSCeVXGUwkv37MMLcOlQs6TyyDBuVy44HSewre
R2ynYw9KnOBMydfFPW8cb3UhkDZRUJs0RMynXJpRkAL0gUGnCv3hzp+qr4YOeNN2xJB4RujPF5tP
r6QeOjeYW8MVfhAKS9kHb9jkh+YwHWobfWWXJ/q7Etrp1P/fy2KCh2oIPZErzHaNISBw4ydRwpiw
bljKLyt3KmDAWRhitmAQiqCXC6mhGvKWLQYdfl1PAxZAAAA5agN8Bu9Y9YXzVFy3eoZHlT0lnyHf
neeh5fME31bdtbDBrKKZpDDtKuwCrY0ARjrrSuem2qP/69wddC0QLFNBiwSOC8aOak6CDwwzBhhr
cJSOTeyhPI8qrdR621tuJaZeGGLOpyGhQeOHMJTpKD6oiqMlPQgUJXfbzMrU/+WCmAEIVRnCElhQ
cBkcdNWdQ1DG4IY6l1fyTfGKytzkqrKl7pFeWOZDjAEX3v30zmb9IQYuXMoMReiqGOlRGGHCpR0k
tIOAL2ww5nNEN0J6LqpKPvZKTbwSqMXzXIr4S/CKtoJEDGx9IoNTJOVr7ovhGyqj6KHOyi1BP3rX
THnnoLWBBwkB+ibIpPacIdoiRkj1XlCEyZtbAwK8qDBmtomf7KY6Dc9orabPaiKre5SMRqCBOnIf
Q0kSqLERj/qwFh4z8IzYiTBU+7TQjE9lphUe0LuYTukEqDEbjX5QMgVaY6CZvyqMssDLAb3XqClK
T4rDgXYNOzsnCWSAJbDuChV6nT04nT5DCqq0gI9qzvlYiLtOj+t9WRPpnGth60yAF2DMQDVdraxn
V5THgVhN0ACb0xPiAgWvelJd+ec5l4VjKObDsQnSyunA0srZniv0Mhf75n1fLQ51Fs2NnxoaIuJD
cj1cA+V/IKKNoShlB5a3KyrCSw5Gwdmua0kAZirBT417hWgGk1HnodFqowGSCLA3YFaEOLL5lFSP
4mB6WcZhAqJH+eO+/GmLub9KdTQik1K+hGl0NIDByaSHQSt3ucpT51l3JmSFJfRBIPbJOlNWazFG
Z4eyAgLzcgS0cB9B2ZxcK7vZ7g6Gl92QW87BX12eRjDWJZsG5OkYV0oAQ0xJjnyqBT9QjlFmoM7u
hAf1qNqV7R9qFFS+jff5E5VEpKPm3Qlv99n2LdnCf3LG9mUaZj44e/HXMM7uOiDnWl2eoJBYHgqX
ztL1nnocgXKyhk9UpluCUCMAMQ9kN2GwMPEARDsq4LPCeNi++rbtnHXfICPTQHxHDHbe1Q+Epksq
pGV9i3GkOrmqdPOY1pLr80joVsO89tMSk1g0tUjmtEaYF1K8/uWvFWiF0IiyttezagUUfiYmxTSk
zsxlImd5a8YRwWUy154xSMdUEh1wsHPmJlezpIUZ5i4pCRoDkLLD6TR9r0UQk5ORM9W68nbDTM3P
lTCXRaSHaoPpGbwCOqovWIz3Q67Cc/F8qIiPeRwZOG6A4lBfvt/24friwOBm0CMDTqPLFFANqlCR
J/hwKH0UU0eLaJwjuRoGAHpGL1THRDBYky5NkDrQ9CzF4qCQ+Yh+kJDaEcQ5qTZo/CSje35KoVmU
cejI1s3i7QHBMx2TEezzrc0AqlNLnD11Z+6rp/ExfSj3qmVYumvcNLdUCtTgfMa1DaktTDIbsiRq
YFQ9vT0iFMs6JT3FWfwFFbf99kdbO8hULxADw8gwQJRw6dHQ6KpwEsA909S6VQs3pgruJPNbXnJe
wGubY2mHCaYkltu5j/A+0JFQEPV5HjkLWf9Ii5Uwe6PBrNAUz3T72RhHRqsEr0TtULrBI536B5Da
gkrCbxBMKHiWgm1PAw4ApCCX7sPrVDP63JyAZ0tONSYbVLN1t7/Q6k5YmKBfcJFHtF1XGWWCdZUS
QMIt8OtvY/+4beM9K2dvl+U6mO2WEsk3pl6hzhPtTrOKo3+I8HwT8MwGR4OtuNlN943nvbVYtbTK
hENiFIE8Fu/ninKm/nedifcAXn2cLu0wMTFIMdNQYT4DPPt0QB3AB6f/PCNzCL7IVvh+l277c323
g3NNQrUHBDjMqYKm7qBNBLtdSYFwSzHek3Bi0lqep+kGJPDACE5nxS93RZ1WQSsUGRDTRihYUqff
lqL5JJbaYyUFMeYoeIzgq9vQAMUFQfyDGAhzgCvZz8NCx43fycUuKM+ZpDhK/PobflsYYc4wSE8q
vwUm207a2U3k5BCbIYeHedVxCxNMNWRKmqmuKM1o2kvAv1VOAjxSh7kdEnhaSKz/3YLoRlkcXrHT
q7KheetYxncJSurGwCPBeg/RH87uYkXMVjBBYwkcIS7FGvDRygZD26OBnBVg1Bo8ZgaQwYiE/net
o8kpwDPnyWnv82N7pezya0znoSkNAQDT4T1FVl/OgD39vWWYyJWFEEeJAK2z0YcvT7Fqq3bqjVZi
NxjPc7QbGXhem9LIFbfyvpLcac97Oq9uWpxAIoFcGCKLbIAp/MiYe7zdBcwpVMBOlMrZzDlX2+oV
ahLdwO2Jm0BklikCGtFHlJcPM3xWFD93MjAazV3Ee26tL+anHSZGj1KvjYCrUNndNzV67hJ8y+Lb
9n7lrYVxWDGrSTUX2EtdBbVVP7eqATM7/snXv2wbWouQYBkCXhNZHGjemU1LoqowIhVp/ZQ/GMr3
Or/f/v1rzlr+fuajhADzap2A3x9iOBAFjJ3ZAN4uju7/zgzzTQQ8FUafUveBieUgtPlNL0Gcp5Y4
74bV+xmzQuiSSaYJ1jPmQjF7KLngIYRvf9ZvBld98RI3OJq2/hU6xRBqBxvZvo+d7cWtbYalUSbk
AyE+x2AoReaBrBCNwHYfV8a1ElbY32T8sW1s/YP9XCET+idcZ7OhgDeiQBc9LL5CFBVzLTy5n1Ur
YD7QaNdCB4vnZTxu8jID5SoCQhDczOrVHJ3DiJO5r+5sCUrCKFZIqmgwJqJRN0Hzjy1hpuXeSMQr
KA/stn21RrCm6Asb7DHFKaW4XWy7M0A731U32OtecaS0+oO3K47tHggbVz3FewyQ3GZeeweeIc7W
X23NLP8IJquK1RLMBPSPUHfRvWBa/QkjenZ6Ezqmnf/AeNpT4YVX4p5HFL5+GH6unqX2KspgyMoJ
Hoa8wGlAFrdXHKi92KatgrzZeJ2fxt20F7xtp1OfstfsYrkmcxoy4PCKGthYOwtmN0fhc8j2LQBU
oBlzM7PcGcAib1tc4/lSwOYtv9MNotXGeLjVM7HrGqRDjYuXrnFsb4IrutAZM4dXiY1xXTtQnNFF
39QOMDXBaeqs7uSf5ln+1YoAIKkNSPm0SaMgX2siLW+Jq15d2GC8CgYMLYMINm7ovbYDE8nV8JRc
UdGx5OzvZ7t8Se+nk7YPXZWHPVh9FSy8yxYTRikds5C8v3mkZ8kjp3kfOsFpPmJG1h4/RR7hxNPV
4LNYK5N6dmVXlFMGg2Jl3mSgypFrALF1roQK9dmHnQpqXFA9a+g6s8VSYrYSEJc6agc3vRPsc6f/
Zn7Sd6AJfvudJinSHglKYqg3S+yh6BJfIgLkaO0srq0WU1Va9rx9CFY34cICcy/4pegbQDfjEioA
Qe/T1lYT6XHbhkQ9/8FjCyPMl2lq1QcYFqFs9Kon2Z7O/RVxNQtYS49ywCucOhZvTfTni1fBELfj
oEvI5DrMhskTTvLEo2PnmaB7cWEiTAhYl2SaX6mFNc2PWsPLDlZ388JnTIZVtTMd+cOHAR4st8Ss
vWtbE8KYRfTE+Tr0E3/8Ogo616DL0FFruVyLFA4jIHj068ySsSNhiFm7cIwOeZVJdlF30s4UtPAK
GYTgAHAn3sSKVD32vaae+5jwdFfourb+GmbdcSonAeY/sCGR54NA1wZazZn6K7Xh3PLrDtYpwz0a
NVCYYZZdZYM+RDRczLNijWq9A+mWYUVi7m07eH1FPw0x2YRfDGKRpjCkYeCx7X0K0/byIcI4M4/D
lLcm5kbLVW3u0wE3mjj73ytROpVj6QVgy9peEXXNh2+EFhg6RihrQqbi0nVoMFYKyNLwyJclB3mY
pZO7NqqtflLAIsBJ+N5xGhvW2Hykm6NK1RValT4aO8WJjhjKIq5/A6YVz7/+dW009MB+ro0NuX7Q
Q680MvDcV7+DhSrqeASS6xcj1Uk1dLhOY5VuB2JkLfI6JHZ34Ll3m53v9EdyXTmY4zpmnn47/0Y8
BAgQA+yo6gMjxbxuhj4HG5gBB7bNOY2fy5LbP1y7EpcWmDRjwHBWOEcazaS6pxKix/MuuKUKm4HD
y5rW9t7SFHNhdYWRJxBTQu2vBzmDMI+HshO+Tdl0TeryxhB5ZYHVdBi4Hgjz0AI+uD8vN7vQJbJU
lPFsxycJyP0fOZJh3/G96RnREVSwoE3ZITvkZW5rUdkQMYsHzSFAV9ioHLcYhm2HAAKSGGlxAh/o
ZaGeMCsH6h0ILEGAEXQpIcmOFWi4RiE6AmgXWnI3/kb5Zfl3MPFYT8YuAwwFT7o5Mq0uTEBCkB7D
Eoyk3fywHVfWwtfSFhOSfaERxSREpPR73zHKlxlQ56b+DeZbZWmFicdgOpi1SkLREPeYHaHMM/GQ
Z2vZwdICEx9TkGlUsYJvN/cGxED84tavRU4M5viKrYGPoUhKICGR2c/yCwb69r7cYwwx+Z2serEW
jdn+xiSVUzFj+/tzCZauu0gu3Wr6vv3hV7tLSyvMqc7BxjWNmHu1lZux28m27Ep4LaiWdIxOxo3x
rDzVXATi2r0MBmRNElWJiCIbFstUIqDWQySZVf2mzvw7YiTeOAquBkDL9vpWPxbYxVVNMQCFZYsW
fieBwtqnKUCPMeBOo1geSxNNe9sM3VfsTQmppb/NMDu7rEQlThLsCdCZtPorhsP15Dnuj5ICfrf+
W8urxax70FQNGRo7SB2Z8xqNZMiA30MVsKFAe8wfkLzowE8W78Uh4RTp1hf30xizuCoIZiC1aBw+
tAdKgFy7+pEv9rZ6PRvSTzvM4Z3E0B802jUDA+DL8ETZxk178LTX8J4CUQLnd7IpzEMAbQeaXHo/
X14wckPU3g/S2ZaSxlbbr1r3GMWxrecmJpwTb3uLUC992CKyqYNN31DRU2U+mU+0MDXTCY2tMfIE
9RO4lr10+l6FwTkNW7sljbNtcLWYZqiiaOKlTDRTYy6QSMoaSQHdgR2eOhcUVUro9repg9N9qGwK
rImfMOiJoy/ZuUsLLeHOdOa3bs9jkV87hCjtQq6AtitEtiBRgHlFiDRgqHvM2kRjeCsawY2M0bzt
Ba/t06UZ5rFbtCkCC0ZnbUygvIp9YQdgGqri176hvJUpyGlqMI792DbKWxu9kRbv0VkqIKLSwckV
+JHG1yh6EfXH3zGhqshJwN/3ASMmxnIV6tUImGQPKgQpsWQF3Wzw5W2bWYkp2CwSSJfAr47JFWaD
GvEsNqJf4O4sDJtgCtkXn4wI8qIYAdu2tOIzWEJWB1iSgtl/ZmOWmdoTIcKCdKN+LLvwqRiNk0bq
p20zqwuS8MqEgIGOXjJzgQYT6QO1Aee2WQQg2wdZMeiBe2VH5IGzoHVLREGSSp8XLNikBZa2KGuc
7baIDno9XMVSCHrbYFeRmJMVrmXFKr7S37aYVSH7QMqKuWtUp2PZKV7MZ9oGFTBQgsFq+bV8AhWf
G7q/0XGEWQNYIaqAi5hyuc+10p+1HmhYe1CJCe7dLPsS5cJg51C3LDnupGeGCZUXtpiLgCAWauYA
iQu/odTB2T0Ijg7be2PbhMRqPQADnPVCDE4WPXhRh8c4/7z9+1e3OJRiiIbrBcQTzFfK8zRpgIOb
bVR19mEKKqtRcZug4qAl1nfDwo58+VkmWSvA+Qe9Aqr5KaBNEbiCawh4nlmphWHY63YXOX3sEk5M
Wrus8Vb/uUAm2DYYMw7n7N0wANzTE5gN7eAcgOEN7XnL8GIXBJy81dLVfNgY6BXKVI2EQG3vcrWi
kOcAcUCNBNLtlU28Zmc4805+za+JXWIUY/sbrtzYKj1NGgX8qxI7vWD45jQBiEwfE+RRA2vfANVJ
FXTmU/6p0QFE8HkheC0bvzDJREa89OQkNWM6Oxk/gjk3u9fs8iZ8aI+dMzlgTpX+B+n46llAogA9
dYxpYJrr0qtxp0pFVWOdICaxuxaDatndtidXTwOGt5CBy0jw2KulGRoRvXco/IB6y1JTGSSixU6c
ePU+ekN92B4LM8z2mIpKURJwc2Mg6HMLhtkZ3NAR+E6J4kk+T/xk3Ws/18R4Te9AA5jKWNOg6Kmn
tTq0FZr6dxxnQjMDiAIon7Bw5AJ1xVYXdDgO0o+VT5ymuaPV4O3Ps3p9LazQpS5ymMjM5SyNaySK
fXfs4xbPTMFRxrsWPJvblqhTPnyhhSW6URaW0N5ttDbAVsuE1jODawJCXVCrDjVkIrTHaDCdOtlt
m1xbHGCg4NiR8ASEQO2lSbAciCHpDFwmZubJ9YsaQ49A/ZFmAceLa5t8aYjxIomJWAl1C5Ep9Ys0
PJEChNLR6/Zi1vwnSRD+0iS8n7EkZjEDlMvzCFH3nRc2BXWjmoHAxEyyWyFOP0d0kjk3dFdFD3fb
8vrqflpmLhpwsJng0MTZEvsUPH1vc/ZgBrwztXqrLNfHfCwBARBpFKy0nnFHoPuEEUhLsNMfnaPY
5EkGh6nFy2zWosbSJvPdzL6qCoV+Nz2rEhAzx70li/pLZeZnQwMrS9AJnByO/kb2FCwtMqdAgK4F
CAuwJUPhXAyPWvuw/a3W3ShLmLoTIayGjPRym4RBmoZBjWRNoagqAawUcnCA9IkzxKABBlF0PR+N
7Lb0kXmLVylUOX2wuBWgYNv+Q1Y3zeLvYAJyC7eOYF9FrpqVh3p4TpLe09Hq2bay4k5ArVAKkZBr
6R9Gdscc7EAl1Sjr4wz8KyDLUziJx8qxw+UIzSk8jNA3YI9dDa46BXcLAH2+tofYL2QWTuYMjqHw
mCXQUq0ND6Mi26t6H8NhdgmMYhaZNghVRWeaB7ExS7pQYe4e9NZu8AI+lPSLfgXsd2xF0EEHKa41
UiSKi5etJR/Ht9TmlfxXPQvZN8VEBiSDA+ByHylaGCQj2HZsorXdNZi7DRD1zbxreyVCE4xBo9hO
RdHRUbq0InWhDDlxvJ4y7VkBoyd4uCxZuu7nwN526aohpCCiLku69GHwKcpNcM61iC46OGLr8DrI
G6eV9oXOubUl6pcPn86EoALuA7R+2GtbMbLIn+m+L0ECXI7EyaXE7qXPVVZfhcJtAsIjY45dU/i+
vUCWeABgPEis0Mlr2lclH44CiGNTMoAHEiW0+qTf4Hqwm536hewnF8PlEDfOTpJLjlRRC+PLu8ob
9rW3/TcwTv7wJ9A9tbjipcYQp67MG1uZr4fwoVM+R/VNA8GvbTMSk51/sMME0aSWZEGcw+Yd2T88
SU7sCXZyRUkWNKd3k1vFpaNimmjxsCEyb4n054slRkMSklmFl9ODuBshWV1Aw8g23WKnOWAOpSib
+9YdcGWl7nQFaSPULmNAuviShWyQ+OAFJtL7SgH8ZwZvSw/JU++AMtuVQHXsJEfQE3+hGGTQqe4K
8PfeyyfNdwb+/bnuDUwv4qWElIQNjoFWt4EagcNMB+tmpD9WoquAyCcab7e/OAu7/nOttCUnI5mj
haNLt8vAbaYl3VnxwTjKR/W+9ya3u05c4TqyWze+Aetu68peUloqHsLcBij7OvvrD0B9wyAAQKIv
efkH6JPR11VUNbZYRucg0V6wAw9GWnyShnHnmclbCcI297M5Dz/K1DiSbgINmdhyMjHmMvrzr6BX
goyKIKqBjBugCZgncwGJMPDMOQlIg/wfGZgCMtJYVf+9qK6j6ce2598pexbxjDX5Hu8WGz4v5rEH
X3f9ftYg9QQ4pnpTX4NF2in+vPb+43X8z+ANHLzpFBR58+//wn+/AhVWR0HYMv/573P0WhcNFBb/
i/6zv/+3y3/075vyLX9o67e39vxSsv/nxT/E7//LvvPSvlz8h5u3UTvddW/1dP/WdGn7bgR/Kf0/
/6c//Mfb+295nMq3f/3x8j2LcidqWiT37R9//ejw/V9/YNiWHt//WFr468fXLxn+5cP//T/FP25f
urRY+WdvL037rz8EVf0nYjz2PrgbKCyfHoLh7f1HRPmnJGI0RwfRAq1D0o2Rg002xD+TzH/qSJAU
KPJpwM4pCg5xA+Ei+jOZ/JPWUqg4M3pxIHLR//jvP/Hic/38fP/Iu+y2iPK2+dcfTDSgNV2UCEFF
iL+OAvWYgJSh6RDInYmsJQfWsaA3OSCkoPryh9eFc/6yvLTE4nT/MqUQSAejuaDqzA0gCmBJBMuf
jHiAIX0/OFMd5hzsQS5ku7z6HglSkHn0rou4sYDJbD/YZpYZxVU6ynCo3ZWxNQ33JPxcQWphe4Vr
vkQ7DNNQOlqXAEFcxpt5GEEd7sOXqlich0y8xv/3rPTD16TmDfCyKcv7gpa2mNgWBg0ImuFrO6rb
O7lIz/qgNdbQRCMyJVCrahn4ZWslswc/85Qg//IbS6UDE8AEv8+jXi7VB499HVUwn0qS00JlaIa4
iAi6yIjwvMoktX+u1MQ9BY9CZt2QL01BbqszauBL7agKPo9p8WXSeNwaa7sDbQ2DFn4hHvSeuyzi
ZagWkOILsTv69lnLvg3dc5Rwxr1W9gZATDjq6JgqsMTcAmg3B6jJw4TR6laojtY03sVzDG5jlbML
V/y1sATHXfpLi6A1nuK0282gOrIfAArbcBJztoxNvwl0xmnKikeAjDB0aaMDRwcBCaJkg/nCzR9N
D6Iun4NPrxhtuR3d1k5uIPjMeYWveVDB6AlyFow/o7V2abMRZuiAQJTBlvx49IC1AAsXaSG4Miaj
0+tdyrHHot7fF4mwjbiI6P2Rr0gvM6oaAkcOx+wa2pmjAwBfs8udYpfYnRMcNSd9grIwoPdv7Sce
NndlTwJE9dM6k5dP4Zi3+ogTVukEVOCvvfRFgS7a9jHmGaE/X2z8MfVFaSg00Q7SBlIKofLQKNUX
UxA5ORBb4fjgS+bjgU0YEpMzYLLgRnLwnCoBSwD/7I1kh3vKNghWUc4eXTsGS/8xwVjKikRUWx80
eJ2/i7PJUgteIYPnPSYG16FkQusEF1rTmneogu0AXqDs5LzBPjaf+9N7AB3r4P9AV15mjttI6kRI
lFGyQSbtziABBlX/JGfI3pVr0/BR0JjPfq96pVjscujwbG8SuoxFNvnBunK5SbJ+qscYGxUUABOo
mupd0ENta2yguFSICR4Ogt0ZxuO20dXTTlRaxQEtGWY3L42idNkjI8HO9DF/NQVQ7gA9qln88KGE
uW2J0F+1WJ9ugCmCQh3w+MeUAhpSl6bqADOxo59AVMoMdOjnDbNuSbUpfqlyiA80CiWt1mKwd3Zi
/QxtHAHMiqPgGaMa7+OyUUGyPlDtWZSuD5IhlNfxpOauqkGBKwQZkN3GGSIFBKA82p/bR2Gg36uG
EjxA7EkHn5Eon9UQjLGuECYq5M3K6qoNG4gIggZiummbgBg3kBVpDroTn67yPgWKMYYQbphXYGEX
zDh1BQjSHAGQhLSrAvIEFfMylpyCCR2gQJCkZgPkJKGydSurVMEt78d9oWjlcYa+MeekM8fu3ZkG
kgLc1gTbXWM2Sxw3yTyJcCbqClZYfq8IxwA7I/HBAhMYVUhb91WeKqiz+Wf/LtpLe8PpMbpgiY5s
CQ4vkHANMkFSqctM8TssidzkeMlm++Auwfs1eyfYcfjvVp4Lmf2ITEEoNA32srZAPxry1NzJNeZI
/+lDpCKoU4rozrJD9KBvqCGEmCl4IEIy7gRlq5NpDbtxD8jiCUF6J9l0ZM/8wnMmEzI/GGYi2WBC
M1cA5Ra4WZ4k/7HJCsRLTuFh1X+LxTFbUFXKFiAr2GgLELKZD+bAyeXYePxhFcwWFHy5gQYpLIjH
aE++QTLWCq+BsnfMW163Y8UWnW3BA42CFYG/YVYTFG1XTxPI/tMTlDC8cR+dIODxjhjnQqk/fp1L
W8y64n6SE5Xaap3OlQFI2FGkig5QHxicwL2RugOXFZItDMKZChI6cNqgkrxS5Z3iqRWFqcdU/h1Y
3l0FM/kg4r4XwL9q3kP3FeD1BGR3dnkPMctD8Xk7+q+bRxMaY8sGbliZScxVpWqNsYf5/nUApZ56
BJ3EPn6g31SzRrcrLMlube1z4PAYpdhi4J8r/2mahSGRtCLd2FHT3gBays41jvEXjaKDwHYSWY+C
W7tgv3dHUKsfpz1vvmLta6PCYIDTCgU6ZPSX954AqjHFxDydbUJo4TmoIGEsiHVnR/kQ3m97eX2p
aCRjwh59CZWlCZmIqUWKNqv2dMyetAr6OkinZXfeJ+fWig4JJmbja/TNVc+3Mg9E49wKAJNQvDsb
ZUAC2C/moUEofLlaVU2Tvi07qBs3GKQzIEdfPuB/g2powUsoPuQTeHcbGPcB2ISIMHxpCdJZ9Sgm
EMtR/ZOSfA31zAowJLzt0ZWPd2GEuSR8lGrEHDHDztTHugId4cHoeUPq7EAR9dmFEWaHjH4j1lmL
lQw2FC3t1BHuW5RszR0GOby/KokXhcSt+tAHa/TSWjxGINqWz2JP/bbTu11oJ25TAKUECshPwkuZ
gnkZqjw4jG9qbPPA+yu742KlTBSY03IGHBy2R+kpS8urCZjDMIDkGiS+tj/cx9uJ+hQ1IpyDd0qS
y1WOBcY2CD0JCoQa89iqi0+/bgB9SFrYA4je1JmPlkK9VpwmGFChGlX7gR2Uz9sW1vbe0gLzoYyx
kc1UgYVxgN6w10Wn2eB1U6nDL5NyIOURkAE+AruzwY6cF3plmuBsgdDzbnAhqXUT7Yt7wcsP1TV2
xl3ogL3FAcmurVnaAeQ5j7NbIGZfF15pm07p8O6JlTVraNNBwFBT8A4jzDWMAftGaptWA7InOwUG
FC7N9l5OH3/Zs7gCYcEUFYAVWGiXBJYTOkiNB7/SWFJQ7crc8MAhwolQK87V0R3HKAKdqkMp+XIP
yn6DkVl/IHAu5btKdsou3ENLcP8bq/nbDIrMl2aI1oOxNhyJ3RfmV6nqPudhbvtE5oTClQQdicPC
DvNWxBBRXUP6hICFQocQmQOhtV2PPElU3eYkOr88EEMjFXg7kJPJGBPELDDjv0ZUy05KemIb8UPY
7aE7akv6lcTFKb8nH8wpWBpiMQX5EGikw5yqHT3FO3kXotrWn4Q9pn8804uuzeccyQqkxj3ImUJk
5cYHlrM5tde961vqPoCIw/YXXQleuoTaNnDtWLpG2xLLED0FqdICqULsbOwsX1ZsIfqxbYEtLf7p
24UJJnwNAYFEctrQvRndBw1ahv1DdYa8l36OTLxLhOP0INz6AOdyDgVbo3q3jBlCzEQCXAn0HnPE
C0wORlHjE1veNUfzJr7N9pANw9xFUTvCDt+Ay6jM9v8/mKT+Xlx5KpmHECUf7Ny76gXKo+6waz4F
V9BFPBMPmSBa5K/Dc3pd3A43oY6xj/jI646v3Hx0cvLvVdPAt/gTyr5NAhTeMS9ZNw7kgu71VrmL
46qwGxV98u2vuxJFkWkbmIqgXP0iezfVaq5jYocA/dsdNWj9Jv4uKXgEKWubFN0lQ0PlCoPX77no
YkXVrIwTlJuJXYmlE0ClsMy+bS/jveDGnsulCfnSaZ3amko5wkTrgXpWwHByiqqwf+s/xhTGHdjZ
Q2t/lm8hgmPTUWXhi3q//SeseRLVd8CngFpBk53ZrDMY5suwhzAuWP+sugUFaQdNuerh162gAYl5
KwpgRDJxuU4hAHZChsoQpJ2ga9YIDuUT6zlHfu17AfoC1g7EUhMDM5dGIBwZ4XEWaLZivshQUuo5
9QC2V/Z+ypYGGF+ViZiBmDyEQONRO3Zn//A62wmo3njcyNQb7K7QFaRegHqCFJb9JmnlK3Mb0A5F
KhzE+C6vQGneFTcqOnMJ4ZBer20AOsIo4wbHdAn7npl8U1MaYZRtUTBdXekdteqOTVk42ztgLVWg
jTcgSVF91tjpWbNu4qbrBhl6hWFzBTnTfJeHQWm3Y2E4BOOanhnKjdXHenOXpa3M+XZr0YnOiOHV
SEwCSPDl3ohJleZDKaNN0IYgZg8FKHr24AQ4ZRIaPlkgT6/b613bjEuD9OeL4KHWCcS5ZhgcxWw/
yua+hZzntomVL2fQKwZZnk5DFJOumG0Pbe7QkGyjeKi6cwtuA/L1N0wAPCCiYoQWrcFk6EEh+nkA
nhy768sKkvZ9cVQSE8LKmBqzt02tOAyzwQYdC1NUlK3pF1w4rOgbCG3mgmybSovxVt1Shi/bFtb8
hUAHLDh9UaMFfGlBEQjQsZIs28kA5ICAMnqFmY6JNzZLfw1zejF4SdmDUAkCkzgThsYxz3p9xkJ8
A4M4WooR5If0m4GZI6CcLY0Hh1hbFaC2dI4VbQ7M5lyuKgzDGjUpU7bnvAAfCPDuyScJcnDbvlv7
OqASNykBE1iRVCYFzwj4hMYYi+ogjjcYn1Kdc0BZVAcNrqCYw6eh8w7mh1wYsSCBwCiCXgV6aDf8
MjxlbuQG5+K5d1HC9lSvOeE+9HiPi7XixNIwmxsD36vGQNPLyPpHByJDVuro14js5TVfIWotNwQ6
G7EWxCAg7WMR2kXuB3MslDKy0s4GAdAJ9Cpu8Gm+Btb2qLjCrfC4/eFW7hIYBEoG6BzKD8gEPiFX
Wy3yK/QWEyhr1aP/ALn3yaqKEbVmInSOGnSc59pKrEUrDIoNIgiyUaGgO3Zxkv8fad+1ZKnONPtE
RGCEu8Us297N9NwQYwUIISGMgKf/kzkRZ3fTK5rY+7vumVXIlUpVWZm1qUJUyGCSUx1Pube3ARBk
FWTfqi1Mx5apldNgzcAK8Inb6E7c5d2T1QOlUHx36Bbq9NIhgwgMOiAJuII/tpRCT8RoIb6Ms+zt
vSGImhJSrKjYf75YFy5JNIgv8YvtIslprmbOnbqq0P1sYXcEp//3niY7SHJuLNClWsA7O6tp82oO
Xvjhr53w61Ku6aI2KX4ttHv5Rnhx8VyD4xW+HfhrMD+s3KFdVx5VYWvF2TW7MVMc6tNwqM7WvjmK
JE+zeCnbg85lw2Fdev9hjP/YXW38NqwZEkwdtBBP3a6+sv+AQp2dIKTyON9YewRukGWMILy+5ccu
eUowM8BLEjxRPsRT3VhbRQkCF6DTyGnpzFyw+0Y8xDrpbsykOv0nBwYEGLoVl3sTGYz3561F848r
pIfY5ljc+DvrQPfZ40JyDqQ5VDU+36KXTsJbY6tInlDFDQjdIyKovlS6iJziutMbPuvinkHwBNyk
hcDGXOeVmsLmeH1l1t+yYnf0/na3tuAuYPsF2pxF/W1xW11vtT1curn/MfuhOTjzNPMYAQ6DVnrX
VBAU5tfcv2KTTAPlgLlmY5yXfPNbe6sArnYHhRwChsmKDBpAR8OQSe1CnRO0lO1/iBPgUtDLAbQ2
nsxrpljBJj1ygXK3VF9bMsZ1nqXlePx8d1xaOfR54u2FigUu83W6NVf17IUWKpqTisBecwVo5h4Q
/Vsv8a+nXX9lncxkSSh5W5xlF+YSbwsPDR4QnkMlcOVmqslsRw1pe2wZM7bjPIab+SF35Y682k9d
aiY8gS6qD9DmltO+cOAReaH8hTZXBEZruqqgMZou7KUT52g5Fe4d6b98PqkXLjmwcSPEQybCXcKG
9+fbzsI2GAxUU2dVPoXojY8mW91AKa6M0L25ddX9fQq9j19xc6OWHy6NT6gTr0642ysJ1U+I+TZ/
8OOQwl7kCbvD9NPDqmIat5ERH2cQFjE0gAnByWKtszkS4BLIebgOpIzHPKITf4Hky4bfumCDoCgL
/B3I5pY+yveT2OWZ0eWIhlDMt9ihkjZUlpGnTz5fqgu3DgQkl1QK6Pg8goroezOzOdpUjzDj3Ob7
7udSBUafGFTWTxpQaCtaFBHl3nl1nj43vO5NQZQFwwvbEUIUguf8anyBSwcukU2K2Yvzsz6yh/w4
JNN3dgAh53IaUvhpQIsi5LJRGU1kXIFhO/hqXsnNdP3HKOb9p6yOIjYxqSuFT7FkcJyp+USgAegV
4Q1l2dl2Mkj1lAK68+aG87lsd0HbwwsAD7+yW4UmGFWHwIkBw91XXvUTpIlFNCHY5kG/BxDmseKh
B7XzYb8x+UsssToyCLCRyEcXPQ7q36j/TcRL9OCJvsSIh513GpL+0IMsG+QII1QwsfjuNwhUn8rv
U9Ls0KeyyGltKgNc2t8BvgAPQRNNkWvHm6kc8vATqANcCoQz7/HQ3HCxH29+hL8LAQMgbjiM61Ma
gGTHtiqCE+R5EZr3IIlUx47x8/O5vDAOnBuC1zkIg4D8Wu3jbgJremVyVAZ66P51TVRXGxYuObh3
Jtb7xPS6bJSVi6sCzPNQkxDPC/f0ElfUqXHcgmdcmLd35pbN82Zz1AEtrbaBOdWdSm6BC75FHf9f
cuss5x9WcPECahGCZ2r1QNdW4zWdy1Dx88dkrMdI+21U91vR/MflwaJAj28Be+DFvs4WIkXnODDj
odFwTKBx3dy3z/lumT5j36Ln8du2gPcFzAds4im54DdxT6y3dhjweWSMBbHDiz+8BL+D8R10GfE0
9Uljg3ftm7Zl0rAg0QQB1NBHE9qdQagbWy0SLuS2VPIHCqInCyheXdeRm22hqz5e0Quc3LKRjkOT
2AeSL9R7K1Ut09KxZ9tD07qPDxr6PfXn6N+ej/eWlhj2zW4aBqCF86z0YgW4Ji7VYy+LjaTfhTV+
N5jFz74xMfdsJEWJwSCZFgmHfUXmfuMMbszXOhvM2ry3wY6DVD0Fw74xYyuRo406IK6Jl88n7AIw
692MrW9+Y2py2TqwRcDHLk7DHXIhuA+RdYaU5m4psqhYXpOH7nozKN0a5srTTMpEl4+3bItkYReI
56fwR2kk1o9iz4/dTeVG1jO1ovp6az9+9Dnvx7zyOWOoQZcuYVjJJzwcI1HfetNWl/+FYB9vCbTG
Iy6Fr14ayN5tFKXcunf9AqxhAOP7j8ALx8YXemKxSuub/EYnCyZ/e3AXZhVNpz4aMdHuvETE7806
kOKDGorlx9Z0U1T7LC/iUH23u42X/IVj8M7M8vc3x4CNdW6MZRXEDYX+Gt6A1RaH3LozBE4bTU9w
a74JBgO0bq9G0tc1dTS3FnUjNHtdg574AcxaR5JC6ZB+C1OgaBEoVRGN+8ci2dok68bav+Z9JI6h
DwmoNSLW9yP0ptAEJHQK0H0jqkgYKXsIIw9ioMfhPJyKJ3lT3IWp3nUv/dE+bGWhLuxRHwNfEoQg
W8J3vLfeZFanhGNi8G55GKmfmMw4zvlWVLhswvexGZoc35hZLSPPhsoZSswxs18H88k17zx6CILb
Lgg3XPMlT/PO1DLiNzum891sVgjRYoVq7piYqU7HY5GC4+ZQvgRRdjDuRTIdmvNW9H8hpHk/yOXI
vLHcQATGnG2sZLfz0Jnuwb8NBw+Kd/6eIMLfIjK5uHQgqACqCpkEpHlX5ogvw8GCuR7AR13+CSYn
cfOtl+gFVANG9cbMalRV0XX9WMO/tEi2AsbQPi95tO5oHcCFgZzCUw+NWvd6abj3v4MHDH6ofp62
KpeX3M3C7ocDiuwlWQOnR0VJFfYkiGdmpK77zCx/D+mgqtxMWS47/sNWBdIAUe/CFrrmyxwKKD0P
aD9HYBrsl6ZW/rvYk4g/1aATgIxr+vnNeCmwAi0purzRSotq1TqYm7lRancy/RiCfjr1kD8M9jJx
k3E3YwvlUC3ZFfvsUPuJi4rBL+ACHq3/4GT/NidbiJ6Wrvb3O6lFDhDSf9qPC+PRrn4MaksV5dLx
D3FbIHuyPAzdlY+z1MQ6quDFeanjtrqZ3DvpuHFYdxGznC0PcOHOAFU6Or7xBgR3yrprpUNnkyik
A6Q7nhblK56ff5H2aITIIKMWobCZsh+fr+LH7YkFJAtDqIs3L2jT389gXbU2GSqSxbVAEdCZOidC
UqiEV1VAjcxGHn9u7+MQF3t4Y+DuRf1qfWcNyKubDkOWknEviwUV/t4aemtjJi9awZAwhQieP5BL
iMEJq9H3M6Ri59jIUW0ORrU1lI9uDEN5Y8R+P3U+CMI4tj+mri/v2GhgkysCZKY3GBuTtmVpddeB
81ebdQNLjpdFgRbfPa0ir/73j2cMyEcZGI90UOd8SN2JjNeOEWQQFukLEO6Zr6YvNoZycWXe2Fg9
QCZCLYIWSGSpW5kMs36063mjPnVxS6N0s+CFUGxel8H4LEakiBzMVm/4UZCHPOmmoYlkkV1VU7MZ
x27ZW/7+5vZsq8Z2KEOI4D5OqbiRO3ENFZQn/35pQQal6jExNttKL+2Iv2GfDVjyUg5+b9Me9Gw4
AicoED+t+mvvGgkqDhse/tLA/AVfhrz/AmNbPuLNwIoG4IDMpEY8gTdKeuXOAejYJC+zvv/3TgG9
eih6+Z6NItTK0EJZ5+rQyGLfLB8MtKOL3vkP++6tidUi+WZhWTqDibEyDl3d7AKRv/5vo1i5Uk5V
QMYG05XZ+TWpWyfioJRK/jcj6/ODm3huwbwf1xgHs/Sulub3/83Eem9ptJ9aVZjF1bSrfC+p22pj
EB9vVUAG/1nvNRwkzEqItphYjFxb0dQu3NFQpwj2VcBjrwp3/9N4yConaNDOAbUCpqzIVRjVPLw3
CvKvs5vLiFDhB4+Whzb9lY1etZXZu4URq8n5Rt3uZ1eXPzzf/09L84+Z1ZXDDW7bo50bkEAQAPWx
8smZyuPn03XRtbwZyuqyyYXLeVCWGIoSXz2LJkYrvzfNFqvaxT2wSLojGwyekrWXdmVHi8yDGVLK
JnJGcWs54sY3LDQQ59el3NgEl0YFqDhAkUA64fW/cjE5Nbwidx00TaOKIPiXoqmjyvQ2EpzL6Xsf
gi9sq/9YWXkZd6gKIhWskCzTICWtyUswQPpRBW3cKybSqZ+6RZkjTz9ftEvXariAS0wb9DlAKr53
1f5cMgKqzb/Dq1LUE1GtGeZ+ox3mohVAY8Hjvcj7rl/8zLGnWaoc9ddA36GGcl1OG57hAsJpwW/9
fxPrZkQxhOhQNw0jpt/tP9P3hZnaS8QVshg++OfIwdiEJFyofb03uTq7QHD6SO9SmhQv7k8Xbf54
fGuQtCnI18dWRFMWWwBYWXF7N/JIpVNS7GU6puGf7ZaOC3Cy9x+zOuFj3hC8WvEx/qMEieih3fO9
d6W/hifQmey2UPeb5laHfSKoCPbLiuq4uGlu2ng8e08/BbA11bctLM+y+VeHAxwtfzvyXVC2rPN9
zKjL0jIKmswgCooGL7+itftKWPhtrrINf3whpQF1NnBTBxbgch9zDCyYvGGeMLDBPzZ/+hdAn0G0
V8RO+6ATG8ihzam8cPbfWVyd/TmUs8waDM+pb2sf1IloqL11vwRHcuuBN/ImvM5vAoj4XpE87Tar
phf8G24dVDoA5vU/4h8JG3mHwpQRI0NlzTp2nCeyGbxfSFFhVv+xsgY7tnjWeaWCFYaUrXqaUYx9
4ae83Okxbq/VYdqZiScPrIvLEYXqLfTQBf/zzvzqpLpBX9adCjBIQUGjqoEm5ltpows1+PdjXJ3A
Dm2RZS8wxmHnALOM3GbqfuExwytcDxHYurKz2ycdS/LTVkr18iIieQPaVIQT6wdYPbdDhQ51Iw79
LGI1aCQc5P3JJl/8khb5cBLR2Ii0O7InH2qxoSsyYkg4WfO0MHwWJ3Kcdt7OPG8digs5Ilh5Y2kV
rrImR2bMxmQuGQ2jgJAtve8e5WO+66KrKzGgc7KMOrQ/p/1hwfNt9UKsyReRHX7/AauLcWI6UH6N
oepT+Fg+UfCVAI8Spta+/N69AKQbyf3WMl5IzEOiEgCYhW1x6ZNcvQR6K3PLeQRxcpdgEXsVNecW
2dzuuEjtieEQPEncIiDp0Y+ijvRmS/3HUSOqwuPXA44WD8QPSceyNQpbAyycqJ8MaI0n/0xZ5D94
V97tWEXOdzPij9ul1r+5zHf7ajGLHi7io/8ED7nV+RwsMY408GhiD8q+9sD39hAOnsEjq6N9v7eC
0uVFHECtyTqBM4uLL8gFNbFlstJLK9sQz13r2t/rSpg/PY324T2ASzaeCb0z/yIAMiHykKMyQdBX
ZC8It8tXcBjWO3MAqw20Oej9UNrfCuaSg9NmmF5TDDxaWMh+uYGU59os86N0wv4+DNv85+i7kGf4
PBD7cIQxBaifI48Cik3EMaspIA2oyDsbH+rLMs5ruA8QrVu0239u5kP0vDKzclKj02lkJkNcb0G7
q+uDYzwV9hfwyiW6Gzdisg9ed7EVLrhi1OqgSrkM+U0agA4Dzw3SAWTr85jXVz3YMD4fzcVJe2Nh
dXVmIK03AjXTRARoe8z/CO/HnP3rywPDcC0fUhXERSb3b8TwZhhch8Vk64kmTXdFOQAbA9/IMVwa
BiqKC2MnwWytj30bFOEoPAbBdyO750Jch+EYN2H2+vlsfYijloEALPNXoRbR4ipmczLhe8pwMRBV
4hK8aqoUhNGRnLcYJC4tPOI01BaXVpQPGggKiScJZSd4EVJ8gXILNMiqDZG4i2N5Y2L5hDeLoi0l
WUPwyBT4+dJpYirGPclAqD//+HzWLp0Y0HssuSx4qA98BAKUfciYjXni2XU05WCEso9e8ZyTYTeC
sOpzY5d2Ajwhuv2W5kjc5++HpYSYMoL8WaKlvO8pHhUhyXaNmrdYFi+NammTAEUIap0fAIODRkbX
CG3UCKm5z8hr7ZpRXaajNyVGtZEYuLRWb20tf3+zVkRIf+4JbjWrZGcy2zdKmpHl85NNq/Tz+bu0
87wAU7fwroG3eRU22EEGDII1Y/7IEAnLizp6+NzCxRV6Y2EVF5i8oJUqRJ6MDr9mPjagUteq3sLz
X1yff8y4qwKVUEwildLlie0YUUBPiv9u22rfW78CPvz6fEgfHiDwC7h1XLzLTeRR7dWkDSUoFPF0
h1Afk89G30UNeM+aLpk8wAFCtocP339u8dKOeGtxNYlwhHVdNFme9D1winYxxgPNz0zTZ9BHNBt7
4u+hWUcXPgBqaEVCfewD3EFblCKaI9jrpWM311ahoWjCKxK8cLDznc28QsOQP5bjPiup+b0oUFcC
yivTXVTbhka8pfVx0L4fuXZTx2479bEzzN/YGMpEatv6EnbutC882l8XnLBjb7DqRFt7/M11pv5U
YLVVG9vw0kaHRAL67lCsAuZ3FS7M1DUAdTVyyDK4LehtDF8frakYt8KSiyuF/mwAhtylkXp1dplt
lm5vU4h6Bc6J9s7j3PJH0nVH4Qa7zzcFXM8SfXxYqX+srVtLBwK8VF9gJ6JqKnehA1GKiBNXnywp
wj3kYPRZYvV21aAahP8DOqPa0gvuKz6arzIs24RTP9znlsfOXVjMB69m/g1yZ8Ou6qWI0adY7exh
Cr7Nua33Rjn717Jx+DeBon9EKORe7Mkcz7SzQW3j5UV2ZxWdemVu19do+kezYCS9rE7GKRMOQOpd
d6WKwnoN2h4UnU6j6mQqKohmVIGO5qwLvZ12XLmvHA611rEGW1MbiU5bjz70qJ5VKBkyy6HuX0hm
qP6ZZczUQBfa6giZXJbyEuDqCJIj5bn3Ax0+KXeEFBgOKbAznSIRBe72qEMqf4RuVk0RD3J5QOHS
feE+J8bV3PeS31l+NRc/itFRwU9hCIX2hM5j4Ngoy/5qdFvnugkmYJaVCK9NBNDXowkqzrzrzK+t
BkGn3QXsqkAeJjVzmZ/sWopXuyfZoRjUkNLCzR6wbpmI2qwar/JQwDUWUC/TVEEYjuv23sCaHKkx
u+eA+/rg8bHbOdITV+YMbUG75EXalD0BcsRpIFQ6S54Eun/oTW0eCwo6yBCUiXcWLsgyMtmMlkXL
buLZk348VYNRR4RFJh1+6rCB9AGqnK3ww7hUdXb2rNa+mhXR+ypj+a6vpiJdYJN6x+2gO852Vaeq
48O5ci2IlPKgevLH3kwGU08RYlgR86nP70trNP3UQMAzJ4E/5lc6d0J0dgQKyE4HvzaJ0pNRP9Ts
6ISgc5wGat4TObQpYXbzaGS6vu1Dbifm4PSRk7kV2BEt8IVPpF8uK673evQ66MHWQ1x6fntgmadS
MYfZlV3ZPnxkGMRTkPEynjJqf5mkCTmKincwgIpebZXlXVgNQ5yNBkuY7YJ3zTGGk2z8Bh1TVVkD
0mVN01labX7D2dybINsOW6gUF9K/I43Fj6YM85TLPN9ntpn9yDwQpkSmckHrUU/dKSxyK6ESkjRT
6ILmzhzrpJ5Me5dpMzjMecevVF9bezJAxjyYQpYYbthFNPfCU2143m7SvQDHbIs8haFEcxYGca6p
7YIohYZW1AY1OOvKwk8n2vOzBuglRbel3EmoEKTOYJZxHdr+i+vyby7TfgR2wWFfuTZqWiKwnlz0
NsV2poB/YgN7sbu+U0lem6KPCt2y/awETw1wkD4QV+R/Cn+owXbQUkA0pNiZUqMA20xNBEn24WoS
fX8uoR/2WAZ6PARzDrGr7rrSzfQV4zMTSkhzb7WefSNqTh+z3q2+18Ien4ndtC82H+Ydr0Vxl5PJ
OI52UBcRt8PxyFgBZhbAYEA73nbgB1QVvW9Hx09kkeeYLmlOB0+M/rnKJG6cdi7NW9tX3rmZEQ6O
VqbiWfaKRqJl7F7PNTAfwpSPNoNue5IXAzTOMoslis7owuiz8IrPVpP0duanQdj4O09P9q10VRa3
SixwZj6meK1NLU7rFOyFZfAHcMyo70NrNDxC2h3t0VWTl8/DLOSzlsK6Cgo7l7up92ViF8T7BsEO
4z6opzEtlJ8/ZC0v0BZlC3ZssrLfg57GOGnC3T9OG5pfVYUDibebi9ZZCNsNiZ5Ihja0UKgI7qyL
3ZEg8ml851RZKny2LQqq1KCtk8xsrX1nifas5BTeAalVx0VHpoecM3Lf8D47AYc6/TCa0kyCGnrf
IXzd3Rxw874ER9sOzNTtY++2ZGcIx92RtlcHu+mcr5YzNrc0/+n3QX/dE7s6FCA4BG9vGVR7ZVUA
SRa2nYzUlQeKJ3w01bWVWHlADwPpChr1ea5fJr+qdjQsSdQXRZhYbTXcOx2IzBlAqxJbaDCfWgrI
EfTvhmLvQ94dQnHEi4bC+VMCG3U7+oDtt37Q3HpWI05G7bqH0GTNFwZI0RMvbXLy+2I+tb2eDl0j
urgXHAKEMpD1PQIQdRN00nzoWoDToxBpjUPXO+XBV+jSBF/NTVtW5Dx5JSSStQ0SXiGCAsh1yxqS
mTjjLZCuU9o4TfeVVpx9R/iTP3Q+PHxULKwdkTca/R9pdNZdMfsyCns8Uq6mmqPdOjCCL7Ropnu3
mn12NVchTzWQLTHPe3JVlRmrlwYO40gbXKpRawQNdJgEWtjsPnPSEkHqg4I2+9WAKzkO2tm8C8zc
eMHP9UlgmDmL6iafkwKSCNgoBffy2JczxHAKakctHVse9QZEUiLWhOQQhKxBoZiy67lyyAN48kkN
hbIxuG9aA+ghs6iGK2hOtTdeVujbKrTHR5FN/GebCXWrSGvHLsP7LwqlKJ+tSo73sumAcXQ6E56b
zuODRufIk+Hk/Z9xJBK9HLTJHg1cNV2sBrt+bAtnTju/Jo+TPauvZl/8UkAxppkB5CvwxP2hLVz2
R1k6/J03yleRP3jygYpA7JhVdTKis+s8UV+UL47hs8eW5VbaNmUDEhOzg3wmqiGJWY7e0bIkqyK3
tqC/U3X5HXfkcC54o56GQcg24vi5Mim8rrpuuZ39dN0JpxH4OIQ9uBFj8Ig2eVyPA27gMc/OI1bm
XFklT53CNr5OjgGe8BEkMREqJFOqzLCDL3doj+vKNKHegDCXTi27n+qsTVACnl4HTNx+1HqYo3nO
q6jM2+AmaHDCIysv8iN6RinoEP0hv0Yc29wVhjQTUbXmlduLKgdFS01Oygmv23y4yltyb+c7CHH4
j1Y553dNJ+prJ3dybK+mOswWEKikOga1ZT7jyRmXIY1zpy9vGmQXdzb1mhRcoUMe+bQLdw7f+UgJ
qjEGZTYKdFLrnXJsFWUh8oZRUxnii+AiSEFN2R2xFnWiPW2czcwrznBszitxCvOwvNlv20KGV6D9
b24sji+pjUHiNsdfOwOBUQT2Eh250E5sEKG5at/NlKloDIb+Gh3UaBDNcRmgRIJW49ytdjMpwnuT
KpninwUpsbv61BYBgfeFQCGZ8E21Yxu3aCiC5ijhiCchglLfT2HP085q1auVVxqXjfB/OVwucuy2
c8MRpT6hmOzec1n1SemV7cFiNT2ZTj+gupaFZTIUfnVbT0XxgEYJEJyysk4DswxvmK0ryE5587TD
o6hgMR0cE+y2o1+cRaCqBzpU4xNpp/qE+yhImT35X1pHlAkBl8ut7gHfi/6OIegxke2EhzQ47dvq
oYXYyjOKl/RmMHt1h05eQaJmZvxYCWEfg16Gt3+HTHLHSdq2lama+S9XKnptdNm8U0FlJKbAr+KB
Ms14szbVQ8Ag7SZKt9pD6KTaU3DNLCnO+kTyYEboXlbwDJThX2rWYiDa48tHh8UZ047/bvcj/kyq
vRE4+T03O/vIOn8C9ZfGXclRXDkQNemDmanmuuO9f0Qw5+HGFchLD7n6RSlw5hEKKfm5nZxcRlPj
1EWqwIX1hTZNk1bllKfUGtgd8xcpKQUCmsYwykQYI01125HEtGh2yHBstFGr1Oms+ppkOWKxgJoP
vWEF52LUmIXcCHaFNWJrDtw/dGSQr8LqnEd7qvuY1iX5UbMMnRFsqA8mSG52jdt2D9y3/KteqPGA
1w/7Da4J/miXuUxdXbfPXjOW+yAfuxPThuvF9UytQyV69hD0KtgjPMsUZgg7U8sWQn09TgbEhPEv
aS5mnrJsLr/rMsPcisYyzrNjdi+uj+DVHJpg30qneRRNDs24ZX0GG73IEdHz+EN0FHk8wtr6JFxs
J+Ia+kkjy5iIcXYSAubCr5Lj+dWHWUAWF457HkzEtD56rVZ72XG5hzqO2DXwSgnva4kcJ5ujTJXe
zjN+K/ELu4UjzhRw16PjUPypoPeFU8kJrzMyN3ju9vjwkTrVXVfkw0vWY+M30D67qSDAvcfukCdt
5PQ3V7IG7lbZ4idVYfCQ4270Y6eqxr0aQ+/ea0rrPFp93SS2uWi2az9n97M3NtcQl3YeQVFhJTnD
ZY/INuc/7QKQgtjJu+Leswc5R7YNQtSoFg49gpXXtyPPM/AMrcrGTFpb2k9eYYYnIixy41befDsi
6/cN4DwwuXk6zJvIEkY+x0obwQ+fKQomLAsNooVZBAm4W1CsbM0lFApDdtV3gvzSQ067FKFK1aTI
bri/wFUUgrgoD1NmVuOPtvFDkbKxoL/orEOGaB5E/DFtWR/GxMnsVzMQRnMwWxWOyPPp6adTNwSf
7/MJESGYO58CvCZ0jAc3jshsLE8CF5Xo2zqfs1sWDNhEE6vYTdl03St22vgDGgQaUBjfH2hk8h4O
Y3kg7IUxGWfRhao9mxUFuy4RopFxMNW2CyCLyG5NgidwTPy+9Q5GaQvokpocOkqtnFEitRHru2OG
DHjr+5weraaxuqgnIcMr3JJBFU1+XtdxjqInal+ONd0PxISOKR/yL24+SpbWZibbXTk2k49W/AbM
zMQt8A2Cj07C3Da8EhROMmm1qBFdOpbE97UYQeDWmME+1GKnyYTdj8FgzwUzm4o93GfG47ZvJysS
QsFjMa0QMGnX0U/CqKsHackQGQ2ngHuXoTuA358g8o/1VGFSAz/P75mPBUuoAcX5FjDMdkdsW7bn
lg0jAP6G1L89ydVPdARQJwmcWu8y4k7Bri0Df7oBLqGto7msyZJdr53moBtdBrfBJMvvJGjyL8Hc
FIC8eBxMvbQMWJ/gFg6Mw6AhfgGuY9qGJ0+C0P7KbpwM93bu3A4gsj5mJCcaEl2Z6SXllAEUn4Mm
Qsddp7KFgWvKIC7BaLhTJgcGGxFt3mFHBEokmfyrpGEGevkBKy9jqFyaPDU1ZIN2LgUVe2q0s75z
QLg2oO88LP6Ah9RuohbFoqcQZE9QkZtG/87XdBKIdgrWx8yahy/I5GbZkXYM8zeBb5xG2FIBltkA
dRv8qe8cQN2FvViih2jfkT4IDjqTE73WDNpnOxSKxh/UU9jCSGnSUztDWOMgwgqK9SZe+uBcmiat
D5w7BmJVyegvUKBl1RWiOCy2jXxC1OvCftY51C6wlV37VZcW9g7Ly+7osL9fKnCyj6Iyiy5tpYkt
AXHz6sGVcx9ERTXPpwF3spMYpiPt/dzjnZU0BJRtiVMO1qnBK/hlAWoG6YzkyLwXReaiY8hm2PcF
KmCYMk3IMUdS6Dz5AEBGvjnyXT3jZWOXXu+BV7rNH4zRra5qFBacHTUq5zUYx0ElBO79xiLKa49Z
7aCpohWhX6b1sl/B1JOFKTYZrgIeBjdDraBSqucAO2O2PbACDSMSBhF6lk0elXLA9dAT/dtl1IZY
8Mjas2Eb9it8zuIOTOw8SkAUHflWNvNosMbsFjgh9XXI4WAM6Ac6kaqbcT4ANsq8hDfgHopKUDY/
UwqBM+J3w8+5HyBp6AsT58Sho/4tGs8DZ3eWGQlIWRCizDX+g7Ac/Xuh+ZhTRrv8nuDTv3Hbzx5C
r58mqIY1Zr+0/vKryhxAhA/gYh6VhVl6kXRA9dZ4lji5mRO+lohWr60ARzOe+dw9eZNRppPX9l97
x6m/4OlD9x0yvmWcgc6NREOrwGkKcb7/I+3cmiPFtW39V1b0O2sD4qaIvdYDl7w6fberXC+E7XIh
hLgJAUK//oys7n2WK+2oPH12RD90hZ1WApKYmnOMb0bxjIP8XeUeRVC0EhbeWsib7EM2i+00glwx
SqXvBhbyVTBGC2Ioj/ZoCg4kbQov4XRZtj656fIFx4MIPVOnWJiq34UkL97kjP7kdkn4Xpkw+D55
YTmnZajG274p/Zve8xZsxjN7hcJufgtd2aeAxzubQWO/422L1txQbDZf+gjvXsvJiUzL2jGX0Tjr
R9z+aDuEE46YcJLEcgm7xMFL5AKZlhCTyI4OrSZi/TOGNjB5JUjEgRKhURFFgDff2wBLr1DNQZjQ
2MHa5wXddks33jBO+0u0pLZw9m2VlfV53m4LPgePYMZGGWSHKD5XOJ7POF9f1IswXxGuYeG0ub6q
KiETT/ioehFl9WBsTVgI9giGQR/1W6jAetCakFGvpRxipdpoG7qq3k+59jdmXNq14ku36Y1jZZ2U
bE2nqTloObbofBqNuyJU7bZRhVjhYAPM91Fr7y6uulCRqHaBJ5u1P9TWCkIUN0VeN3o9bt1IhkX2
rqopOo4WtNgPQY5dAff6YSpcsWNen2/d2Q9iBO0k1UyYLMB8SYtZs3WvQz/mSCclanDYnQN786bk
tExcaU9bbsCEVJ74gQrZc0OJ3HZT02OR4PAPIhDLWO36adTifdcseX+tB4vdREsdJMYyDdA6HVQ4
UR7g60Qwb/Zd8aiBiVwNXlXd12zO9+j6M+6rDlVfP6rQHA7rBtYTPUwwn6DDjz3hqwzEUTxDdrpM
kINzk0nM83WnrIeWts1aUldtR8r7zIdc+ZEfD11VPeJghthutSC3BqcTmq8OmCVhMQ3fJPihUFtG
lGcFQ5qG2/g95OXmNxOC0RZX1Bq26J5JL0Sj1VOwFL0do91ruK4IaYF6CMN1yIZ5i/cKubG7wKRL
PQRbqsz30nLEbrGFl7lY2lfBgCNMYKMs5DZttNFBq/AoLLEW6M+FYCJ3hiHp2i6KRRnYW9nX9ltJ
W46eA90wv8y21WT9IviVssciaaF6+TpZVoW2h63TXCoHna/GgLwIjuDDKdDRtSpZeTE4E3mcpaz3
kjaQkCpv+FJMbp02kQ5u59HPXxbL0hkPa+A3BDJ5Gx9JLyQRNfwkrGAXwg3Ifmzn5vviH9WqqA4c
LN9vVhNBKwuNpMmly91mb/I8P7CqH551H+kD0cF4hQcTbfxi4NfozPQG1eS4C30l1ziQLZtGVQbE
kZwlIvLxhTx72QvqwPBWNvKqFMesrmtm8CGlsgBImrCxt2g+82Xo/eDR65mdhXODM69Ewiuue79k
CctptCsnJHSDAi26kMd6Qq7F34wT8VbaeP56kX5wE/XuEmMFO0nJF7Ga+oImaAgkUsWQCvdAaj+Y
0IR7WB66pMwRVUi81uIi0u7OGQm6hDgOnNx6ZJta0Wk9ebzKomJSF4iLpp1tHCRrS43ljq0I7lk5
9CnYU+DauGbZe3W3ZNA6L68WcexXqcjyw+q0XuEgKGyc9t0OYYxCthpRZnEtcumvipYXW8xQ/q3j
VrMHL1YmfKlFHzNXiHSZojLtbQuOVqcq15HvTa+lNzw5Bil2SMPzZFJ1u12MNdxCB9tsatzoNh7t
caKpbGbva127WKVCLcXOGplccahjMppLb1OjDHbbquqsFv9nafi0YAfTF/hGAGR87JFcEnsEGKRg
qVGzx+IS5ZlXG+t9H4ZudYEUrr01uYdQaGyttdUt4RWvPbRc6AYfMZaj8OovwvAw+D6777ibGu7p
FIW8InEwh5/KUqAG3Sxdvy1NMwDBYTf1hTvQ4rUBNu2ttGV+EC2OH2mFgsTDaAf9uQroZwX/CO9X
dKSAPh4V11/VC4vrVlAEdyydjuqS6qUqnysA6H5f+/yszBqhxzMg0vgPOJ9fB2mYbclZYSng9Zv6
yBJX2AtJ+LUy9ZnS+6eX826kk9I7OgoOwjPQLxjVHOYWx4hyJbpzXdk/KhmhKXh3QT+Z1u80H8Uo
UZCgNUtJLLbuj25F9vKqyPJ0eUJC4R5k1XTZmwOORS/nGrGcucKfFMp3Q8OxJ1U5jCwdEDV0kida
Hc9k6oyq5bMK/PsrPNay3w3jwuBM2YJHJqdjBIEUanX7+0lx9iaeCLamRgdFP2AI7mX6etwgbbXL
d+IONnRoI4s3+y6Iva8GtBSAtcrVOS7h56v7P3PllC+l5h5GVYK5chShkiOyCLVOuS2hy7xHx9R9
cwXP2gV/DuExaO/02gJlTCMjk+q1fqjuxpe/3X7tZFYdH/27e165nvbc8rgWUV60qyItaA3Z0uuZ
+/6Z+Ob9oz0RPXDRzpN9vO9iy681inZ9Um769aJSH63fgdmRMUP7JzAVLHRUPXfbz02s47d7d5FU
FGoeKe56gCI02o4im3HuAs9sNz/l+u+GCG05coRzxwv0kJNvVjgEDYdqjZY0r1GqoDFWt0O/QV3h
LDX009UJCx/FRndUOZ/uPzRQyJFgY+izMdMXw+XypvdyAzl+BN6It3FfyrtzuupPL/c/Y55uRm1E
uJ83SK6jQpP1U72iEYI4pcmTXdSPv588n44FjyIUoyCiwf/669MLqVGRj8xgWjsu4BRdbNuPLIpi
f+yS34/06Z08dtRz4MA/tt78daQOec2pQk0BTZIRPJK409vRef79GB99Plhx9IhIwIHp6LA92YJs
NkLvOOLWiS0WQrg69g7uU+jvffQ5P495/aj7PxnvuDjezUyf0y6wFcY7UpOaVf7YrHA4CXaYomso
dLwsWKGwwhMOLf5Wr9Uhuj2n9/3svr6/5JP76uPI4SAGZCmDrPQYzgkUqxjEOL+/tZ8t8/fDHCfS
uysNcQTh44IrpfmDqN+6c5Sfzybi+79/so3USJbk9ojp0ZI2pgBcejiGFWOfBqjO/O1LgTEyBM6H
QCGGPhu/XkoFaQlza2jXXXYXSjg29Lj6/QifPJP3I9CTIKw09VDSCSOUuQ2c5LFjRIPDUvG/HOZE
VdcxNEuyJYYpXBNzXIXsWYzz/t8X7/1yNSehg3ZFyX0cWVLRp3L8HkKH8/9xuwJA80EyAJ3TP3n2
pJO2IGGHB9K/SdEgvXm5tM7f339AEvjPICc7Ha0L358ZrmLgMrZ4m1rB5TKw/+UoJ3Mrn8vczL4o
YJzqipgw565sgaLV4Tm396dT7D+Xc8qGcwHs5GGHy8GJPLFBaULdNoFF58yj+WRZ4q6FfoAuK/AS
nIrwwdK1Zkgl8OzBmJA8v7Pn8Bqab5qc28c+2WAAK4Pf1nPQ+ATK9V9XJZGV0KKD1SNEtvJghQ5O
YKXz4/cz7dNBIKsF5AYI4g/81zEQupp7VI9dqHWUp2+KPjj3Djo3xslyqYdxLH0fPhJ7x74f0ebD
A70c0uaZbYa7Y7s850xo/9FMHJAQXmX0nbChrcVa/fXWmY44k3N0rpToi12n34JnSEm35XaqU29F
dyDqPJwLjD6bF7h/4B77/icWadh3CwXyVZEyYe8r0m1yoKxHK0ee78/d579+6VQ5/Pu/8e/XtltQ
uWTq5J//PpSvsh3aH+q/jx/7v7/264f+fdW9NXdKvr2pw3N3+pu/fBB//6/x02f1/Ms/skaVarkZ
3+Ry+zaMQv0cpHhrj7/5//rDf7z9/Cv3S/f2rz+ev9dlk5ZI2pWv6o+/frT9/q8/jjpoTI7/ej/C
Xz++fK7xybvnRj3/I8HAsmwwDf/8q+8++vY8qH/9YXnRP4kbAmASRgBVHSOr+e3nD3zyz2MuwEN/
FbQTipDv+uMfTSsVw4dc/59gL6HhBUCcUNOjc+of/xhaFH6OP6P/JKi72kjbhOBNw9/xx/98yes/
8yl/PiHclr/+/btWox4MDkCSIn6GBg89aYPjinkXO0DnwnsoFFtESWS1vJU7N2nSNoEv88q6QRM9
gCX52lbx33zRn4576tOrB1SGG418WAX5Rowdpo7dkJxhIZyuvg+jnKx3xyDJPB2vjm+dMlZXEOAm
Uxygw259LxF2Ism7fjcLPrmhx1fVuzTWhxFPolwKnyAeHkY0gJ5Nh4LvUAJNB5Sh865JINL7/XCn
BMQP4508P16qAhKbEXnF3ZyhDo1miOhO0a/B/WebHN3g6U2NHIk/Z/Y+r1Faic8xQk/21D+/AQV5
5GjMA3fi5OUQBFSHyrUgV4dEJxM2ei1BCJGduc6TTe10lFM6cKED0akG1zlkyBQfmz4WG7KBhClK
5f3RP2xlAPmhO2F776YUPQrFrsn0ob0ClegMguLk9f7hq5yEdmFXihAmpDadywF6nnaGlj1UwUYy
z/ry+8v+CChFFIxd4uizs23s5yfTyYOCKfA8vCwWhsbDTtp/Q6NosIrLa5GZNXSMILLJNSKN1ZmB
T+53GGFgzwbHg/polvThlV9OVJbVMCMVfzGlTjqu4UIo4LB/KHG0X1I/CYNkehPrbj4T1XxkJp6M
fBIMThXqECWqiKl74wDjV92gDfkKVIgv+bZO7G178eSu5i4WaKPhZNXKseJFofJ0Jlj8yBn45Wug
UfGvG2MEZnNe1jAPqHSCVAzxYjwjkk+nIaHP9TaCxDvt02OTEheylcT+2wkqjA+DEcBaSK4j9X8S
OPhe7Xh1Dsh/1D063jbv7lt1ZiJ/9ozRWTeCTgwvIbwBfr1EAAxyroIAEDQBIYkcUVx5gaIuns6C
IT99qO+GOs2bRLKOpCzCJoW3ZfwhvtOVuWDHpigJOYxYteUagMFYryfM7fb+CDQu0nOcwePlvNua
f05pBMzIFrloV/uhswdgcrmk3thhCzn2Joq2/vrYm+hc+PXZMGDo058rFrvdyV0lvlyaufQk3jlH
0KfazCsnO9+I62Tb/Xk174Y55U4SKDfzluLhtWUJIe53A1HT7/eAk1fZXyPAcELQ4oWCyP/r9Ai7
YLQWFJfTsGIvKFjFTWdles6fByQqu2Bf5Pe/H/Cz+RiBOfE/A55MechrB+i7F4DetJ8KFqbzvFcw
LUKPemaT+ZiMwuo6xmNhiBZHH418CrJHjwm8tGw0El7Q00kAi8C/HKkz8mE4s84+e1QgEgBnCEM2
zk8nL4yWgLsKEGyd9vQoOplUzIXc/v7efczwHxsoHvsngEGKtrKn6FXHdKUv6uOxAoEcKt3fLJ4E
sLygN0AIArKTyXV4De9KCi1mFyTn4rmTlyImy6/Dn7yo8qEDgnLENRYlNHGBI/N7Spi7LSGr/f77
Sz0z1GnPaSSPQGgp3CE1UKrVM3Qo6HdXnaPcnRnlQy+OEMop12JwyDnXlXVLyY6Su99fyLE55Ic9
6ZfbFh5//i78lsXU5OViLymOWCj8R43VV0kEl/PDrJW49hVEv4lul+9Wv0AABJUSyuLG7yC78XKo
LEjww/X9DrgtymJ3ivgL+oLSXUVKxZORTvMWpiPEno6Fbin9TDIqIrUKR8Y3xI2irG9GuWu8kh1M
j7/aNOH8JDTQWn7bNvBLDWYzQ2e1AloYCsGpKL/CkjEv3yPqtMeGQV5hOV4yTpFlxcgVNbZIGoRG
/Lq3YAmKVQv6oM8qLz52rvwx4DCyrYXpD9ECH5tbKVCIA8jdQ2taUjZV84rKAuJRuEpeKvhFyxiQ
DJZCTcQgDusXN215Pn0RTd/F1qLNarT7kScWvBh2vIyO81b1wbjpwaZM6CLJVdcszn60Bf0KCV25
QBLWlknVLk2Kr66Bg+n4lgcy3I88KFs4Mi2+8yoYVHlZBReNDS0AzDt+7LdjfesLFwJQqdqexBOw
P4elhDdmErCXQAtUXuSF36TQoNBLKWm/Mo1rJ90RMh31DUuM47c7oILJbTTbw4UoxzFDHbxZF/gS
Ce/afNtD1rBigYbvzkDGFwhX7rzOXTa6Dq3tAKJAVuayubBUAYGAg+KRyyl8kProUgl5Eb3haFmt
2rwyV77r1EebLZogeDVEtmZyngZi8wPaY0ZPGq2mIGuAziAIqfUA0wK0Fi2W8JzaEMTcWpNV3us+
dL4BdyRSezQ8szQA2dDZo0WhkCgomcieD3DJqiwa/PpunoLyxRJttwl0qe+Z7KAkNxTYm3AWCeTz
PC4nZT8gCyfTABPSJBMkoXUyg1PxDLNmsVvgni6HfcXFEsbdPCkVQzE8PZMZHpSYQp23BvYYYry5
Y8nU7+Qyorw9Rt/IMrYU8sJjIhRErlRKq10bEkEDBYfYFhmY6qquu/4R2igd550sL3oPetgOgO7L
0XYEynDKqaG8sPljwODyxhiD2nMBpUEaWAU0XVYEILoVqFhAzgphhoBCT4Bv5fPez3xHu98gf+4O
QT7KFa3y8A4SrDChdS420l7gYF0ATVSsBU9ZGoN2AzWDbbO1/A0zxnsyTnFU+wHWE+VUIt0awtOu
dX2wJASNVUg6kMPkxFYRQ9Z9Ft2wIGYb2B6GV3UbWX7FVxSynvmSakh8UrdAqrYIugjEI2IGNqLp
aV8cJndwXwez0G82lOSpNQVmVWozZ7XxIhkT0k+7vPH5Gl6PBlKJzuzxeAJ4Wpa83JuxhUyWM3va
QRMS3jInNIfAqsvHARK1a2pbw3U7FN09MUS8NDXcqDTqfYjOB9GyBEZknRHpFkmuJj8lWkEi5TJ3
FzVM3Vl+7a3EIAw6CQAuTtJaCZrVcDQ+w4dQ7fO+IT/KmuMhQ2MRdhBR5zLVU+jhVGgc+y6q2nLj
dt4DMTY2jWhsYUrtSJZX7XxPbO3Bhe8ZyJhJTqDNs1XXrMOKTwkat0SZqNmw1t1sMmPN1ktYBmEf
RygyrrCvjEkARfbL4pfymyvHGXo7aPrh008EDzyogFWTmEG58EhR7KN8Di28if27KZfDocudOqYC
LgWATrx1i602GQcrTJmt52sTSHZBrX5AzSNvIEWzyC7yc3XLbaafRMPldQWc64XfQykGljzUjRbn
a5i4owRTsYHwECJ+NMsgO5KHDaxcxNqZfAAS3W+Fj2BKRjto9HhqmhpKK2iGLyWFbdQtWj/FuhzW
AYd1tC+CaB3AC7q22oKsSQ3H/BQW0NUIK2pjB+ZC+EGtBRJbeESwF7SHEUf/jdVDm++5E8rnkWul
LBiOTujcX/kWXdZzp/KYEd5vnNwVKY6VZJPDm4Y9YylW/QyV4UitdhP4jF/1zUBTbeuujpFf7h4m
ytsLqybDAY5w55pMNWxGUAc+Ndg3kyrAtDRTNyWiK+G7NMN8q2SoN0f09gb8Dgjrmlbv6Jgv1+jn
tawhUceUEOgdWHG32EAsBsON1SAFrBnaoNshXO42K7JBQ1kbTY51peGCTqjuVAY3gFjDZjXcz54G
CtFa5BIXPcSDrJnk24j86ZW0ZPXFII3+osComkFHbYIrS+G11s8C5i8ELNcy79trol3vtoe9I2sD
2WfQmUxfjuDOh7BT0xuXtbkL3AXsKTbAPs1zWC8q+wl2EpI6AlbBBKEGLOX9MkxrZObbb+NsBZuq
Cvg2V0ocXO15X/JhlEnj6rlPLI8FG+1b1bpCBmdHDfq7RRzPgwZoaD7BwRjnxJGJX7s6WbwFNb7O
gFLRgwJ3oQIzX3koyqHPC/M5VCpKXxLc/CcEo90qhBF2DWAmiu6uE2TNXEFON3VoVDSbEb4XfE+Q
gsy+6HClgajgAhMOeKsC2U2RwDKPZ4Ieq3yDnLYLIaFt30PKV6wbty3dWOfCfynbuqM4cgzipYjc
DvAcxx9gjoLt9Ak9XDq41i3IgWvfkbfDVJir0qmqFTohqB8t70uCuze1XzqIzOvEUA9K73mw5kuW
lwHcnjb5Qpxx/Gb1NlABtgIh0bG4fwOMk9wKGICxHGl95cGY8WqNkNMmxSxoEfOlgFED4nP+ReZ4
L0jM24sIrR0TSL8neHQn79voSrKnHggv8WBEtK5nQCLiDuldWI5H9qODYyZ1gwlzJWjhXqwg/ofD
K1p53Jn23CvqWxzSnVWxcGjSCYgmx0eQDIDq7Slr8rSmcI418FiiOaSbP1gAQD6Oppj2PbA2q6kZ
8p1kbbmKUF/ZCmZNsD7NVTYWPRTFYwnLTe2XGy3sZofQk2xVjWsqCt/gC4FdMgmwEfSi5U1ljFqP
9oAVGFZqRCmoVntppmHvRn2XWtwhb9SCYAcNjROTh3w/lwRWRPhozc4dmNoraOjvWhqpSz9gzUr1
Tg9QS2NSP2jRZwBRGUHQF8wAs1dL/uzYHeGAqUAZBdhajy3IqxanSw264u7LAb7BmZTlg64pODNB
I4oLPrL+VtYLv2GDz7+VmOrrmoTWI2nn4rJCc9Q7TmfEZD697GnifPGLfoaKvEEX9bwPlp0XAWk8
zYInbmNPSO0FiKus1hfYSMIQufCeD7dovFZ9pZB013BFanNgMJwVccGH6JC3zN94TctWQzMtB5t3
86qQNqw4cNzM966LtRnng1bPCnr67SBwAo09B6Fdrvvvdd6Y29aJhr3TtMMlrwxwhGVPYcQpZsQ/
So5DDeunzb9UulXPhVe01couOwVgRRXBlevzWj60oeohHm7o0KwkrOl5PDMJ2zF1axFbpBqhPbSa
6MrqMYgsKLsCeIK/ldBR5rGphZ3ISJErq7Wr9exQHE2cqXkN64EEmeNK+jRLyC1jDQz0qq4G9dIB
EbnuQat41X5IX5Q/8xtiSnRvaxttbcLAmKexoj3oCbx/RPhvv+Yz9WDGATEKni2F5jlhr3eubobY
sGpJQO/woGom/o6zUKyoKclGahjWzIL+aKGGsbYRCjAB1/DNQqofM5T6aQGoxYr7Lnm02FigX5We
15Pja4iy8arsLXGURzcQoLXK2w8tuuRaVE13EOsXOPjI5kA7tHacQWWBKAzfwmhZXSirqi+b2Z73
0eKwB1XiJlm9gnxlIt2NxEkiUV1uZzh+i+xIEVzbXYMlXSHY0AMdM7/qkacGsyrz4GK75nBZbtmw
VDCzwsDulEW7rgdYsycC5TWca3TL0GF+DSs4QnVHN3c2m5pt79k8baw6SAuGzzY5VlHn99YKjBNg
heayyCQvzHPEdXe7BKPOfGl3ezpRkYWQZMcRV4gah9677UIosjk8f/HUj90q77WdLqaHW7xsnTnz
vcHbgHgyPPVRE2FPZeJbydCLkQUuexgg4HnEQaReuYCx4PBA3B96mZbvzCLhcYUS52bwlLcB6ANX
YnLrAFADvRt0A4qyk+ebUXZlVi0R8tlzgzCTL+2W6pxn3CnYG5kHkS0WKTNc+1zE0Qh8FHqqtWgL
iDk/xg38pXFe4JjG3AIPjvlIkSrXRLcOqDf7bkC7+HgRTXHp9wrO1txH0QNH1a+MYzRsipB5z8EL
3KFB6tOebKcmCuJhMsONW8BwRlQIfgxz3EtARqYugQMKmnTRIO1bwDYFSzTE5MkIYsWdWrrg2W40
+vaYcLzgStHMQtL4K/yqxW4epbyZbdiOxp6Mc+Kqof4GjXV7VRMvfIRlSF0tk2tvIDWndsxHMl9N
xYz2YyATjHikxF3JUXkSVlZZ3pGxbF9wUJxAE24claKyVV9GYPx8YaaNvJUq4KJOFPfcwwxTxbeG
oYkf3NZmZVHDvqjBNJs8RPyeYtUNmbQWZLMDv2IwD4VOewkdr8mW3qgqQc+w+paYBW3eZiSu4mEc
3GvLb8jOihz6sizg2MtmMNsWcwdRebdgjbclQCK2YIllwZGlUdC4MCwXd+i3CatDDcX6Y1O15AhY
qVfSRWCviRukPWjeD5ONUD0BWNdkTuvwG8v1zEWEIDSddLWAZDzpFYdHZEoiM1cwdjjua4RtdNsW
ql/xzvYuaA0zSw5N/jYfqQ3sJp+LK7uw6Waqy+XHAJiWHyMqQhCMNXtNo9bwpAJQJqNsCkA/gR9g
pX56x3BCm2HF1PW9QPplnYMOOCfMiE7gNIH8WxJyUqaSLqg+5Fi+CZZgv5oGx/wwdm/2ZSu9ZLEJ
RcGxtdybjubjD/ir8rcCVvHMLDZiKF0Vxa3jz8Vm6Sv6VkQOkgiWU9DM1sy66wH22yBeEDi25O2T
ZMYFWyLHCQsNUhKou/17R00Ixf2F3gVDT59y3cx3zlHQWtcAiaNJdEduQIY6wocK2JIrB9Modmuk
9mvfy8EkANBlbU+LQDjiVyBy+YX6NhSteLS7wsNd1XB+h0172Te6uGVgF4IFXjIAwrg3//A6NgAN
UXF/FUyl9R2uUwc8GNH3YCfJn0YJl6I/fajCg/JtOOdQFt20gAd8DVRPQf/gzVWOQ88K3sfuQqBz
lBMTu6o3wYhERQDI01o1DtocMdCf4rpwzJ6TWmyqRVhfehA9LJxIF/tGT/38iKgf9u0BTtcV5cba
LtCXJHDWtduR+MVNZZchnBN1dXCFZ11Lp9GQqbrBDa97BmOQO+JIPjnbUuCs3owmuNBqjF41/M+X
OHCVOJvnR7SJV173/TzBh2mTrIG13IuJq6YXl6gILBW4+VC56m7oEqgL8D2iR2squlc9jSCFWBMX
j0B5+Rs+KAQE9aSgQQLeLRME9/+YVykukGrjcDBEMP/jTZU1tIngqw2m5xZvoIey7seX1lP2K1T2
7GKCJWvFSNUlOJ/qbEDN4dtE22GNzonAcS6824pKdJcd3gtZPgq9dQDIusbK1ZeY1AhQc7rs+6PC
TiFvDciStMYFGsLK3UzDUIP509feduawXyY25NLrDpXmHVgcE7r7leMlzMhlGTueXeOM5tdvVsgQ
ui1OuItqMP8gStQ4duF1GJcWHneMzAPslqQx1yN25KfWh+VZLMbZ6Dzyb+gUzWkOeQ7AMUjKgQix
JMMivXvgqM2OuuhhULC6vq3chqxHYsPFNucTB6glh4N2Ue5zOBr/iUbF/OSpPF8TkXvo8svpWhQE
6DMGNksatANyiGNQXfsjEOXMkvquwQvxqzth+5SBstY9eMZb00fRtVkADgjL2r2nfUS2xOTzLXrY
+l9r3oagCg3FRtuWvpCQL2wji0DIAAbJcohMbvZ+zXMchiznB/Y9tgZSgV8sPArjperUSlgOfIgY
GLpvwh5L6dq7qHXoNZ1ddj30AVrGBTYsao0ntsGsQQLE6xhgEY2cGLOxinOralJ3AA6KAhd+qRB3
f0cqBY3W+qK7cht4E5e56q6R3A1hVnX68oC0b/dM+0mkRtfjjXFm+SqdBZyXye3XUrTYUEB/4THe
ifXaBezsGa7icleUc72eFEAtoChBzuabYFyZJShBlamxC5IQCg5swJnf1YhS+qm9AI6J3ADEUVw7
Qz3cAPddxJSZKp6nrouVmXEIAHRha9tKPPauc+QqLDohaiErQmf4ZINoeh1mslzXqqvuOuFMK5Rs
6scgXNgBmaUSHXpolXla2XBbheLF8c0FQBHw2U9df5Bc5buR8/KuAIMl6zuucIzA+/CSFEjLLgUO
owPi89QdF3KlO9+JjSfYDiEWxTZZ+rvR8po1zkUIwm1pDgsSlFesBg6N95WdjUZGm1IjW1+gC9fB
Zi2ahdrACMckKNHbXqtmbQwIcrMDYlXElAaLf4TtP3bIBNiG1zmrgQkaVzhrpb1Fh63vMFiFeWdt
yg7bGSdTscMLsL7FfWQbzwKahFaIFEvTijUVy4/WZpCwRlZ1X7o+rOk+AaldjwjYZ8S7tDBr43Lr
wCLlHfxQV6gaIOTbIkuNTlS26G5dS+ukqB3km2U9w5omVIIMbr0NJ7u7mSTvLujAwzVHzAPMr2vF
LEcOflqIjfLBFOJcXXsXam7xfx4DMpFgXYQT89KgD4sEMxZakDLs1oHTvPGeFbeTFcgnBWZNpoF6
So5iPDhe23DV5OGAc+H83Z3baoNkODAFRtJLB1qata6teQfMxLQHewycK4LMt4WsZDpXEt0iAfeN
i4Lg0KNtCEjRouQYNZk8yCB4D1cla5v9WPnzNRyefiZwrk37cFYJCFzLRgo5IyvitheshmZOC9pv
RgvUsNzL1TWYdTSONEIPQBPGpC1JeT2GfN502tA9KJfD/2HvPJZrx45t+yuK10cFvOnCbEdvj+kg
joX3Hl9/B1jSLRLcl4iq15UaaoiqWhvAMrkyZ455FZbyfFQUPdkQLy26mTflaixN0ZogzoLkvFRg
35aGyojZaxYUeM36Xkxve/17QVd/W/9s+42R3tUn3460Ls73KTKQlDoME+BnkX8Zxc9bda6PH0Va
FUDLGWmAgSTWnYR+P4fXavJZVWQ3N76PJFvA11G8eNB8zRGM/mEoD/9keEtTdEladOVrUTkUF3gi
clC52GNegVi6EjkiyJRWXQVKarKNKr2O/JYjfTqIHFFl4338C868YJjl2tL2sAgtjFWVj0qbXwuU
eWjIzOm2koefgR9tVOvPTBcFLfFSiFVkHnRVgC2Mika1ZizdNtI6O67Mb7Lk7/KxOGR98RmAUO7+
/Yeis0BjDYmLxHUlpDfiKZr9UircgqZTWxjSg1KPdx+P8b5OzweTF22iobICqJ+/XQTiWIB1I5DD
HEZ0ZleyYbztNU/cKR42tBsT5V3J92UwCvWMo+LbuvpMJcTgBhJL4SrJZTHcpcpp3oIxv9NULEPw
L0dyY9De8KKTeVXvVcO+En15kQfqP8t4oBnkPshPnDI7UxTctkv3H79A+cy0wJlYkmTabsgqrrtu
imCm+lemhdv/CL4pP0YXrZznH1UHwYNqJ063M7z5gnT8TXA7e7Idev514jYP8ifLLTaWgbzILVdb
2psfs6yTV0/vayGg3Z4fU7vF8yKOAS55KrGkIGq4CXek8WwIZ+H15Mp2emdeCO7f7ohDUUtOYmEd
owIC4fz2F0CpiJf+48K1guIRBc/nMNoywT0zixhEM1RqUEg+rNUQeRaWAXVjaKZ5Ycf9tZY8BFOw
IWA5s6O8GWQ1Vdu5USvCZsrNyAJaU4SHsaWAOzNVuWnwkjTkxqqkLB/z1ccK2lhP2gFCsazNP6VC
jambTo5vGp80wGmOWMo/2lrc2MXODcoyN9hQFrnYut1kGILG7BRmyFA1ikN/RmEHbXoxDOOvoOgu
Ikl+7gt54/yTzn0yCzYG+pmFzy+uHlVIO8FKw3IRl7YCCmhrh0HzrX5j2tMlaRHIX7tgp23sn5uj
rnfsWajRtDLqYkzTUoVEXahdj87oEb0cmiOIp835/3KWr5agwf7G1sOTGvq6X7Mra8zGpqhyYQU5
qgM95Kjsw0O93zJHX2uvsb1BjYTqXcN7ANGTuOxMr+aP0mbCNIta9SKgHK6HJ+gMjv8ATsLJdtkN
XtcbL/Sd8G4ZkGu7pdIyCTJh9T6bfEz0cHm0peGv2ZO93i36vi2F95nJYnCpRXzPIxo83Nvngh3F
HVcA4tDQ2Wf3RUypZDCv5Liu//5iMOCfIMggAlQlY/UGK0MQI7jaNEmK1hGm01OUDteEuLCJZaLX
Ge1tW5sbR+6ZnQXxIr2gbF3LUbV6vFjMZlFJeYuRND37SvYcj/9uG3nTNfK66eDcEJQCFdOi1Yej
aRUOxlqTpKZRVK5QUsHVZeuZSv7fP8uN12OsljTWboUURQsqT0YGExWnsL4krfnx6fryBdarCatz
FpNkKlh6rEYRLIqPWkfvnVJ14m09G+lXtcrLb3EPirTLmgxbAmBk1UiG1pT6yCMDObpNMZdOid7q
ZIYDhdgGgRH5/nEntYBAHCislgGVz0hVB/S85vnDVB10oQ8v/UrTLrV07B4FFPm410e1+D0bcu2a
za2/z+uSnusZkPo8jvIVREU5cyapFnZhJ+MeBtzOyZKM4zVI0MVLuu81vqbvWr0JfpupWF0qIHF+
iW0oHgIo8F/7NgxvWxIDXuf7nd2NdBEVWpJfBZDZvbad8oMq+fG1UJcZEKlBFR+kfJBu/can9C/o
8wk3uprbkaReyAVqDzqlsodZHhSnanoQ5HWlfZdgHz1Jk0qJK8Aj5UZJB/1gjFF/r9W69I38bfwY
DmQ75smEAhfFCqDwAJW/RCmF3aD/rKMC8D7+tGfnKFkkfpp4RiAqd1muA4pn/lBdBLNvh/KGKvS9
tp/9inWGvQ2bCQ1Hq/1KyCPgPnkIIXKXXLeXQEX34P6/JA78ZpwdA0c/RDRGTxsh4bknMxXsTkVC
QoKh1erz6eaFD6SV7iAJX5u0OQ3F+PPjl3dui3w9xGpZlBoEPbVlCEF5Nkd6hpsfs/T5H4zBpkib
ggph4V1PYlaNfZNgm+FnqqNnP+pEtw045v9gFBwN2a0kYoM1siU1aYMQKKq7KVVF4B+hdBPEGzvu
2bdlyDryhqU9/iVOeHVQ6okEK9kcYJ8jbZvUUziTqdKfPn6Qc4cjl0/ZQG/Kyb/2ty7jkCBPmcqX
w1E6LIdjeCg3D8f3XfdM6tfjrALTpCyFAQcyshYjuJbZ1Z3iaj5ilXGbYX05O8YJMbK4a47ZbviE
4MH9+DHPvUtaLTEZEfH8U9aqXWp8cpqQvEK1e9m3dzUKkil5/HiMlxN+veuDnGBWEKJarKS3EUAC
LjSOrQz0sBfcY1LhFHe5G7vGp2wf7BOKT27NCibMcUW32pWOcEyv6h3+Pls7yPIyP/ohq6Us+Gon
xSY/RLnJnnsXqr0dfDW88TS4ijPt0EHuo02z2nNxq0GUbL7cyRVj7WImYIuUiAr7loYD5/AsoTXv
D62NTIFGDsVLvWhXfPr4lS+RzrsHfTXksqe9WiJUOXwdd2GwzGlgC9Z3Q3zKzdJWrf3kb73UM1PI
pDkfLzi8akRzLS/vhDBlAtd/rhR/PAan9uDv+tNiv5vEdESaEhUXZ4sssjzC6hHxN2P1k0phma77
feTBb1W1Ytgc0Uysnfppyxvu3PXb5HKrsp+x97/LKMJFNRsUO2w0+/BxmbeQdw7lsbuOPPMI/fNq
EWfaIOb30NqcdF8ctroEzuxCDAtkZLl+K/Dg337HvPRnsRDzEt1Z6JhIz3Kd+mkD078BzBl+65rg
Stbz3cez5+wXBWyicFJgRrY+KgCeDJApM9JvVY4NrlnvZ4PZI9fCxkXy3Dcks4OKXUHnJa29aZMB
ne04h0tPTr1Hons5lsHx42eRz45haorCEQ7zRlxtPlFbyJExs/r8r9A3o4PqILCjnf2xPTZ7wTGc
xvXkm4yN6Dh7se3gt3RNUsf7+Ge8f6VMIS4I1OgJX0huvv2QJspMvw4EGms7y46FvaniaDFvOPOd
HYRkPRs5/BtilbeDGI1OLRt7Dlcsf4hmb489goHg8h88yatBlozEq61FDPUWiTGDxP6VIcV2oaKj
SrZYDWcfhfyhIXMCk25fjUIcTpSpIOiyVPMyD6LHuREuYGts3BjfdwEh/FucBUHsyCr37tWJUEst
mpslKdu68aNK64hsS671KTkVuAdHTvoNHbobOEPr1U77tGl1+36ffjv8KvDrwsycDGiURBk5RUef
G4MLHPJi8U9P76tdceyd3itY7zdb+Yb3ZyFhtKRyo6RWzeVn9eRyNoMvMbLCzcrF67rIfkhxQNdT
RXVHHTZ2lDODSUx/+oyIpmhXW81MbcZc1zcV0LXFM50ydps+1uHoTVuX8TNnLd23rwZazRu1TTRZ
rTj4xp31gyqZG3k9jKtmlx2FPT46Xvlk/fx4QZy5lzAmOxh1Momahbg8/KsVkWE4kWIHQeLvrpXt
njStTKKBS6Pq+j/7U/8CTuLibqp7C98hYSPkPhNCWhJ+AZqk0v7KHreaRMD9/cI0o9r1r0xcvoPr
wYsupB2GHED/xoPltJ7kBI55k9w2tyhbN9bQmTnMtQwNEcUa4AvruoYvhRJmARTJxeKHgpSoRahh
lbXb9ddcOzcGO5OPs4yXlUqkwbm8LttUyjByJo/pQsVyoc8e1GPLC45PW2mrl7DsbYCBoPrloxpw
SN7l41CL1mpAuZ2oFf4WhhyHxYJ6dHCFcXRS7VsNzJsDruYuVqOlUiUM2AutN1u0UCjlDmWG20x3
hkWnD/TpJsVlfOj3ht87aqPtJTzmNubTmbX65rlXMUfg41WF5iZ185nLNL0KaYcnRqLZgZhuDPW+
aZydR1nOQ3ZgNvt1CjKM1W6Uojp9CY1nt7GXyCp+wBIGSv5D7ykOxODvkmBX3lZ38+bYS+DwatmK
c4ZMAFcnOvYJPGgohLGWeMW+9PC9um/34fWyapbG6q3Q9ewbfvXUq2AgSkwQVCMjx9qPfgZpgwuQ
mnzrrC8f70xnDtE3b3e1MVWJMQiqyjgT4ZVByroUXLPZglG9n7ewhySFqocly/iHWqsXiSRcSXIF
0/I/a46hU+3Rrrqtbe37/XTY6g5+f51kPFmhh4ALONHxOihO9CqKMSFYxqMBR/Ca393J3KvfBlwJ
XQwTDt2V/8VyoqNxGvdZD4AUM51jbXOxdLuNGfxu81t+CxJpCLwK4bK4evak7Ic8Xdp4IwMMKfaZ
c0jHjH4q8vAg0Kv4Nz/oarTVxJlGCxsRbEDdRuTmWONYrdT3Uds8/P8Ns5439EuFtdzSkNXHxwFl
G3J5AX/GPPr1TwbSKAywAxDorbYabCLGsa5GGr3lmzZ/xuinDH98PMT7iGB5ZxCDyE3KVOXWQXEv
0TDcz0FG1lCmgGPcIEjdLVAQ/yDclfexney2bm3LR39zcqyGXG3kiSin0pSF9HYb7bMxTeSGt65o
77aQ1RCrNxeLQY4+L8pcv6JXtNX5OL9ktE5tuJXR2xhJX92fSgo6Vq/x/rr8V84s8M3nuKYVddoq
Nb+s2w9e2zoWH4x5CsyS19Z4yzfC7yLAqGvXfJuPkQdr81bZJ7e5txS5ade8GakzJjtW+G0PNbWG
wms8fjx3lpf40Q9aBVasNh3VA4+u7uvlsuh1O2H/D8gUb7/lOq/dx+ZYZRnfMm6lKzxN3L6edh8/
ybuTgCEoX4pLjEaYuC5S5aZfxha6E1cx570hA1Rvxt9ZT3vMx+MsM3v9xpaoiXQXEaG+plTFcWFO
TQULPrdSXNyOatnhk/tJ8T+Fze9A+/rxaGeeihsFCQpa9tGHrA+CgP7yIMAjzy3Lx1lLbTO8T41P
H49xbv9gENIvICIAJayvLoASqiSnCOTSdodZkUJc3TgvXCynOKascUKE6GYrRHhfDSa7LRIdwVUz
gems32RYc6ngNp8y9/pLVbdTYKz0ABxUGME4ObUOisLbjx/1zEp/M+Rquod0/cyE1jXVoms0zPZc
j642zjZm197HI539cK8eTnkbekWNLOCXAYYi8dFYatc1ateu3TjFzn+5V6OszubWLKUKgW3mGpB6
uCvAMMBGdtcfDEDS4zf/Yontwo2U1vvb2OrDLc/+KqzEDTVPxAQKTDc5xQHQspsRVOa0yJ2K68zL
iC8XUFzrxJFTuJEbuJsE+OX1rVbhmw+5fOhXP4HWZWSSxgCIprPnHf6JJ6qc9vSZcuUyWbdp5cvM
eDegzn9MZC+IJJYo6dWACYJfdK+sEflOrO3iut7JJ2WneuWRriVb+lQfhKt8dqbLBV6E/+b30Nta
MGf2am7ef/2E1ZmrjnpLfZ+fkB4XMUN74G4EwmXrVnh2jbwaZnXuinJHN9Fc5a5a/NBoowG5G+mR
PeJy/A+WyF8DrXFFGVriET165kritdx/mYVbyar/yRiI3UBmAaIjx/z2s8WzrE5iwxhLMS1Nv8RZ
YyfhVn7i/Dp8NcxqOgb6qGg4WC5ksMEzE+RrbGOPqb0YjdPw7OWniNcJZ2fj8c5dTOhB/+v5VtMy
GDXgJ9RWXeMhutZ21d53VXs8KSeRcCHYvMCfnRuvhltNwcGk56zulucc4ytfuqkwQqhiApnu+uO5
sfzud8vt1UCrSYj7zAyLgI2tK6/zOnGmqNgJ5i1us44fahtv8Uwwy0uEsyCKFENgTb2dJHqop+hZ
C/BctUj7Bh3PkraxZ549Doj+l1qrKpPyfTuEaNLqrmDK5FZJejX52tPYmDu9Gd2PX9u5J1kgY6h9
ULizTa2GKTSEOktig+YFp5K5p0Lg/3iIc1+GqwzU3xcpxFqBpLe4weBbBQUwoyidNOaNmLQnnOsx
chDKY5Nv8nLPRFxgJP8acTXpoBoolTAThyyLaznjyqN02TjxTX8ITSpwCqqI0BN+CrdbO+65r/Z6
5NUsjNPcqqY6Y4ciPOnGx8b4ngQbEd6LhHg91V8Nsk4uxpM06J3KjTf/jCuXQ+n4l4o/OueaM3u5
lz0Eu5meed8J2o1PeW62oGVB5SiTWqWa8na25MFI93XLJTil0/s4VGp2Leb+uLUHn90dX4+z2h0H
35JorsgZ57I7pb09E6k0++ZKv6XCODnJ7XQMT+bGDnL+4VSytWD9CKGXv786sMNcT6cuLxuXvsJT
kM3HsdIP/2ApUBD+zxCr92eZfT/1GpkRY5K/teZwUAJhdMRZuYl87GLVZkstfXY+vhpw/SIn/F+D
bOBFBpAbhvwUK9Yx8q2NKPl9BpoAj5IltyimhqmuI3OUYoY+Wi/gOP2kHZZS/ux06DO2KjTnP9Jf
A622RZAIgIlMBmog7gf+jZRuPMr5N/bXAKutXZuUCekHx3ANdUrJJLduv5t+uzERtkZZzbVGUDMt
0ItswRPd03iKz29OGx/2b/9kxeL7gSxI5aBahzMSLdeFsRD96vzRKCFU4b/58Zw++yg6MklUppxT
+vL3V8tG6WhZ70LW6gxPLW1xWxNuZmX4J8/xapTVRMbMDMxPw5YuhNnB0KrPo7YlODsXqmAX8b8P
soqMhqb3G8Vncwuz7pQ3iaMU1aktElfB0vbjd3Z2Fr8aanVA6RMyyTFlB1ejq6TPsISaNr7K2UNX
R6WFvhhEyVqqhXIjyOqB98Xk8kTpEFDPlAQoR+O3CX7zP3mcvwZbfRwtiVK17hhMs65KVMxQOz4e
4PynoTqwSA4JulZRipbhBh1JHKs0ftgEFCxObqsxMpq+33hx77URy1Zm0Qal6SoYyHW4IlvFRF6F
FYMV9U6HGBTviqfkK+GDKziqnV0ZjogqSv5cI+PBY75/WrId4dd/qyP+y8X/fy/38FcTYCHvv+Hi
X31ri3/tcQRoin/9LP710KVv2PhLCoj/4U82vib+gdAc+yaD+JJ4eYnF/0PHN/+QdD4hCnFCT2oj
LMP/0PElY/kbTGpLw1lRomfjFR1f/UMEfopVBT6CFnjXv0XHp+jDDvgqXkMqhVgSha6JsIA90lqt
dl+RowAyVu9OYheljyVAoOCk9nmk3rU6VhsU9sZICz7JjVG3D2Wph9oJD88OyI5qAqwCaQg58pQV
3Zh+UYUyjAijA6Gh4SpRGuFWLLsm/D7JjaZ+k2nD1r52PfpKGmM5yIadEAii3KAFD1rpFvxRuQCb
CqSvXwtDxbxULXwJamikNRpMlaSLyRliIutkrTFknjLIRnHbZT68uiloJKyttT6d9yHmEJ0z9VA7
LkcFl/iLJNUH69HkR8qXSoJW1PWhV9Y3olWFCdRtk9zTp6SpBwS2vVj0/kWG0Mr4IvUl/lRD1Ea6
SwNpmXpxppjByUQ1m+wanCiMJ0ELm68BRAuMqltffRq40/U7Mx3wIxumwSouy3wGmViCoruNahzF
b41eDQts4INqPIiZ3nTOmOXdKYmTlhQQsDQ13E1Krdcj3UG0H3u9VY14VwL5kDwSqAFetXKqpM+F
GRXWxVjQyr4QH+ToWZemOTvOSQisRUwjP7iNmyAGDVSYALswoIV4dTPk+INjfB41XPAnq672JDSb
2Bvybmrv1Dzt1ZMJvJDhQUV2jpwlkX7IaKKdUa+X4Asw/axobktq+vorfeRiFiQl9uwqNK/OUbOB
zxbALrWcoa/y+rLIIt2g49mordNgmoqj+priJGJVelBD+DHJrBX5nZqEvc6ZoDZQTA3gKQeC3dp8
KICO6HdDEA5679L2Y0E4C2n0oeE2UcW9mFuAbDM9xCBg0OF23sOmxFO5izMBT8WiqR6momjzI8zH
uH1SoBXnOzQ2M7+De2x3wq4dGhyQFGs65mrTQIHpR0r4oi6oPc3UeaO4Kqbo/U4D5YPvJFfs/liR
q4CtE4H3uQmMWUtOmYmgy5HAz8bObDYJ6H46PIdT7ivhbCdVlcleMdNPH6Rq8ESjtYmteg6yEExW
ILSfxbaJbuSSdneQdq38I+QgNhzV7Mvf9PuTL2jFTCHAtEat2odcREYboutc2WJWtsZeH8x+opE9
C2GRgmmZr+QAoKLXRWM6HadWMclt+qnyCxQN8yPCYEe9piLqp7AeDSNxg3bWTLAaoWK6amkJsqcr
WX3bQyeLQEDR8PSrUvlcD+WMMdwFFBEgKMXMPeu6MHh9TpVmReoo5RgJuyir+/s2GIbh2Ok1MKgc
FGvgWH6rwGCsI1yY60hPU4SSUgt6oY5FWB/zoA+A/7ohux0AUVGVFqOk8IIstr7X+egzV5Q278vn
IPKr5rIstdJWBGHyVNFXnL5Z5quZztjJY0qeSha1ykHsW8xh9Ly/ABOVAAfIjUB1G1PoI5RUUYWU
qwsALhejofrNcxskRkOrXJTHv4YR/ykXJGLYuQEYEEB2Zay3WM5XOWT+Yq7F+6joU1wBBTEPnJik
J55LklmwS2n8gJ2S9oOxT+dIDbDZjivtFvyE0XhT0CUgBQatIv2Z43V+Wc75BBQ1C+Gj5nI67nqp
HSLHDCJwqmZeqgUTdaFqwfFBWzoIGjU3PJ3xFMIpOii8AYtl+T7XKut3VsuDcbCksPf3lRDI0wW8
mr55mjKSNiejTDsDbAn9j5gEi7jlihHHABKVRH8a/dJK9zLODK0XSqmk2qk2CM1BVmTf9JIaRSGm
UrX0uR6nNnIMtsHBjuqxyfYQpGoDkG0S48gjig1eJIPoP/bdoD/gCz0/9rocxHsNcGRxCEo58R/o
mf2p6FN51Q0dbLY21KCH5sCyVFuWigzRWTuishuAY7D7d6mReW2S0UkAF0VQDjOmXQKggjyG2isb
c7WbEvYJxxLaEW2gLw5PCjcz1TbKMQT4qIodMu7YAjBcmW3TX81WyAxv+saULspBGLpnP7Oq6pgr
VaVeYDYrz87QWHV9MSsge+8h1Wn6HSpEHJh9HzvmQwRLKn8s8C/H28kUQoqbfttMHru5WgPwbukG
EtQ5j5/COsvbp6XfG25GAw/WMSOpAz3WYG93Slu2iQuZ28N82bbK+EkaF2OypjXUYGcYU/eY1yra
nsRMRvmUGOYsO6OpR/4hL/UJ7F9HT5hnYJ090Xo1gEFM7QykZnhJOaxrQT8Uk7Uz/Q5qhZ5o0XAi
e5jn9kg/N4SPvKLrdajLovfq3uqMneqL4s8Y72/JrrtpUG/BmyXWHUgUUEkVxMBk/xJJ/TesJKzU
FyHz/2239CqsfBtPvvxzf8WTpHaJ1iSZjAY697/iSV36AykhoSZ6RolOmyUx95940vgDJgRWg5aO
Ao+WR/mvcFIy/6CYwO2IJj+sOBT+9jfMltSXbvvX4SSBEoIivCHoFdSoJy+Xy1cX7szshqqOChKZ
aZn5ezGbwt/YIOX1Ffd8vbsCZYJODiY8IABzqMruKESG3t1FGL7LjlTkmXyoBb/Pb2r60qKLZBpj
dZ+ZPXwjTevq7pFmxbHzDN9SPg1RSu8VXDcJ00lwes3jVA+TcG0UvvA7qNo+hmfSKZ9QAyk3ST3g
o51IBJy3gSTVzcEPjUK1zcDP832C+495Y85gDIFW6YVki10IZoIUlZnvrS43asxfqfwXu2GcO/Vm
9vsS1VurQl+9gKc+pJ5eyeqvNIO8e52OgRrfNkFD76Fa6hVKJk4FDE5DE26saJax6cmWxolnA5Ks
r1OVDil3jMpOvYdxPUI8FH1hdgkBg8ARxJiWRsL6HLJlUDSlG1Uwaw9pIsCEyaqZDl3a/gPfrSCc
Vp4SYTEO41QIQwlQWxPp12lhlfDJZ82Pk5MSJRURp+UTWiRpXU57QAKB/jxCWEz2QQ4/dp+PdWuc
Jr8DhzNpdao9d1Nk3WeRYMTHOsgbdgO0jPqNmOWi5Ih4TWRO0QxjsassCMknxQoGgDXioP4UwTaF
njaMGZRtypHuNOiNbmuClELRQiC6RA2eMVtVu5NDE+pYHvshbnUx/aZ2NSSDfjOYcn5r9hI7KT50
d3kOh1G3an8+1rPa0VsRdbrixlmpoELhmkNbZdaJ400JONh0B7/j0pzVqo4IRewj+WAYkam5Hb4t
lpvDEo2d1pReqhnJXP5S81rvOGUnMi2hkTTloZjpYtsl8qw39piZ+u8iSArT7iU82T2DKFgiogkC
fSfFqNNPRiyXA/AVgZB+51u+qj3WidgoXllgR/RLyAB90jpqtuKhM/uhFClA5IDPC1BlnM+YjPcC
UBXD7Wpccp08UULRgY0ndV+loCTwtfuQf60DFUVRdrXKvH+G6ysr17IfQeOKIlHL7TaJZv009KNg
2WDFY/le6fwu2HVpoLWuGcMqhoQZTbVnRpMP46gYBmhMI6wcJqYqdxRMW90vnUKCVH6lq3pWjjaO
c6MKwmvKYlp7oyR1YLe3vWDrXQsuu2wp5Ht5kpgz4N9q7h5hF0uTYhuZOUYnUy2l9LtIPWw+hIme
jLfQ3Eb/SAtzFjhtEig1iEWIjNe1ZJDoNn3KnjfMrEa09TjwKRLPYqA+hWRifIBdDT4NmCQAGs01
1S0bOq5vQl0wEq+W6rH92g91AdHOb7mKJEEua3YSsY96vV+k93IVCPMugcVQOlgVCN9TfaoFL8Hd
RnNr2Ve/KqVlEB0WfVh7SlLRijLmnSh4ekQBbgf40sefKpiIEeiyyD9lc1si2Okso76qIcaKe98U
uvJg6cWc7WIVoJsbtopV/coriL7O0I2y+Qm7yFw5zr6PGKzpOy5iqskOYdatddno+XIv0pZmaWWI
5jT6PM1yVQEa09X2rgN7+3lOomhyWlL0Ka3YVTbTaJ1rpl0oXSK5bQGt3+v7ka3Eb00lv47kKqpO
0axYrdsaFe3VDii+VjupVSDKBxybfzaq2RaHUhpS9RhAT5LvZEmptGM4qga2DvNIH7fEKtS+8380
lEOMdYTgBk2Vdl7S1s134r5WO8Bhax/FHBOTSTLD4lL3p1g/ZoIk5N86rQhr1+rqRLFBjBfprZET
wngwFoFbz32hSA/jrPSa1xT62DlVJ+WIzSTAckGMcumCrpYOqGKn9LpTq2mM4jnN5+iy743s9yAY
2v0Iqx69RjAPgWfJSfAbrwGuwrUeqVeII0SYaEroS7YKifJrT1Pcr3CMqi/wa5TG00N/FD0ycnUH
PysTn6CZRukFUKAkPZSwjnNb9+HHP8yGn4seu84MK66mmpiCYJ2z+G7uMIWAGOoDNOtPCrkT398l
GTefye6FXm7YQVLQj9l+KGaF+4KexNKxE2raEgw+iHVS277U74Kur0VE+gkdH7uM4wA+aZWwbxMh
dP4etGr9ech0qIvqKMOhFaqeW1JgCc9cmMocXH/czcaFAFUu22NlwXYQKzJXbIFoGDfVBDr5Y61m
pprY3KE5rnQxqrXPkpqXcAWzCkiqLI2BTKME/PSykbubIi2nfI/miTmXv1z9VCC903XzciUcOjLi
F0kVTOJFgcNGzPUW4MqJ2L6Uv3RVkT0VGgw1L1QClf05iTFOQQdTw11p0lazQ6Gwoos4APV5DFJh
gFi5XF71WRz8o5Clie7qOJjMV9Kfl11xYGk28dwZe6i30eD4VKmto5+qLWrEFJeIXV5ArrYHc9R/
i0LXPWEUHjU2yQTxyB5T3GV/3sOzwORSTloheBpaP7yKXy7tDTPxJs87Tb6aXu71GT0cqdMkQ9g4
4ZD2GkRH9VQrBnxFLepudLCAuq2+5AlS30oMl1Yz8gemEtTN7VjEkm/7sZBIP/KXrAOYTzIQS1W9
O2mNMGG79pKlaJU+bZ/Gl+xFj4zvXhtFiXocLgfzNQzGRAbaH6fhEW5W1IJ+jPp6X0VF3Lh4NZEn
KXQFWjt/oG+IfSQdxVuT/L51ml+yLGrJ8eoZUpSaV/mopPtglpg88ZKZMdWGnbzuyG6UsYgnTO8b
tNvJM0mioZDBzDeKwn8bYz9Ax9SYek0wBD9bMden+//eDdpp8VOl05qI/P++Gvxp30rWeffr56/6
25t885//7H+sWAn0IWDRlkFRBQibxh3g3+lmXFrRQ5JYRU9KmxgeWn9dDyTtDw3zXi4AzMY/U8r/
a8Yq6X+IWB/R0Eo2bMkVq3/nfgBiZZVuBgSxMCEkXVNVLjFrc3J1qsmKZRrIfU7nBdqLPQMAWTkO
L4a+H6qfZZ5ZxrWUsYzi6rLqLW/WqotWki6qJYlZaflV0ZIto+xy6rP0FEX6Ph/SQ2Oad+qgXEiy
4iH5erK6/kfN8WebCbCQIP4Za+JplmfPMmkD1nKdrpwit/2QEHQW/T2+UNeSMj/LAOaHdLoQmuAB
nudOrvXYUbSULFJ6C7LjdmjQwgUA8GFU4sJ0tPxhl8XSbdjpdzFU1qm09lj4/DaC6LdFDisV9dPU
lKgys2qvjvG3OhIPRW2cBEv8QmbyRvYnaPyZTmiPewUGJkU9XhYAKJPQ2ndt/OBbbFtprt/HwEct
YrLOX3b6uAfKabkp+xveB9D+MZaxsdw4aK1waKd6D6P2zm+qvdZy7wKZApTqMZuLez+JL/KWM1Oz
fPIV4dUkRPsk0X6SfruYwjK0m0EIbbjM13qU3cxzuJ9MzDfoYuLQe9IzBUJ1+qVI9aOY1Iea+0ur
TDiVoBoO0mg3Kvopq1RgmeYzMb43LOG2Hh9a3dzxeKb+mHzDteIg6+VulvsjiFmAdI0HiVy0oxww
ZVXcNWW0k5LhWcrlw1wIdj/Ox7KcTkExHfqi4pJR3hBPZ7afj+Rnpys9EX6RmfmiB4XbwZxP5nwX
9KRD5OJByiK6latPAWQVwcISRW8veqk6jXp2yPsgcdpAPApxjk6le5xl497EKKNQgf73gptLgE5F
3RMaIbCjpNulevoEGebajLA9gRBlE6G7QqXckVvaB7IBBaKWBrsUui9h07tlqDudglGQIs9uYNYX
Qa7wbcvd8D/Uncly28YWhl9FlT1QxAws4qqQomhZlKJYLjvJhgVJvCJIDMTAQXyb1F17d99AL5av
AZAmIFmx3Vng9sZlEz4AGt2n/zP9p3A+zifa2XaiD53o8T/mhHx5K7tKJpthqswugoV+Ydmrj+sH
OhasdiO6Q72FAwoYujh3ouy3bbQYQdzqw/KqnIZEcoYkJ39y7PUfuR47A3xcQ/olQCC8Y6dlWHv9
h6UHA//knVEUo0VefNjOV5+Mh1A7twqXVA9n9S6FvLyXkiBZpLu8P/dIZCBWEbPvlnofrhU6hQb4
ELeb3zPFuoAYnA4JM4KOyubjLkpDGAucebLo5ysl1XAmWQuXP9xUL/5UArzYI2IUF1COLEa5l955
6yIfTlLFHs56RjrIRYqXUey8vuHMAPR0fO/v3E12BcCDeHidgAZtpY/36zbfULNIFcUNnnqnT3lz
eAatL5w7syX7aIfpA/Dx+nFkGG97xvwMzoA/Q2V1syjsLV7P3mWa5vogtx6m28VmHCwD3zXTUyiV
ft/2lve5pg/TjIZqbp/mPqfLjTHqOXMqsxUTt6/XG0SOczFXqKXegkWx92Cz12ifOjFdCFTQW/SE
cm+x98bRLoLneC06uTyOFhnZvEkwhvLoIk0W9LWZDHigwVzbUvO0827CtTHe6sbNLHKG+WMytrLZ
GURct1ZsITd8fK/N8j/Wlntqk31pP27HAQh7niuj3HFPaec3hQTf7u+cHr5bDOcstU8przkLJ8lI
28zPsZQG2SI/95LsHNPkOs5nbj9P01/Xq+DdZmOf0zDy1rPmQzuefJo/QEe8KVKAgIsXZX6J5TEO
5jQMWEZEsTx4Rt2QLa2NbLqHFMoWkuVQY953m6tku6DTqv4e0+YWWPoJ8D6mQ9x1tJqdz41l2rdw
s9Ooj34biamNjTVk+DSAGtACuRgslkTorXU204beouddxhlRmtMsVG4cJ7q0dss6R+T/yOl41A7+
WZP3Q69zEYi+TlB/H5Ifu2jv13tZUB3jrrrG3yWruBA96DG642N35DOgUj5R2bD+NQGhT1/71T1d
5RWtp1J4xxBVz2ECE0D9A+3iiWgzwNvlqDDR0dx87e1ff7H303wVFq9f03h2/x4HRoW57orGywOX
2z7cr7x/S8aX9++phJkgczoaRNwb86DhkSUQT5lWNQ/kk4ANOzQPcMFJz4OiqVT943GmaObwmsfT
AGCF5gFGHOG3LkfXpkEkdICiG7j9e5eDrpLPSUYnZUPVaC0Gu6faEK1CdwxNthjdWwzUO7Wtl++d
BUV3VEGZQzt2YWiI0dwTLAbL1FxycyB1EwOzolt7QhDFYCFJLgfFVclyFwu+3vviex/vCttQaeos
KDNrJdm59WCbfDupPaF4qkgMpHaBXjPlIKGqMQmOSkd3l3RIsu3EqKa9QxpS0JnKzoKhYh+LgF69
89vnJaqBNBjyNJ16T3TvvCR6LL0jwAu6SzkLlD9CLzCaiwHVADkTycNQfpWjczvCIKpaPVTFH3vA
X89h01dhg4BNLAS0o9PSCIaDg6Yk6ePo6JZOhNjGlD8aVGhyOCDrr1uegMfKwDT5/j3bEXUR5UBZ
dGsa2MYis11OJ+KHEzRksOZ9QceNafBUyL1h12AflKNzq0HAperYltgGlsom0GCm3i8H1ldjGgBU
FM5Dfl+vhkoNd+hoeMHZ+91wCYctfLpAQhP82Xh9TkYUJeXnXbUdSsIr4RWW2w6GCgOJQdeYr+Ak
A8AoTgRN5Lp0Sx1Q7yLS+uXe32KZk7NDIVi120XO+fFCMCxV8MTBgVVjqM6dioKaodJREuqAPHmC
aiVD7eHwb0yDqULiakDIWU9D5+wGGAzd6sSSmAZyuKAbpRx3rxXbGMEEPNA1h4uq5dK9M5JaZdk9
4am2rdN1cu8/EhIbiwGtCRKzezhXunlEUg0irRk1HesJ7xET0Xp9VKKg4ToG0t3SjAIhSONFDeuR
am5cCbVx2NoLJha0YKTHfqxURvdUwgupoj8CEcjZIw3TJgZ8vAssArqwpBuHk6NzQFHAGulloONm
xiqgE0yt8lrKwCx/B5nb1VncIYQIQBDUh3IAQUcNYAtgLtXKrqUN2AaCX0oQr3Z1G9B0pEItEiej
bqgQSXuUtzEVYrS1AWaV7sIZuvfId243kJQB369s2EHRLfzteNQEe3E1mmrBxH50KR7TUI3737t1
OgjcLG1GGyL+4lllmWNDK2rgZexTfqzWSffMBvC+NFBEK/KNIZCoz8b2drBMlapGjgYcCeWoNuA3
KcdvuOgQyxzMgvC+jGIG07x0g1VRun+8YB/Gey6gDuGJfCqClI3rREyzkjyNiUM+ir+/abjayuja
0Y/7aFt5m/q/1+/3/M6Ne+1fav+PbwMytrK72WP5w2P9lFd+RCz0l7tsehxfLF3nX57i558az3h0
IrwqNPQfEj8/losDGbUmLTjyd0ncklz6uWUl9/1Z4O8fUHzACgfLiq2z5U5eCuXWaXOH5fBjcz3M
l0+fMxoSnNz4cZEcv0INYmTfYZQET381P2blTZQVfOlnfjx7+m/joWuHrbzsb6mQl5z7f6iXkpR+
7WdPfx1/zzrmLTs1yPWfPt+2VnvpCZEWPc1iP7pd3TU/aeVfkBVOBevJ/fTknR9Pg6x5gwqt/hs3
GLEkuQmkCldJVjRUY+00+3fv0qZuqACG7D2EKvBPBmTrZEHc/NBVqFz6Buzak2t/FTa/QwWXpYVP
M9o0N+a+jl/JSv6Q3DEzQdzQZjSHEyFCWdm/RP6yuV+FLwHQLCv4kk+Yn4w4w4Pmc1euClnx14G/
evq8f8wSu1RRElnB7xOeOGqsvjpdRV5yfP/0v7h5YB+yH2SlC/0YN7/kwQCSlT2YtpX6IRjxuuiX
kN8hIes5HtwnnL3035pYV1xxF/JYb/4GAAD//w==</cx:binary>
              </cx:geoCache>
            </cx:geography>
          </cx:layoutPr>
        </cx:series>
      </cx:plotAreaRegion>
    </cx:plotArea>
    <cx:legend pos="r" align="min" overlay="0"/>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_xlchart.v5.5</cx:f>
        <cx:nf>_xlchart.v5.4</cx:nf>
      </cx:strDim>
      <cx:numDim type="colorVal">
        <cx:f>_xlchart.v5.7</cx:f>
        <cx:nf>_xlchart.v5.6</cx:nf>
      </cx:numDim>
    </cx:data>
  </cx:chartData>
  <cx:chart>
    <cx:title pos="t" align="ctr" overlay="0">
      <cx:tx>
        <cx:txData>
          <cx:v>Valor Médio na Concessão dos Benefícios por Incapacidade por UF</cx:v>
        </cx:txData>
      </cx:tx>
      <cx:txPr>
        <a:bodyPr spcFirstLastPara="1" vertOverflow="ellipsis" horzOverflow="overflow" wrap="square" lIns="0" tIns="0" rIns="0" bIns="0" anchor="ctr" anchorCtr="1"/>
        <a:lstStyle/>
        <a:p>
          <a:pPr algn="ctr" rtl="0">
            <a:defRPr sz="2400" b="1">
              <a:solidFill>
                <a:schemeClr val="accent6">
                  <a:lumMod val="75000"/>
                </a:schemeClr>
              </a:solidFill>
            </a:defRPr>
          </a:pPr>
          <a:r>
            <a:rPr lang="pt-BR" sz="2400" b="1" i="0" u="none" strike="noStrike" baseline="0">
              <a:solidFill>
                <a:schemeClr val="accent6">
                  <a:lumMod val="75000"/>
                </a:schemeClr>
              </a:solidFill>
              <a:latin typeface="Calibri" panose="020F0502020204030204"/>
            </a:rPr>
            <a:t>Valor Médio na Concessão dos Benefícios por Incapacidade por UF</a:t>
          </a:r>
        </a:p>
      </cx:txPr>
    </cx:title>
    <cx:plotArea>
      <cx:plotAreaRegion>
        <cx:series layoutId="regionMap" uniqueId="{7D2BC08F-58C8-4B2B-8F38-BCC59D56C15E}">
          <cx:tx>
            <cx:txData>
              <cx:f/>
              <cx:v>Valor Médio do Benefício</cx:v>
            </cx:txData>
          </cx:tx>
          <cx:dataLabels>
            <cx:visibility seriesName="0" categoryName="0" value="0"/>
            <cx:separator>, </cx:separator>
          </cx:dataLabels>
          <cx:dataId val="0"/>
          <cx:layoutPr>
            <cx:geography cultureLanguage="pt-BR" cultureRegion="BR" attribution="Da plataforma Bing">
              <cx:geoCache provider="{E9337A44-BEBE-4D9F-B70C-5C5E7DAFC167}">
                <cx:binary>1H3Zctw4tu2vOPx8qSIAAgQ6uk9EgTlIsmTJ8uwXhspWcSY4T39z4jz32/2D+rG7KNluJZWttDsU
N46zq6u6nMncAPa89kL23z8Pf/uc3lxXz4Yszeu/fR7+8TxsmuJvv/1Wfw5vsuv6KIs+V6Y2fzZH
n032m/nzz+jzzW9fqus+yoPfqE2c3z6H11VzMzz/r7/j24Ibc2Y+XzeRyV+1N9V4dVO3aVM/8t7e
t55df8mifBXVTRV9bsg/nl+Z/Mtf/zePrp8/u8mbqBnfjMXNP57vfOz5s9+WX/ZA8LMUa2vaL3jW
kkeuIFIpxe27F3n+LDV58O19wY6UjU9IJb6/fyf85XWGL/ihNd2u6PrLl+qmrrGr23/uPLqzBbxz
8fzZZ9PmzXx2AY7xH891dV1H6fNnUW28u3c8M29AX93u+LfdY/+vvy/+AGew+JN7mlke2KG3Hijm
98/VzRPqRB0pV3JpO+5XnbgLnbhHkhDJBHXuPsC/Cb/TyaHl7FfH3VMLTfzu/WKayK4nk1/X3w7k
CTyEHRFKKTyEfNUGXWjDPkIEEJS47O4DeP++h/z+A0v6Nxr5/uRSK+e/llauTHUdZU8YtuiRpA51
lHKhl/klH+hEcNehhHxVGqLafZ38wIL2q+T7gwuNXCEM/UoR6/K6+uu/v53JEzgJOXKYYkgR9KuT
LNKII48c5Qop6Zxr5tc34Xch6+B69qvj62MLZVz+/msp4w2KBeTz/CmjFrGPqLRdptxvLrLrIVAI
sznjSOx3Glt4yA+tab9S7j26UMybXy2vZ9fFU7oJMgUTjn3nAHd/XwQuTo5sR1Jl06/12EItSCYH
VrRfJ9+eWyjk98tfy1Ne//U/5tnldZuab+HjCWIXZUecMSWUlN9d4X4J7IgjQaUU8pvioLP7yeTH
FrVfL/efXejm9S+mm/Pr6joPoaBvp/MUqjnixEGa/xqjbHuZVhxEMVu4qAbu3AmV8n3V/NCa9mvm
3qMLxZz/YunlMrpu//rnt4N5Aq3wI2Jz4qL4+prsFxWxg/LMJsqR/KtWlsn+4IL2q+TbRhb6uDz5
tYKYB6zhKbOKxY5cyRj5tz08k0e3eZ7wRWtyeCX7FfHtuYUivPWvpQh9HT4plkIoGnfkbpvB4O9n
kFkBNqE7xdj9MHVwIfvV8PWxhRb0LxaeriLzbIvU8eXm2Rfz7KUBjvaksUraXAGjg3vcvhZYCuNH
FNHMsd2vYMui4PrJ1e1X1N4vWajt6uWv5Txova7/+ucf10+oK/eIMFS/Sn4FUpbZnjlHUgBlUfyr
rtg34d+byINL2q+gf21moZVL/WtpZdfSXrdATO8CzROkfTa3L4rTJdiCnoUSoRjevKsHFlnmp9a0
Xz97vmKhqKvXv5aiLm+q/Dr7o/38lOWyPLIlhyq+F2YIZjt5yDlSgCoZPvQ9GN7PQz+2qP0quv/s
QjeXv1hd8Ht6HZgnxZDVkRAU/uF+HaLYi7YfWchl0JyN1v/2tWgxf2BF+7Xy/cGFSn4/+9/tLv8G
S70fy3Y+8rNjL8Bj7PZlL3oXzo7uIMxvqloEs29zqH+/kv2K+Pbczqr/l4+1Xt9UQVQ8ZTWGY8cY
hQO3X0Ym9wh/PKf+heX/wBr2H/j3BxeW//oXC0ZzaZI/abtIOcB6DBeV/a/2/H6WcBSgY4cTwsVd
MFq274dXtF8l37eyUMnl1f/uYLSzXMzhzyNMGJ9tbzDUelLIHnNfIoEPk69j3YWPOBjFM+gEk9+7
OmtR/v7osvYrZ/fpnS1jx9tfS0Pruvjrn1XUmGevMVl5yhKLInEAcHTtGW+ZX4tM7ty+Tyn0+K30
vmtOfmJJ+xX04AsWOlr/YhXwXNOj5z+9zm+i6klVBBjGnrF88rWYWqAx8COi0EcCFdjrRz++sP2K
Wj6/0NPV6a/lS7MHXT/zrpvrCnHvm1E/QT9J3SNUAhLxDv+4fe12KxhRcodIijHlXj39+ML262n5
/EJPr71fS0/n1wh3W/DUavgVAt+T9v4Ie6gIHJQMX31mkZu4cySIAMjG/jVDu99Z/tzi9utr33cs
dHb+i8XAe1t6QsciHMpwFIKc2PUoLo5sxSj7DoYuiu0fXM5B9TzfZcihfnjza/nS1kR//Xf9lCrB
DFnZzLX5VwRg0XbONTdH84O8dRcKF5o5vKD9Svn23MJPthe/lj7uSLCIb5ubLyi7nxLVhLO4CkQx
20HBttMGgWUJ9gwHpHYX8xDy7oe0n1nTfuU8/IaFmlab/89q+vcc2e8k4hUKgfUt+/geTfbxd293
D1L04tEdZHoHF/l20Cdf/vGcwVO+U5rnb9hRwjdY5U4x3z5/c1034DZTONVM6lCYVnPChIuv6m9u
33LRS6GNog4HFCFckD+eP8sxegr/8RwDIRT3wOokUcBJbYc9f1abdn7LYhi1ojHGNymXCUYl+c74
vjTpGJj8+0l8/fdneZtdmihvanzz82fF3afmhQpHEAo5lDhSMFC1XPh88fn6CqRyfJj8n4zkU9Xb
wcewzONuM1AirxDWeXZaF6IDgPf9WPbIIvauMMzAMFyxwWSlglNBKaz5vrApSOJ0HGXt2WNXrBpH
dqcVt9OtLJx205o+vB67mut66hrtiHTNh8l+9fgacKb394slKIED5ZJTwrFxZKf7SyiUbdo4bTsv
F1x6nemtVZZY4XpsaPpiJFW1EtyQV7IRzVVbR9YB8YvjvhUvhOM6oLI70qWL4y7iSqox9VvPaaLI
ixmtjjO3c1/imUo/vlMMFR/sFBRu2wZrSBE+z93v7zQJiBqLssFOy9hqdBcz6epOmOpjDfryFy6a
XJz0lsrGA4LJ/M33bIrP6Z1zB2SleRKA496VTMJ+SCZJR2+YiNzyMIy9Phyik7zMiGeqlmyVJcIX
QWNZK3tK7IuYkfJN1wnnvIu5AHj2mNXNGt1ZDfwEjoL/Og4IIUsLjwMyJS5jvcd71V1ENknXWRuU
XsTc0LOdqj55XB5C9q48RlzsX4EOBP6vlLMJ3POoJAdlPoiGwSubwEp0FPX0NXGsCvDGY9uaLWVn
W7MYUL4RAGBHSs7qvyemcDIe50k5eLIaxM1k0mTVTC47czITMd3H03hiDTbxOr9M0WU8JvqBDzF0
RJjBuQwujANdGHHoc5kOljt4UcqlFa0JHSzfEzxX5ksqCmafB4Xl56uRm244HsfBCldZWJjygKE9
sHCsg1MboyYCmimAxN0jKM2YESOcwasqk27Cxjo308vI2JnXV72zbRBsjh/fOXkoEmnaEbYA9EJt
wRcRzHXsyI3CaPJC162ZdkcR+VoEVkw1c4Jk8EhGqtqz2siKdB9WIvX6OBljL6TJOGnu0zGC0WUs
eZEaKoNtaLXJBztsi/HMcksr9vxSBFePr/pB0GHzbFRRUKHuCFO75yQKfxJw/8nrkYq2VphlH6Pc
6r08MGNxQCcPbAOsKwfephz71jYW1m8c18qzKm20H7NkNeZZexI5k4o176XwcodOx7091hc+m/zz
Irc6lB+P2ebCLQQCnesIIWGXzmyjSJz33SK3WE76THV6KvLovPUD950amvBcJM14WTlWvE2T2rmU
TqUOeMUyu4GfKWAQM0HTZg4VYuGRbklVS8ba6IB3abJ2u9SOdAE3vS5CN+x1n8V26vG8oYmWjpte
T6kJ39RpLZoDS1ko/PYQOJKcrdAJCz5XlfcPIeA1T7Ik6DXtxumT8n33JFZWvbL9zhyIdstg/1UW
Uw53XdAk56nifVn1yGrSZmmvy7Fvz6QI3EZL49erchL8ivom12UquzWr7XIjB0PWrmzzl1FeSG+S
0aH1PNi6wIhzrqpA/Jt5m3MJci8swgOaYeB+5NEicOq1K/rc99y47CLt52PUHdj+Ih4IMK2Awc75
BRgRyqdFCLJTx3Djk0zLpFbnVRWdxnGff446Nzkvs9H5lCheBQd8bJFhbo9cgKOCaoqDVEcWQaio
ROKq1uo0sQQ5idtBnqnIuG8e96QHJwlPQpnGOMI8ClS+2FrQ+/0wRX6nuyArddpmndd1jliXcujX
j4vasyH4DJuv+KEctRXdVVo8RdMQyWLUuZsRunZUMRVrJwhGhUtIj0WHRS0wn5yCU4DazshcGS0c
Y8pENriIxLqwRFZeloqPZNtPrHHORyuIg88kyiLx896oAANLKmxXoeZclJx+MvnU+OWo3XaUnkVL
vnbGwlqjJZwORL+lOc77IwKAJZfgxtruQpQrKHcDPx21jMJ0PXNlPpgpbLeSh6mOuF8fD7QT28cP
dV8IQAZGc8OFdKG9xanyygmVSnJs0EpWOQ1veJuc+nX1tozIaRS351EZv++KctC2260TEuYof6vy
wDIeGpHA+BYku7m2xu4Xey8iOxHtFI96QPtwoYomezENbX9Ayq1z3au7YEL4y+GwH4HCGgPKXVst
qrGSVRAOeixVjjzT9hFhqyjtQnlemCGMXopuehuoNEQLU79TCcoQ7fpd76yS1MrlgQBE5oS2WA9l
c+JhDgN2wxeHL622qfIGwaCfeL2hqhrX/RSKbejYwSZTYbYWXeBflmaodSxbsUJt0rQ671v/uDVV
7ilR5wfMcI8qsCalHFQBrsC6ds+IJ62VBAYpz7EKfzU2bn3eoeP8ubJm1gQFNoLUw9AtS75QuOJO
E1fO0Gv0FY52zFC9KSJX6lyy4ePPmvicVtAj4/bY7eRtkVamNE8L03K0bMTy4Oso00pf503/1pRC
T/l0NY1xqN14fBUKvklCu9RCDH8+voxlSL5NMY5iiMYEdw/FYhVVajU0mCa4ct2JL30bBCeKpFGi
s0C1B6LWA0O/FYY6F9YOYuqDVrWslEmrzkk1UbE6CdvGLryhkejKi4JrMpXFeZ9TsS6EHZw41La8
htrRibSH7kDVvTSnu6tIwEeEoti2vTDxlrKkYjYKidQ04QXQFueqiiv69vHDXcbOWykEqAuuByJO
zrPT+5VD05O4Ilae62SqXjeDJXSYoJUoq9xfl331mZet//pxkbOF3vdd9C5gwsF5gcMI+O8ixSYi
k7wUdqgj1/JXdWWURidcHDd4bfM2Ll48Lu9hiToLxPgEMRojL9Rru3uMZGtPqoRAi9FXZhg/VqYh
q8INz4w1reO6cXU2+euORMdNSA8k32Vpjt0CA8MoDY0IQaJYWG9S0ibMECH1BKvb+H7yZgizz1YW
ntR+Xq2aBCX5lMrLx/f80Gd2pS6KpZZSk8f5GOp+iEOqFa2F0aPLlRd0SbJ6XNgehXJK55CHuceM
O+yeb9XIJnLLKdStDMv3ciDVaioHftqq0lnLqY7Xj8t7cKSISIhLBMulTCL778oDEmPazE2MbkTl
euhA8g0cxVozmd6k0vavAlNaaxNOPwku3fY681wUAdhBQFyCS1lZKMtRudFc9rnQWdMOf0yqJrEX
G6v4I/OL8HXTJ4iRP7thxD4uHQc9+GxIC48JUKp13M0Ljc5HsdVYpEO2DTK/cS7KBiXkmko6mUvu
lqMKNPMDzg+s4IE9AW2Bgh2X4NjnaLR75GncD0NnlwVQSjvWtG7z97VK5FmonPaAu+4Tha4d0Qju
wgEq7YrqfJY2UTpvtirkZ1IMrRZOY94WzXjIkGbH34lEEs3LnKlxbmyeN+yKKierTwaqEt3lWXFR
2qx/1SajYj99eBIJZf7RCIG/49cjFmIGuwbnsct0Y+Lq1C5ElmmeV2bSveMXBzLYA2eUGGahEJyR
D4DOD4rhwuQ0GupM97ImH4M4JcdzSfeami78w7e79MDm9sqj6D1dgv8wubDNZizjKOpuNxeYRLMK
d9V1U1C7WMVoPK4ynH94YI8P9IZWBmMjIB0I6sA46e6BtiZpOkyQcKD9yDd55fsnyvjdh8e97oEh
QoqDgQROkzGQ9hZhza1oNRAS5dqy7YSv0ME4k/bHqGpWEoDH9B9syqFopmH0ArDewkoKh4uuzZJc
A/rDr9t0sXhZoCg6IGVfvncovApN9Nx8LnJhXgBglVaWa2qS4l3kDv4KiHilSdbGb1gk2kxnYynf
/gdHCQ9zAFAR6chF+GilTJg/BrnuUxbYOjJBeJI2gwI8NLH0QDrau0WUipIDkQP2vbBITiMrqVoF
D3AmEnmO5Ucfw2xMCArGrpBa1UaE3oQ2sf5ZX5gtBhU6RgGAp2/nmjvFVGRHZQmAWmM6YL3PkiJ9
Eykua4CyVfPJ6TAQ2/wHB6vA/ZgvgKDJX3hCmdUh0PIi14GhwYZFfbEuGydciTSND4h6WEZhd9wW
KMDnC6YIabteR0KTFWML02mlqj52duesqNWRVWcP1dqvcqKHnNQnlm+QlMfhbZxEPRhZjyEZD8tz
rAFKRWZAVQzwe7nfyGEIZgV0W2VCV22ZalQKwWnDglWdx5vMAgIN+X6RDxvpDOMxsQNx/Pgq9gUG
3FlHAeBIjFeWzScA7wwgZpPpCN39cW/ItGoFio1EiuhA9fgAZZjrcxgxVajQUS9ztnvoNKiHJAtZ
pgFHEa6d2jEby+rQ/pGaaqd0p3XtVpbOMqvOj0drsvMPQ4yhA3dMs+m6OvtZmPV2RQgc0IJCCb/E
mt2oK7tA8ExPpsVgqx2STVsOiecPbfofHDTYgoB0gOSjD11YnM/6XjDLyXRaRNRrkU5uYky7jsPC
rw5NaR/ksfmgcUfHQT4BxxTz5Z1GiKS9TMxoZ1qpyio08e1qPYaFCgF5WJjt8MlFq6D4ZTjYPdei
jJp4nSifrkNrjL/Ml1CsU9dtnHf4Na3yRTVSdoGyODrYoc4mvlO0zGNNlNmIMyCLg++6u9B4yJq6
LVp0bFZnexll1Tl3wvYyjctpVWfWBygtWKt6JDqfbGvVklqsRhnTTV7K/uPjrrDPPvFrJmDQ2JiI
CbYsiZuJuUkwikxTFU8XbeWU78Y0dzddlrNVk3X2i8gJx41d8fj95I7mfLLPBwqvxfluD6xlj1+C
ITxf9ZlHkJiO7Z4MHe28JoGP4AAPeWvbaXEsWJNsXZLJ7cSr3lM0DlZI681Jznsn0YMYA0yKU+H5
vSMwGO98APWAkFjfqPXjy9u3OhAOcEwzFQm19O7qolKVgnTIgUx1zOszwk76tKTrqun8A6F6NoFd
E4EBo3gGboA7m8A/d0WlqhGlT2skeWG3Ouy7QDtxd8pc/yx0bboyJnvfJMDvH9/hHrFoAanAPRPp
ID4uzr+UUWqlPZJR6xPVasUHEa1Kp+mMTst6+DSELReoS/3ife8ykh8QP+f1xa7hvZhIzFUhrkvO
Hn5vCBInPFFJUuKApWrWPEodrxZ+tWVthqlf3drresjiY7sS0ku5lV49vvtFUSpnNgkVuL6B/4WM
fJs+74lPgs7nmWmNdnM1pd7IVW5t5OQMh+qbPYaE9CeA+yJgoZBbRCrlwmoMrTBx64sJwFwPG+8+
5CEILHTVSrvKDjj5YmfzuAfWxAgwKGC/7kzLuX+wZQheQ5UPaHtVyvN1EdrtcOI7dS9+XhCoCqBv
4DIGc7i9qLjTqXDhwsboKmrt5tLELK29joy2fSBUPDxCtA8zjA06DiruZUPdBDmIMIUDU4l7tipy
Eq65CYtt3tP85HGzeGiVM7pmUwzOwWlC2bB7eElhqTarUTUVXZOvihC5ZcbsI91EU/WyAhXlFD8D
Kdbh5LBtlNkHeSl79orZAIrhGSZHYFyYi6giVPppmOu4nWi5agNROKuwa8d+Fad8AsY51KdNYNej
1xeB/34o0um8C1szrZJctVeg6wyxLp1xPG3bLHvl++DXHOhK9qwR3YiLOQ1GDAghi9hYdYkgcQ0U
Mldhe5JUfbv2Ve+/ytosOFBR7dEHxxUsjgExBuWIk7v6aLrOrUIDWJUwl62zOEk2CSqa42RMECDK
PttaVljojol8bWfthB8PeKyCfdicYAR3T/y8vHtRwpfxODQZdurYJfnQhIX7ridZ0aybsXILPaTS
qrwq81FiPC74oRNDMJBkxAtCkR3pruCE8VB0Et1sHBch36SVHwcbwsCKOiDoYRaYBc2XDW2wvVAi
LwRNfVP1BfpYd3TzP2njFF6ukvBdjEP3UsJzLyJ2dczzmK8e3+I+yTPoITEERHfAF/mnK0Ttg6aS
a7/xR6ETO7WPp7FPN9FAydaObKoJaAgry+UxaLqPqXWvaBSOsCsgL7gptrvpLohpVI/o/CLphO/S
IhiOp9hNjzurmbza6uM3hRjik6wfzYG0s1eyBL4N0AB/0UXMbHEXqx9slBWW62MMpGIAWl42UfqJ
+OPwiYYq/zOSpHxVUo7Z1H+wbdSj6AQw40U43d12JlgSUIHYwkouNpOJs0YbyVOM4Joi9YwdxOug
jbINaBBvHhe9z5H4PAJzXVyrx/x3V3SNVZlimmscN3M9GQ7OJs59zCU1a3Np3jZtMBQewCjjHogg
+yQDCgaDdWar0iUWavo8JeWITTdFMpzRxozrAWOUVwkzo8csZXuNHOz149vd574z+ZVQGBcKnPn9
e3FDhAZQFLdQ27qteIH8H1wVTWcdPy5lnzEB6JX4tUgEY3AtdqX0RVlFokAFF/t1u+4qGW37zlWg
MdXJi7wM+Ka0I3418K54+7hk8nCDcF13hhBxFX8eJyxEmzguIyozbYV9oydmkWPqN39IHmGu4BO5
JunwqYroC9/pt0XtAF5M4uo4ZUPkhVyBc2Sp1eNr2rskTD5nGjNamyXTrpJ5L2IOmBEAYBd6QDYF
X7sxhtwHaoSHFkXnKz5AjfBzeJgXzenxnnKlHeeyK2BRA2uBpaRpiOlmGxRjqWMH72kiTKZ0V4/F
oaZp3x5nfBMAODBHAHS7onM2GUsyBC5W+Nl1iKparHiaxPWBs9yD3GCP9wQtTCtMm4Yl+Blw3Y82
8xLT+J/yLgyv4l7HIunWtR/77+s4DXSVAdvWhY0yhQzBgUrj1o52u4TZulCrz4QpTLYXxWyuChPF
ORyJdtHxJErHA0vwLGH0TcjCTrtpF3udim0d2uFx3Zkvvmw/0Kw4T3OM0FJJ/ijqCj9WTt8VaspR
SMUW2K5j46nW5mtmfFfTTI0eqEy17iZCVqMlqDeO3UUWWgdQi4f+Om9GAstFw8EAfSy0Rycnbxk2
k6QjdTS438FLvwyj10xOwxp0bkzpiTZ+MG4fd42Z6DKn03snOdcQ+O1y/JIpEv3MeVhoVFVVU4SY
dq2Lxr2IapeWLThnsQN7NUOLenQDklgHZqAcAtfuPas2HVDZqrVG4FddFYAx4fUpNXLrtjHrdFL5
LpJ37pam0yrpZfZhbIM6AbYEkpHjghxlwihbdROKtQZle21Vjdebyh4uKRBA/tZOOUkTLx+HTiAX
NgVgG0/6QW3UCtPBKQ69dmKmCD1etyCtekgspmBeV+V5OWvKyVm4bfvKp5e5cOpOgzrfm00h+tov
9TjJpNNO0NvDJnSCYW1FRXwSYwr5YixoiL5FWPFpXk7stOSNOMvtQHkOTbnmmFhe8ZS2rVc1pmS6
S7LofMjUdEXzIvL8qozOMLfLV2nfq5dVpcrNlFPbKwjYU7LMAVgj4Z1WacmuZG/XZ2nUtmvwUfIt
fkkCA8jC+CdlZ2ebUAyd509+5omUVqdOQcfjIXOtkxqT23UEoPbMaoJh0xBWaRor/oJj7oDpsNWL
G4vyZGNA3rrATYLsNGiZwInVZk2GkHysmR2fg4wkPw5Dn5xP7jBsQIq13k5gsPWewfC+X2HYVVxZ
nRW9GUqXfIrzJl3ZoCitLdCEQFip20CnVWuvJmn35xmYk2tZ8+x134noDys1AG2GaHgTYvq3iSaF
/tbtUy/maayjrrHfRv6E6wrESievm+IctOfMmGuXlcHpGPReVL+Y71u4uui7ptHjmHTXrE+bUCvi
T1uVN0yjPg29rjytxlYnppWf2NiCheDaZbBK0Xavqsoy24nJ6jyolX3SESe5yLKifMcHOWi/qKIz
NEREF1HTvGxBrq902JDsT6uw43ciDIIEMurmRZxaxbgSFoj3wpLDyrZEo1MQ/TRL0uwsTV3j8RjU
OE4G+glk0eJc+G21UYnvvh5TTLdV5qfHlT2Wq34MQTYJTbEZqmnqVm4WgldrLH4cTpPzcSJBu5Zu
TrX0VYVplRuu2mHIzq1qIh7uAsDKWNWFG4sHck172YxeDLbh1jT8VdPkam3HjViZPGyOe4zVTpWK
N33I11NRB7Wu5dQH68HNB+61CRne53kjPmdDDKr3ZPvrKJfuyi9JD3yURgSct7LcZANtUCaRsCu2
QIDIlT92oJANySVxYiAW7Z8ZSd6CpbfupujzlKrj0tTHcZu+yOPibZGW+L94sL6gkeOehWncsZoy
cPnCHEOdccj0QMuZ01G+sXjz1ri4XxINU7+uxVidipLRc6cptFW3ka5IGsDl1TsrzKEFmZwYpz+P
LfbaDot+zQq3XA+KDN5Y2s5l7GcXaRoNXlFnayBVM1hXY7gBafbEV5ZTfTBt9FZE9EMHAqQuccXH
sxoL0KJfnyRpdwY4u9ImmT4h2L112izUAQlGEDAE2PBhwk5K1IuNDUoKpfkrJeKbKcsvIhkFm8j4
BlVkFmig+KN2wiw8NmoKvL60YZNgN+Q831JLsA0GLLU35tEfGHQUXogmXwe4drIC/RwMvVKt4jED
D8K3nPc+cVaY4Cen0xQ3Oml5f1Z03SVM+rxmFAIrGng+WAYrNjQT/JWcNhMFxo+wxXh21YRkK3He
ugQfGFEDF5ksnjkbvxfBuhMT1VEfg/idjVW9Uq0Aw56lFDtWoaVLSQYMR/JEp7Zlg4xJviRhInVd
ylyPJN+0QRJugsKJLn0hw1Usa+TU3Oco6tK42OIHnNAaZ8yvVoTl1UsysuEyi0sUphhYTpdDF6iL
0kq6WGPQGK9ceTNa4QuVqYuB+Be4TvYBcQS2jVmcxv2dqz6Qx9LFxCYt+3PcV7isQe73SlCRts1Q
CA/Q+xaXtXQbO8ej76ypnVwEip0W3F/5fr1Wba3bEPS7oBcAElCpaBEZ3AzJ+89hObXeVCdbTAXe
xEH8sRXD6eSEGBnw5Mwd5TYGPouuaDqrpuEtq+rzghavcEPMrCIbX5cCACgHS3oiS1+kI3tR1umq
A3AagV6zHqzgooujbRL4N0Pph5o5MgbsbwIN6uZadeNlVjXuCgPKyDNWsukzFNAdzSqvE/akw46u
c2OdlxP/kPXZp3SCM9Wprkz5yhTGa4q89ayEwZTQy6XN+EFV5jiPHZ2m9oq4qM+KcHgLQhO0GZSx
zsR0ExTCrJxYrbvCvuls3+tkYzzgTJ6P21dBO57xLqPnZShekyj9YMTUr4wAyXpQ0VWdJZXuy2ij
WHScVskxwr32SXjMi/rUGhl4fgq2LG2YI8bL124enY0WQ5eFykBPdvjZDqc1dTtsF3ScyWZbM1jt
OmmTl6pwztu2jlsNllAzbgUJCrUSreXHWjSsuLBrZT6nbRR8CYTKXtCuoisrpO+ragKBfqoqneMT
HmzvrKnluuus06lI0NJHQ/cpdcZqnfRhDeLxuIk4vKtKthUMJA7kVQPw/bidimoVWH29qVoRr5RV
tWiQ68xTJHhRIp7h34KXBB9KiNmyxr/IEpadooDxhAm3sUrWRUxhxgYmRoFlO+OxSTJcLAFihvST
vuwbulFFd171kefm1dXodEBoycvUzi7dXJSoxYJ0xe268lTjB15bsxofYB0GQ125suNw+/8ouo7t
SHEo+kWcQ5AAbQmVXS5nuzc63R5bgAQKZL5+bu1mut0OQrxwkz3o9sGKs4L14S3QYLRU3VwrwRp8
dH3qsc+P9hwwe+h1feKdLg1N8Ykhow311OfN1EzZWqvTxsSFyJRkMknqLFT1h9/CFmQnYJ4e2VUb
lDbKffZjvJsTtmOxwoCj6Lfo+rxGo0y26KOre9T5DTfH/wr8dafm6i3y+h7IRlM21JXJtO1G3uXp
vP4ZGmkzYb2nNY53bR+/Mh2iEwiA8HV4EKHY95qXK5EFGecd8ci1kxxXmdv/Al79EzR8p/6SoD+4
uqhMkEHXBT3rkt74mHwE0XYdGjpltCa7aOhf5Bw8g3EHQoibGom3RK9fbQjpM8kTr7+lil02UHY5
DcyxSc3Fxo3MQAT86eX0NJOqHAdSiCUt5BZlSxMe0nAolWnOmL3WzK0wJda+eFl89QVI32WL/6N5
+DGtoNq14l9i7W5bsB09QXMezk8ti26VWGgWzUtezeGfpkmvVOk/rE8VduhuykRX36jjP3CkYPha
wz9p0MCkV7Gidt6tS10W+e6uX4WvwgZ/8Zf7Dmtnt3xRMReWE1KktL3QaHvbKnf07oTooJerFgss
TvLRG/8T84QbHDyYBIMeTG9NiKNeUShG7pWywZeA+dPkEj1lqlwpQoCfmtw6q3espQdG+G9M/T3k
enMB/6TFJi9/Wr/+ZxlebHg+3pTffQi+rlncho8w/f3QsN/ypnUHqdOC6bFIHU6UttbLZN/gwQdx
7jbQjJ0XeJkK6v0yjyqzc1X0HmYsQppsoeQUNmGzk8R/cM16DhuSHpzHrqts4VDrzk073o/5xdum
fTTR0xL2BVj3ksbbfrYpwz4wnUGN/Pg95ais1Y7U+oVq/6aEaw9M1f8ZD5O7FUSXXste5sSedNQ8
06j5jbb5SW4kV6baWc+cOYYEbOgwFP2D3hiTVvyiZ++PCMxpwZDPO3PAu3N0VV2sfX0YhQcAZCxk
05VB3zfZqJPn1hdFhP6l1mUPsQnPSBtDLUCPwxyXkR1Lktg/LY9llsTyeaVRuajgXE2kpJxdZ+UO
IXQUBnpKeDlB0xKZkw1VvGsGl4GN301jXWhv/UjX+1eCViTzO1wWHuetdqXd5iMdm0wu8X+D5WWA
DXswI8wCbwyta1D+k79Fz8vCwiLsZLJftflgUKWiX7iPIcb70G+ntmkVHo7OYR18gYxJwtc4PEHW
9jDCmJPBL71kdIpBaUZzkQQRKgeOAL5ipV+rnjzbKMl83mW9cJ8ySkF/qqJaGXAlgWHJ7WlHX7tI
FxE+Bv3ajGkxSlEI5q7wkB5JV5ci7a/RkhTrWhcLH2Fn+8ELUE5RBBXvklWhvTReiqcdZX7d7NPa
7ECYPOlJ3jyNv68eFrqdqla+0FaVutsyzwOgwMyDTlxm3Gss0Gmj7XUhn978VwcvRs17SEjfhyHd
aQxgY40lmr1T88fv//WNxOHRHOoe3EfyVo/HFj+kisesXr64vNSLeo+29DTUpkhsmq3KZoG+6vnq
6VdWpbgxazEPcyamrujMN8rdPoq2oz/7GV3fvEkcuCcfIZ5WWesFF8w62TbzYnJ+MfU/pPHzRNZZ
p00RRTevw7jgqyvRcd7El8r/O4LGxsiYw9r5Ms7LtQ94Ke1YuB62T/j+qmnKUvupFC8jEZ5sC3SL
/QiIBue4L4V5rl1ymUPz6A3vnN/UZrO259da9WXavesK7pZ2KBMBNIPUu4WuhSKuUF6ItaCB9ElB
I/8V9fIBJEqWjgPEMU8EbVn6mCPb9tiL4zqMmA+8M0ySOzF+b2ihcsNuoja8cdPZ99HrGN8tXO5X
/FnapfnCxK6CNCDF9tbIrgTOcGqiJzLsPOhxIjEVUfCsvWPQvI31l4KzL2W6bGy1W7HgWFT+eBdg
ovbEf+1qCrpNO48ctbkG6oHIExT9cDGTQkUdRCdWFyzy8iX9M5Eq632erbKHXC7YGfEmyKMXps/d
8DG0e07CQrrdar4c9si+SgE7kPS4+ugDI1lsVvXfcfzUYrftqbcflwiDtr465e+oqMq4tqdmuvrQ
ZtkIq0+bnB1JLl7XiGxZlmLUw2uysnyNP7hoMteDPfmaxuHKVf/ep//gKQfMUZd1w6NsrcZTh7If
rW0p2zdm1yOP6yfakZdV+DvedB9BiImH2RL24XIWLvO4xAw+5uPgnchdlL7qrKNjXnXoGkoe7nJc
mT7M9rh5Q6nbdbfN65HCYJWt4VQu4evUw00pXtP5Z426siUvhn5uPikiedPxTYynLd0KJj1AivGD
V+9jUp97eBqcQQnVM55Hd/dqwp4E+IlWuyg1J23nPchmLCjpKaHuHOIh8KoVRU1eaDq9jRO+63YG
WSpKof517WMyrkCW6kuEyyxt9OTNhwqcZWbNTxwCj4maHcUIXitXMLfVWBXOcRW89mY8zbbd2am/
aJXkLQgLykrQaP9h6A8gdV5ukJn/nWLa5AA1bnVg/ipfPzu7YMcHCm2MyULPUzlbm+c6pX9RCw6z
8to84MMTgTrVrRGm/Vpgw9KYSWX9W60aBTwE6gHL1qsO8ME+t1OxRvFDyONDmqoL/htjk/Ieqs7L
pf8A0OnQA4rvsB3YVt8ctEQEi94YJxmrr3Yp5yAp5QJDOHpZ7ig9BONyhcxzp2nw1rgaHSbZk9pH
t5nKoWtyrZpTXZuLw8YMFGUqungqqPmS3Y2L+nXspn8Ln/M+rQ7MX7LY9CXaKzbm32jZUHM+J75i
eGtKY+OwgO7xPHIMubiQM8HM7I7EtA+KhZdhpc8ynXedEthXYpb5dhnzVoF1j7/6ID5XW43BGjpF
FaMRjL9hDLO69+PF27PHVKnQ4YN1KfmMzWKOSjFFe2xomSLNxWj0Ug+Ll30N5H8NioUb2C7Av1gh
5u5G+jy45eR5YVal3zYMcDr1A5tv8ZRk2ORMuwCaCuBifUpazL1kxFMP07HgjSmdrnYjWLymQ5+g
Edkvw/IyieTUhenrkrgTBvAXGr3LwM+tFKdkYsXiVyVhLxsW57ALyrg7RHiim5nKBEXN0/ODnuw7
kKad6iLopN9qig8NBnsj0Xge2xBwKStaTv6KOHyNLQCkAHOodAevAfcRCXlOavaA2eIQheaT+phL
o6qAEPMxFK9O+jlj1bGdIgj2WUZoCaQwm9mcm4SjhoLJTwQWpK6Mpd1BVpB13Xdo6N5LceQ14P64
zofkxfm67APQaeGx0/q/oCsjfpC+Lkb+r6lVgmMcDmwOjgjpLNUWFrRust5zBxh2sw5e3SHmReKN
RUsvkFsogPgzZsXuoHH14+aDjCOuzpCNqDdk++PxqOBze+nMcJFxhdwd4BQxAAR6dHhmttboHgPQ
pXdW7+tG5EIcKvwhlIjZJmi2Yfnpw/9g1s181KoISz/W7hMPu084x4ASrJ9wyuxF+gbvLaxr/rdX
DScbVrtkxAvD332LGrptZ+vBlrgsx7GTnxrvN4A05FhE4yFYUhT0EFtv3cWfkKxcG+tdpAWCtrDh
P95XxwV209KxNSj6MXy2a/9b2QbWQ19eQVSrrMFyDOb4v8Yn7xExz/CFvwiOn3RN5kcDUjoOkuco
aq+pYf88EzzLfkLXWN7GatdOw44lV+GPL2P8TOKhEN1jmHwq9BDXf9EAYQdBW/BAHYVAW4sYdnFZ
MHJm27WHV3CovAd/WQvak/1UsZ1o1WF1vyNnhY09iHTrnMJ0BVgyHmcUnm89bWU76zLB/xIKaTia
QeplFflX8XAn6Nc4zYc4RWpMU2zoZjVKp5f8DjhLic0BmtcYTTeubJFKm/sd37ciOkmHkmUPIASw
/Y8nFnt7bd2zaB7pVP3lBM/Za+Dhxa0xzWFQSxa6sT3E8bpeob4FagQwCjWKLTdc4qPZtoIybyfn
wzx4xbJ91fJ+0ONu2j5Yo7OKtnss+MfYskMsPhPGT6saz03VQIBjMxj68jVN9o38B4Mq+JIwb6rk
0GLz9hYD4pMuL221vW6BPE2QVUbNqQq7G4FZhFavHg/OcXyr4Vhz08/GH9mCPoZxCXxwLtadsMOh
aVBUfFXEThXbPB7SBmhs9BRidpYhJMPdQ7+8JMLDoP2XuzhLYOdtp/fKitxNLzV2dY2DretT1ACm
kE+4zlm9pZlafdjkUKvsRxsOuUsvdIiKccS6khSkOijvcBfddxqb//qjolcClIfXyxm4RTaE+ATu
p/NNFm+/nV72AHQv3db+HSgyatqkaAikqoMoVRvlRkbQETB3XHx6mKJbp25t8jorve8mQJkus+AQ
enbt6BvVgDQ00Hy+Tzz2Z05MMaqg3ACGG0ezxmKJBb7U0nM6vYetva4ToK1UFW3LAflCEZHogx/O
e69fyx4Tcw16ua6HkzeBRWmaEQjtvBts+sznHuEGaCM61Xuuql0XyyN0sS9qoIew6Q4y9p55rPdt
CDa66ucH13bPcwuzTzNXPkxT1d75PWpdQMBYAy3cgtLzQUJ1hpxhNzs0ppNo3mOcQ/BdP1RulsXU
iW9pLZKaxEcz2Gc4X87xGpehx0oTisO6iNPiB38nk9w2oDGHtkpfqcIyyXxVA6eq0MHlWmeK0l81
OSB2Oh2+J3+ejibFjNxM1ZDLRpwg8tgvLZZz5o0GJhTn9qnXPwYRZuoQwPRcG7GTDpi0c/Y5hicr
G1i9QU9ZYf0bicJQRg9kqQ4b8sYzDhspRMH8ABvr6zSYMJtm9mbIDHyl22zOrNotrd33zn22QfxI
BowbffyoOfa0rcIT0RFeSC+W/7q0BmHQ4QsEIJy0qpGTJXofMHYc7EDJoe/VqL7zJY3UPtxCmgMs
wCbPj/x+IyW4MYyX3TVclzlvG9Bebl7/Khl+GZYAvGN9/RjIzRZTEF5ssu7sGB03LYbdPdmsmJoW
+vohNMeAVfVujKY/JkbQz6zpcJ6d/g9LW5r3Bs9Wg3LKGe9BZNsrT5Zn3yX0qfK7E8R+L4w2mHvp
DN8X9bAfgobGFOEQGVSrBpaNdM42PjCAYxEFYRK1McKkOl7pPtPDHLwk/tq9OWYkg05uHt8JB5z4
JnHSuORh6I64DBKSNjOwO1vRnDFKzOzV0SUZYIAffHA9DqA1Ff5xZsL8Y5QjNaFNK3Pwqoa+t0lL
vMs2jqa9Aerd6n/1Ern0W3vaNTsyxBKQAt6Jy0L76MGmuFar0+zBj2eoun3wE/j13v5nD4lvEQ4p
FlOsFSUoluoEllN/hSPhh3pyUykQy/AcjzXXWc/VAh+hbh9kHYHmEm7LVDv3T14VxEfhbXh12wSV
v13wQIA0X/wN5quwaevSNiMB7BnZZgfxaFuk8/g8Yqs91gLLIutUdAuc1k3mA3ErvSC0+RabJF/V
5GEJkPPPzGyTm9lhVE5Y3sD2fI6B8Vw2hzqgOHiJUa11qZyi864N0+EIWKmDaLudziCbYY1vU/Wa
LOAz8U6tGZxwgIvXsXpqgsVPSg9RJluRJkt1mauIoeBDSovRDp9t1U1ssnHq5DFiC7iSSfhPxEx9
SWRoXzw+d4+4v2HhT9GIkYGC7qsCAVyEgN/RQTvv5wUpOknXTVjEk/4geexKvTF+YTxOchJX2ONS
3jb5ykX4sd6v6KywShMZ87wLmubG1L3OLYiwkCGM/l3kTSdjEwsZlWqw6ItgXc8m6KtrK7fRz1zF
+hjjHMoNsUF79AEIlq2pqj0Pff6PxxGYVqj9+zfRrcOJ1VVQ3IUs5YpIGIxUCwCI1Q9BHPnpYauG
9uLGLtiTaaJZujKI8ygbQGPF7NR5AHURr4OGkvYJzzxwFGftkehBhAh9WAULQEt2Szk2dVKuYmzP
s7yvJMCbd2brZBlNmIA7SAXfKW3/UDkn2TC6aa9o6N2hw+CV0snlIXcAM+Uk38MBuRJF1SEuD4QW
SJzN6bb0ukk9EwiEf+tk6vJA9SLvkYyw883c5qEFZDk0w3RZ9YhGP4jgRbUdFKXR1Bq3R6bBjDY7
hlYFH2sHHhAuwhTRSG9bHzwOsqMnHLesHpgnZGzuEkkpwZdVJqq6IqyWiV2M8yWMTRHAeSMAGapK
nSMV+cNf5nuQ571VEB6IMaNIbHAYMrx2Uh+2a33yF+ahbel3hGzDYI+CrpsCcZR09mPzNq5vpvFc
8roxF+Mfwpg3KIw7eBDTR5K0Ef0l4UAXkC3SC8DipduQrifYfVL5JAfkQJ4aNhOGaYTTbrcm6I+X
0Xnqzg7V0OIH2bCx2ksLI6FcAKOG+B31FRgYnX4Egcj2n/ZEsvy3IUsMa0Kk2QraKYaiEWMwj6a+
FqUxkiAi22yje5j6zXFbBHTBtJat6eBtt1qTlp2C2M4avlqmF/PhSxMLnsFDE1KAPITh121kqZsb
bTLbEQZsDxAcb78kVOwAPlB4qvHHS0CdYVOv/N7/D5ctAUoMbQm+pcwk9WC/RmW78Skm08KOHmmI
++A86NlRJSLkvwmu/vq4ar6snxElfXRqYs2HvB8SAUc8GTt6EN3kYryNpq7hGZOd/64ZOLtzTLBc
lHBOpkPWrz1xO1AdeGsif070F+1t2D+rZFoMBoEF9p52hFAeerE4EQdEawXk2lvromK2iNgq637k
EXQoqUj2oVi9rzXU6VdP0gTbC/Utr8sm3PoKVHhFCDymrQhY6x9TJJcAPhwI0jbnPTdeihEiUL4c
f/Ej27hE5kgCYg5BH7+jP47Tj1uY19T5NonJfbVQGmCYJEvit8Ae+DbUb54/TshmAWqBx+EbE3+m
DAUfMF1db/Y4DIuPEbyJ6Ra96khX//VpuNjz0pHlGf6/MdqvJh6aRxa7sC1bDRwcqF8UeW7NDZwY
bZJ19RqAag57MYHSBWJs+kJowfUXmTaUVQsIGlcV0AyW4Uwb46sMfmYtigX+rAAbuEjWM9ciTF4E
qmCLTIrJ/4FZex2e4eMK6/1gWWRPswQ397vCJobIhkZZndsYkkye9cnUL4hB4arGkhZOXm7EGEQ7
kvQYvt0Urs05XU1gcTij9uw/06ZdvdM+MnXOnqWOFm7ZXPhrJ50sReS4T9+Z8Df+HTk5PSQO3Mh0
D1WMErA4Aj/bft3qGpgXAmA6TBlE6qqwtTLeD1KP0vQ99pdFYNL1gOz/04PZ/BfwNBu/Vv40VheF
l6o6BKIZEZuw1eFajJuahr8b/tb7TLoG5TNT28QdUv38luYBEjztL+8pky8QdW31IY2hsIWwDfLJ
2kFwpEwHuGxW/vjYK4rhr9JJU3+MBlzwp1iShe45H6LkkkKnPL1SvcamrOQwkjhrXGPNn6Cek3zu
EDOU1+Ng+3zBI/lPBVUv9vi0lGTrLJumIByIzcb95ZtIVt0NmMFn1zs27/qwCg+LqmZyZC5Nz1sj
+lMYKe6yWlhIopp+W+ab4hpuFs679FqBHb2iUELUqm34yWrw08gUcjwHZ1e9T4sb9rHArKrSkepy
7lfkaAW9BQCkKg/JhemoCaRrU51eIVjDOMO4f078AKo2ssq6fWxka/41fRp9On3nI7w+SX5MkI67
Dq/iE22IfI7gPfxTSRjWnOcA2Mp0kphXJuzKcA33YFF8wq/BMq39Ed5pQPPrmC4vxmcewT6S8h5K
C7AA+Qh9S50FlQRm3dWi/w6RRzHDEaUXBkEBj3YQmIZ5zdf+au1YIxhRqvQpHsy0vQ7Kaegxq+4H
MvV6KIaJNBSKdr31UB8F0ald+uoROXb2sQo8V3qcfxIxfmH8ejdJb/O+jyC+s0ZkHYGvIJjni9j6
fRCP77TdoPlDRBamEtaX7RCleUu9D38ByRaL+KNmyXhx3druRAiRnZ6Sm4JSGfvk0p1EPPxte9ft
fL0lb5wO7huQs8CDVHNZx/ov6ORHr8NW6LF5uyWJrs7In9z26IPdhfLI/cFaUWHUtyeuSJD3jfEK
2nAgVJPdsq3RZC94ELzbwfUHZ2bv1qAP+Lnf+LO6JpIHDxAv4fgUfILNWtUY5D1wZNN0TEignihQ
un+r187v1q6tfY58ScqZ8ik4pgPeqjxabPsAHQGEPS3uI1S2i2XPqxdGpyEeozEPYlg7M+hb+qIS
Uf8BMcmQGT384JetxMXWG9A40zbu8e3/Tp3xdg1jG6B0DVwVEvw7o9bvOtOFeY+DPS5xTwqbuksF
SCtuHcyOFuuRFwCUWpFUhiwy8A5RDy1iQLmXa5O2+bBOrAw4+aDOgWnvIvqAYHUIsNFGb6YCdjFH
9j20ADf9RG9nF3LxPNitvs+BU9aF0cOgwrPPFFYUJOzlpo3afKlikhnLnrbAXjDUQB/AE1Qwtmzv
45hCC9KsNq94sNOjE0WyJDPyQ2ED4wTrW7DgxMewum1bTfGiUQJRnHskTtJMx3cX+F2msSjoTaGp
iyF1SyzsuiktzJiE52mkNwwifz2F+UiAbcS1bLccwlJ4BKXB9JdglJ+gr80o3bBh+AFOtcHgFs0x
MpqbFAEJnTjZKTqNQkNA1Msudz7L+aRa4NNQaeDFzoJUJgXrfP+06C3eUeOgYZjGBV0HmAFS0zqs
9lLnM17TK0JmE9C5sspbNCDIKp8WeAZxRnh5PXmv7mCLjv5Qy128IKYALt8zyMkqD7eAo/21Wwmr
HCtg6PlkwwC8EoNrmaadzlVlv2dwBqZLlosnySvpkx40cf8+xluU935Fc2iFlxIOHnlcEBJZoNMM
hRRm2NdypWeE2Hp7CALmt4TcrQDeQEqIJM5mmjFxdAh2sxI1tOpN7tCOc2PnMNNReIRlX+9HRw+2
AumxaGgHm1beRFWDmRzGohbYDYapwXP2pqjc4uCP65ETCV08WKsOBwxL65ZLotQRuHoAmYAEqyEw
krRS7SHjAGtQT5eUURBfQK7BxLoL4T0YRkmjI26Vl6sW45Gsmo9wgqaB3Fu12F6rRZqCqOGsW+8l
CcGhm+SziQB+gxo/wCVKM5ZUNwi83kYCdGKbzTPX5LPC7H5XKYS5IHZ6EtpC+Ba1061hzbxTYxgV
vgsKvrRLPrPuA8U2KnWNAl1LWCUZdIxwgoJQ8cUgjmINQVXjzxAjIkxe15IAOcFe1N55YbXKnzHw
40IibCVH4E9UVEPyzcPxMajXL+huP42xX250j6FLr3U1PgK/2HUYhrMBGZxx53nvtQge26QDdZh2
K+JHU6BD43vg+HPl/GiXbMFjMK3Ay+p++dUzjNERrYE7Lq3f4NNgSkGCr1Q+dqe+ORIXAvAI4y0H
4dQelxb4bKZpIx4SIgdIcHxcixQhWuMQ0d06NH45IFwEOENfPwMf68ErROrcINTyBqhhevYhU37v
WL+9OUKmZ7gbot3Epu7BpGzYa3ikLssUVglIcw0NFFgtmpbd3Nj1yTc9Xsp4DuqlYHFnoQ9L3gJI
c5C8usJ9jv0wHnTBty4ANGRalGjr9w89jfYi8v1smyQkCQEZrnKx3vvgx+surf2+wEF+C5+C/Esc
9kjkCB4nLF1Q+M3bafDtmssa66cGuFNqLAJFTEekEdwlUPFaVzkS1EAWDqnJsHmHB8bEeeH6E3kC
Mq8hKv1oHViQWa32iHXYlKMfu7NssdhLWRU19Cy7GlH2JHJXSRdS0GFzd5ZgvSWw15XcC+YdMJ2D
2AwQ3mA41lxA/wHEoEk7CI+xS+zXLvGzLmqHA1TcIbag9i8Yqe06jgJ1zfQQR2xT7m8pO67ASU8+
gnIfeoljwakGiCKrJIiknr4JB+9F14AuDcPqsZLjFegkRN1eg/duchA8iOqJbEu3Z4KoeyAgPmF8
gegPmzZsxPliZ+jpEbcISfoSFR0e148ae4Di2/KysWgErpc4aFeIOwaqgtxk8MvkDnrqABC106ZB
n5NXjOBAnGasXpStGZ/NgS5IGOHDUfrTBntA+qcfpm/Tr2B2MTDvociADqgSP0Nd3bM3j0aZo1Nu
F3mdvCA18XFrwcRQC194glIPKB4SHqDfWHj8RZTDfK+e0DLRbUaOEWO5i+RzyMQJNboYq/C76c2H
mgBqq367jTCB54aOWAKs/kpaQ3ZS059gqWW5JuS7q3CFttH6ebWgQNPRHkMVwWsKkmm6C0j4/Cp4
xUqsO0gioC6YIRypPugQ8lzc82Uy06l3Q4OXIG2hHpMMasV1vSST/JBzf2hD7OPr6H/PvixTrSbo
6ax4jzkKNEQcTUEFAzAxqMOwqDMyELyTP6EwVHeJykyUu6QNeBPYfZ/QYs+DmNe8k8MFDtRTF2HK
7VYDYYID9Rb2/KRqwFhp+gc3Op8S9RCua74u6aPf8PdgnW+jWg4hAdG9VsHfSK0A8GcJMgleph2C
YKoiMfgVCE2zKGiaG8QMzg7fp+4YdLFjkyNJFDe/g6qpDqYYUpcIoF1cJXC2QLlBkyF5WxIRWNDP
nJwwVyPmmUEqMDr7YGXaZ0mlaxiWIQmtwuTSJsF+qby6cCbysMTjO5FSvgOZhBot7cGztBuBLuWu
BoUfKN/Qt4Omxdq0nQEuGciS18elmn7r8K5F1BBbwlUw5fGM5Ymb9X+OzmO5cSQIol+ECKDhrwRA
T4ny5tIhaSR437Bfv497243Z2JFIoLsqK/PVvaRmDcRkPMDuMyO7MMIWURgnxvzVxcUQQhUkWWQM
v9Jv3Hu4IvAQ5Pi1VOozLxnWCJz7QaxoRbtWPBSj+RAX3S6RhMD0yX9K9Qwtw/Z+id/hTHFVEaT4
D4JhmDK+U0XZkvbvM61k2gMfSSwzjJkTHdpOzlyNot0yxtY2Qy+wXhZtNLqNvZ388ggtVh09DT+1
KY010gntnFRjMIYtrD8i8JjQPPHS1JbJb8cULan+KpHtjMy+NEzUiVcgZ8o42Q9LcqQPvW/m+L6P
KYR6dPXMnT69RD52tIvR2qb/Ksp0hM3q0K3jh1gLuVlbv+SIM4aN0cUPGlYxT6vu+tE9W8L4m2GJ
QF3WvvDXHTgHsQvY1rbIkJeT3I9gXLvBsJCQJqwft9137OGHHyFz1qvZPbqrtVs8/8dMUj9gCg9x
vLbeIDJdzSK/zP4Yn/pUfaTpHIN5Md4zhDJGJDTyTr1+EKUY+VS8vcQ3/zAu07wdCKAHukc+vkzP
E73EA2Ef8+LR/qL22oFw5pOqq4XYBCP0GPXPj4sNDMotaOddN8C24mjic6nMf7qoIyLJ2i5BvjQC
BozWqZj1f5nbf8RrhVWyKZ/XOLnW5vKuV8QsdL1jsKapB43/LtCHdJeJ4uDO2Umt1QkIWh+QA9Cv
cekfKk0J5nspLq2RmqOZfNTi0Y7RYqcsGlvMOnmTHbNJHazaEGFRks8FS/eYyJrbX3i/Mp+eaNl3
HI330tBmcg7zH4Cl21ISYe57Gw2O38eZMDBwV0VmPv5yDd9VTIEiv6A2nGL/zjQ8zFnaoxMbQ8jS
nwdXVSooWgy0PUTRUX66N/rYwANJZVlzgk4HY8QBqrXZntWBDrOfer/Gnb4Bp+EFrSZFWK7qN2nT
ODTm9lNpU0Rs75UkGL4xca/J4ZU65+K2zjfwUPrhKa+jTsOmgkimnasJIozVJjslS+auDZlW5kRk
VRh1j15SRWmr+svUrz7lVnbJdfNoxwID0fRjzOZ7XNE0y14yF+BnwXmTBTFi683cKoKOrpyDEwFr
rFXoIgNhm8eqki/oiI3In7PEehil8SBk028aSwrMqDy+7mLj9cjMTUJhdnNBl5WdHpLMU8yOOX2s
krYvVq+J5e6ZxuFxi4sDFJsXX6tPWmftXYUVoBMHW8owLz1K38TedU2Oq630uBrqUBSKkMPqfDBW
ePeXng0AGa9kclhSBHbiaCPuiXWLEOKEGFiePCdLQqZNcdh11Bv6tE9rwXDa104xpUBQmxgVBswQ
qrPPs2Pf4iQL+mH2U9eGs2HHwKHqym4DCFc/kCLY5cM0BVwx2cUrtF/LGcjqDP0zkk67mWFXSc05
9VhRx9YkIoiPzuwxdkxnXoGIvYRR53zLpHkQqgl9Nf8UZnvSPMUrJ+56UT6OCLu+GneNWN9TP46Q
xqK5WhmT98tTNWihWXCqZWL4tIVMAndKj5M1hH5p6Tsa6gcgdztUqV1bZ1goZMAwNdJysVkxek7M
wlNIca3jgvrjaDXTY7H8+ixRwL9G5Iyr97n25ndDTioYZ/tJ2cOu1+HKpO3NCDD0y6VW7R2ESZdB
No9dWxJRmP9IlhBtZAYdxNn6UmXL2+KJJ7vBOGD39smCG7eb6upx4SkKWKexr9kfoFD8SG/Y907q
MhUrL32Ma8JLCAYp69Or3G9b2e+LcJzAtnhYyB5GEHH3wsTFViMMIxrr5V6l5aErEcJV121F4/wt
Rskr3R9Lxl+Zpe+r1d203fjiFdU+m6wTgvqFoS8PaXmX+lVYKmfHcqAca61zbBMwp4ah4XqLvcDW
qqsxWFUkY9wbfjrd+4s8KaM6ZNI+m7dAJ5YYbEVO92lj8cKGeaxiJP5ivkOe63H39NuMJ1ZT2GOq
pH6squ61McerNFTMEolbckkCt5uIKg9mtiuHGatfTdnivdjYBhpx567jvvDwH9UFtnP856nWHhwz
PXf6eJApGc3WY6juPpgqC1Nfi4Y5vlI4l3yU3kPSDDtNNEHs4XqE8VBsaALqjVbZr9p8S4+lpArI
iAd1Od/N/rxdZrlFwC04y/AgrICOQw7++zwmaan7JdJH9uP2PFQ3SwmOQL/HWk+lJ/sChLRxivPx
X5PrnyCozqZVvmr6+Giv8xKNnquFRlwfVnd6Mu1h2984X1b5ruVtiJofEX+iRlcJQ0GDjtowzX3J
xqOuuUWxxmhxLGw5xBx0T17NlhDk2qT7vHTuRjl9rf70jJZLR1yeGlEeGe4cO0XKcvH+dLq4jVgt
a9N3EqfUeKegpQVV6d7prh45psOxGX9qwvqbR/XkEBjamKPzhlppB6ae/q0pR2TnGcy7xVKEMb5C
OOVjVPfmqevxdXe2ezSV3UalaR3aWWwbN98uq81sMg9Iqu0TnWyBNX7EtjykKj0mHDJli2Bou0jX
qBbegj+qm7/0xjyKWQY8H9tUW/+Msg/p9M8GFUWXi3BKzftY0D9Mzrgd0/GY6csfE0V743rZBSIG
Qx+8gfH3dPORlTU+V6UOspweF/EEPvHN0nXKai90CETe7OYCX7/dr3bQT/KzaXWGVdMpTtOtALjL
Odo/Axx6QKdjdJgNR2stoqREz5lmRCkZYw9mCuIGGCiwxklcXHIa+nCU5QH56zuTedR1cCn9Onuy
hCQE0U9bV65XfzRep4RVI9Xa7ONZ+2dkFTsF4urR1+XZ0wsRqjZ+sXM6wHIptippQmd1KORG5+It
69fi2Fc/RyRBoMDWxdvX4EDazNOKv80wECMq6+ga4wFXIX1KtROV2pgYi0ZRlOh8SBOV06CUV5T0
bUhp+Aj2PUywDozpxGFuX5JVfDWx8R3XeEp9tY1ndXuCd6mDp1Z14LAG3drlDKV6z4i82WcEy/te
1veFA3yUl/PsuoUXFXEfqmz8SZrykVzqXUY0jvhAe5iFDLPaDfu5f61FeWC9Q8cLmuiYx1o4sGre
z0P73dXWLQ9k7klb6biySKyK/k4fqrNHvtpUj2PPFoB4FYfEWU5+Zj9oZfo54adpfWakmXdvx+9z
CZZbNqeSGIZ5+0Udawtq69SX1r5uPUJw2hN0saPWzHuAbhey0MnGIQLcjNajcPUwsTqKXk87UA63
AXluRcQOR45R6vm2xxis1lfFMNQo5cmLGzOayuIvzb1nRyemWRHaCN0xW7bCIwpKW1AFdY0iZje/
0G3yDV4aZj0V9ZvD0AX1tgvmDPVQyOWJtDOxb/ICaZWTc7KYJbQy//Ua7271mZesLv51zpgiNx4m
6Z/ctfkd3OzDrPKjblS8g8xdTY/EYPumD6Cm2/HaDiwo4xfCiD6l4iMbekYXI9z/Yiwj1yNxTDqe
aeEtN4Y1mHYAp1imrU+a0V97ow7xwmIkGOSfPmETm1sQyDhBiUP7nv3Cix+VyVsT67tCePvU4mny
6KbSaYciGRDyxO1ZGGxWUghmNLJl9i1MvGaNCHvTI1znTAwmpE1YUa/CeLJUaFZTctevLriSGX0W
g4HD0JKGzbBGHlpDzvdjQpjHdxR1WOXWlzZOFdq+WE7tosyd5/T9tgWh/tA3JCsJMP+MsdNgs6zi
wGgRCAtdr75cspVwuIHJF53IQh1/z0UXXYGtC/VJ1ox8khjDQBlHbL/6K7T6SKG353CO3Ol7biaA
Js5urNbfLjMCFzUjLndMiw8dcx8A4wOBCRwTRBU5vw23odSYNmUmjkvNypGWoTdKHpr5JVGANep4
CPpZ7LGCHRqyFXlOAVQVGKVk1+/sotn6hrpjG9CGIPAmIW9oj3VkuwsPrH6toFdI3ndZNpdbGN4x
3XCg1Da94ar/336OF5Wgu1pAL/IqzMksVfkcuMbUh1pWHPAEbTIT31Ksvhpd7qax+S1sEprkbErh
bLQifa4m2kGVZGc769/9yrnwchDmMzcSxoZbE40h+WHGx1ilpxg3tUfDpf2Mk86hawVabFz4sM5p
KfaNRUCW1gCf/d6DNZ965lsZWz++0V6qrI3QPijznToLUXHyn2qqh4Cxc7bt5j7Khb/NRoFZreP7
MkLHdbY0tkHRlVh00/PMDIbw00MVX/mpttXM/GKZrD8tMw5YpAKlhouFlVHG/GCafG1jRmrIPW6f
hxNZXnve5QX6EeKP78jXTHOwML7U03M9/fgZRngXnbAvrjnCEGMhuMvze+6MwVD99qn7HLcOS0rc
e2NWL06mtnKdfmM1bk0c5PaYRuNA4JhZ+ecsU4axxEqQGcZbFCF9dOpqNxjl3lQF2BqcqZWRU9Tx
EDfDRxpfKj3dDdws/Tz8OLW6EAwNi5hagUE2Hv7aDtZK37n4uW67XFaPhsJ3j8xJDkM+7Ebvhd87
rPPlcSSYewM6LMPX4C6R4kFuh/Tkdc2dW5enOqZDK9Onao0v/jAf1WSewAye63W5EJT1zYRSEakb
FVPly8ly9XMZ13ydk3mk4rvX4zSaPS/UG0YdyfxE3pVYW3ZsfO5LbbxPrAXOg33Br2PgLHUvs4XU
ra0nuXrfRexsYgCJPjlNjRRrP+vPfWKcpPGnr8VBrM5poK5uEAHzBchHC8hi0zccge74yUvw69sa
RWi2pUC6L5bD4FyZZT4lorzItr9kMMyaarkSs2DCfPQRTjy2Hyy3AaMUu5QZweKjwk2NybRW23Vu
fzU780W49Ek3odSb3G8Wvf40hST7ZjsVakB1KG3jnA/ld+E1zxxM4VwM2xqe//L/hhsDZqUX9an+
dRuUDrI4GVnytKQL4SckW2cq3p26eBO5ZwQYoi6FxEGqtCc/BdWb8sUs67YZuMEAPW5vcxXMSv2G
igRrY3wCnEBAybljlkrvUe8MRiV5Xp9q0Op2k4dePyDWMUdiq2VPAJuv58rjcy7m5a9wCospF4mE
Vn+tQPq4RvcX44LYaGsPWyH5FBQ6aTE8Tejz7FbYqxgX6eSuz9Lm3koEO7Ac+dbe5Dy7fwbhypiP
AHfb71O8WRg0xK6xISOWBO5S9Hh8Mo9Drz2Y7XxlFUKUWcaD63+O1kq2vQ50Zb86qXeLl+OFyeka
TJvTlSggIFT+MPTp+tWkwj4jDDD1ySvNzKEkL1J2j3LIv5oMZ3bzMOkm70ZxNFBQeui+ereEmuyi
BsN9SVy/ZOrqyGnrNMnJxKg9eMchM2hfWnk3tzi0xn7vmtVLnpnHhTDEknKp+MNWw48qV9Ju0CBM
5sGd/dLK6b5ztQaDgvI2o9S3DEhbQ/tHQiZAFiEplv7OlnWds+mst28jHP84j/kS06veF0cikns6
yjtNX/frWN6NxMP8xSSFzCI6DBY0HdhlGPDQNPgF/KWY4jdDCB57ZOe8+BmhqSGLt4eBGcJg9j+U
ecfSor5om1sAxHozjXHXCYWhXnvQxXpok+rVUTMkEyJ0+He1KprxNonWfXC7eU+eCwvYgYCOzUkZ
c55AHujWv7Uo4bas207NUVOxsWmlmC1O9fzKRXHkkviTgEZEo208/SX1fPyieAQXegiiaH7rv3hc
XDTOYeYvKnIy8ZrP4y6pjH1mqoMz5FutzwNj5pZgnu1RfRgkntiplqR2mI/eg4X8MVtM4buvrFnD
VPo80d6F+uVg93ITyzGyyvSLWmxj9Vpg4ra1MNQ2iGYtlWBeaWE155HdGNsEy7SOdddYaPOaGey4
7r8oTf/FGbIrSgpkB0LrBnz7SRT+NomRztvpiqvtrGxEHRuTTQ8RozKtiIMv7FKX8DnB73rVzrXl
vynMtUNSEwxx/s014fphDZGnD5nGEhJioejIbDpZ7WOeM2fs9Cjxr9pkvZsp5l9vIORJ9MTVtq7o
ggUERB37W2YdIQkwVOJfugLu72pn9ObfOMhTh+SpaS8ehJFQNNPVKpejhT2iRmqrsIducIzeTe54
Vk7z0GVWlKj8nNXYLmrz320UAmjxOlnG22xUe6CqO1Gbu7UfGNYD1YIU5cz9oZh8soJVlGGtXu34
yPK5Yy+/5JzfccEx5gNI0VQUjfaDbxhYsKuIX/vNtNJHRMsPWIrdJnYR0ki/IPhbUUH7387l1o17
MM4vC4G82YZvYK84MKaMfIIVsfLzJNoUUIbAmDZaFBxdjLsO/A720hwrXbxaDIUHlnV+ekxCS8Yx
aWa+zmxZ2TAEZnjMYyc/morI9nB/8zd1BHoWwSvsPMN+wmuliwBzceQjFIhyV9ndzqciHdDaQuld
BFOBXl3M5ZLnX23/p7dVYHp/Jvwji3PJlPWXmOmBpt4IVyM7Eqr7TCb/AEib+Vc23Ze9+V5rDiUd
jgZAvISKlnOdeYHrnEpNbO3+OhDMsPR/4I/u+sKKxsX9q8k8sDkRrgyjNMgVVafOk/VtZeTs8znK
YDIsUm7M5G9oFizSilnoHz0cgd3uJ80Is0r37MB313oVln2LAJZcCopxD983bX9SmVS+IK7IZ51B
Ne7ReIEycuSpvD9K2ivP7XZ5dpB6EmJo4ADnxbLFaenfVVeGWkcqDzDWM2M9lsWl891YmN9Ox7W8
DvUdZfBHjOF64SjgRCDx6llUsE47fBV2d7W0W+KyDWzPhaAhv50Kr5qdtJRFTh0M4xD4Nm6/go9a
T8ogHjJSi8PDrPKXEv7o0N3U6hwyBHYXI4Ug1SdvLX81i6Xvl7I5x3ygk8CCTawdQwuSBodZ53pE
mx9j+d2kH1xMgXUb4NkeM38LjxNny7Dyc63DsrPL5PahLm9zanwmKO8bVkP82q2OZda9YTEIvScx
1ZRqviqdYL0Q19ZuP1LD+7SHV2RrPRKL3MlM35Z28obo9pl493OV/6lleanKXc+9TsICeMoHRLKt
oBFq0ifgYB/6VJ19ow9lbXyp1P/Xy4ZT7MSi2qAr5K+mm/sK5JbtdmKnK/BEDhiewGeJX0iSnZut
hBqRn2NJNVZpyx2Js/TRmxf52d0eybxUL2lqergImRPiGFuQh0UaeYVXP6hGK0OmGkvIrskEi47Q
yVv23sluPOsgGgWRA/pUpHLzhKtJCl6FhNcX4uK+IkAYtpaCoeHS2+MWhythAvrIXUWSvmjj06Lb
LfZ+1QazYZIl0awF2673hR/+a11yRjh+8+kKvrzSuCnaon4s2zrfSnf5mmyDmJ/PIFCbyTJXs2tt
0iV+GVqHf9MGVn+K9rLOzrBrLRTQPlMwxsz5lAzacLA13D8oDGxhuMGcVAvKF9XuOhmMvd2hKIK4
Yj7hUFCOdrrFOMD/pmSQhf/xfly8R29MXVTU0qQSayMpCBsmg5FusqUSOy9Zzw7CIQct6dyhHndj
73xhvO8pOAFiuzG7ECysc70bIw1W365woBcY/AYW0FUCziXzpo2IjavI/YfRRru2nX3eMOLKZiLU
ymGq7g1PXjXsG52/Ak2V3Qpbx+vCWVUHcE5fHjqJixyS9fKqaUxOl1veZzDPfjfc5lbac0E9ubZu
yPi7RyBS33gYmSGNQVIIVB0yVVZ1x/8aEzufaSzNdDM0NvkUtX7nMy9MtyZztJa0tpMBPCXxSoZ9
c0cgUL9awjvw9fwDS+WQvNQOlVM8TGCgRnd5QCaros4FcmXaxP4xeSCu5s3WFsXZrdHFmGo+T5gb
7Xx+S3v0hgznYTBbBS45bziU6eoziG2oB33nuxtX51qWNbKX7Gq2ZbhxAFImXDmOUiBhLBo7eTpF
a5/0/+Alk+6jhQ5Wq3g2VP7L/tZLVvREE9XjIPQn3av/Wetyu4WQxdg1QXhsbH4cU8M4XyUHYgVh
01mf0iN9Ydnk3/2MIVXaWniEy18jdQxsgoQU+prCoK5QlC2shFXnkFMkxOH460EkC/4Bducc5rS9
b5zkgqf932oZ4khX+s3n+gNOWmelHNFrQ1yxyX3etK36VpWwIAX5qQuSFjCDYRG8XVwDcCWjjqnz
5Aa06RhMyZQESTZ9Gmp968mhzev6ld+S360ctq2w4ARJeVfX+UWkHHM0MelmLFMgQcOaY6qMt7AS
FR4EGIaNMWdbkYGfMDiVA4tXa5Op+ktJ8bTycle82HyLQKiU4GVMoFcfBhMteMKxzygQ71tlQeCY
Hf23xLAeLT1hF+7KV7/p3Q02MlyCGSAZ+t1ICZTrHKq6sRBAw1f/m1a4bNrJbcGzkfFyW0haJf4K
wOf7vpx/EQCmfdcLcljZ+MD+lj2Dbrqj/KBhTgSpNoX9TeK0Cg1tHlsIhJkjc6+vwvKihn8g2odz
ZZqpPi2NOUWxXBK3JPFuACeRo07lfRvpT8I420CXwrUaJw4FQbyXxtnNOHDNXNsy3Nkmo87tXNin
zI7VTi7Ncz0XX55PrrVsjF0BUHmTzdSXY3xntjRwMJc3E0yUIDZKWr583DpSvqyLc68q56cafC6p
OiyK6jp2zWersD7WGlNI6ONhmtHiCPHU4CgDoFNZ4dTb0IsTqeHfr09tKe9w35+7WZyyztib1uCi
LH+wfVrfFovzBHLuZfTwXeD8eayW4ScfkvtlYLFG5l6yDIWnxO1O2bK3EuPapUghQhS7tBnulWF9
9mX8tk7jq9GKN2R9ylDdPDEo3epKQ2L2/wnMtodk6udwEai8aWYM+9XDCl+sOzPRf5lobTL7xnMk
sE3UmeimvVnquCXOD3Nw7mPAABl1DYeltIZD37DpA7vgB02YSciI3J9jtl9NzuxJzzgnGYrdzVP5
mGW36nDFfaoL+HxZx8OR2d19lXvl1mcAmYpKD3OXG0fDYKB72V1OJ7ZxSzDUQqU4sW2LNYvV9A5Y
J9sQn/wQMYn7FYKHrfpyw5IY8kPu6G7jri2DpTbbqEumA8+pFTCgf2qFh+8BLdUmLhTlIw9gLRde
aUW0h+x1vMRXDqJjn4lvr8/Pc04SAAQR8KPCHyPZVnKbNPiedYF3R8ynlF00htf8rTra/OJSp4Ln
xLQOr+UAG/bS8+djz9ijNw+ycZa9NrLdyLVhe5kt2NPbMG3NYFm1GbK6VqnTAsQyTO3+fnLU0YQF
tfLG48XZgcBIGUCOp9J0yghuGWGdrGPPAVNxW/Mes1r8gzrPhiq2Q6Jba5Sh8iY9MSrYK4c7uh45
Z5dccThVwH/QXdNosN3HJOGcARyxz3yeyZ6Jj8Twg2WK2nAeo6T3P3rNfnNh2MhUXggv7d1Uf/DL
9GhrDBlqrWCay76iDa3dI6T40wSpdDMuNKqNU4SFqiEyCBSdFjGIfBEmqfSzxX6x0nBrcfytj1CG
ZsGJhbqND1McqMIZxM5D+qQ8qCKFW71XJaIo2bRo4Fcvbx7dZRjRagpkWLrDzFmItC9jtmXLlhkk
ca/2vQ/Jk4hOd471kQ68wZgzuvjE7Em6V7zh7r6Tzdl3rQchLGNrVM6Ln3k68WigaatyoBEK4ix1
CqZyrFo9VKWVYf6mt3f1tYFsIv/8AUYPtXmA2zbfZgYSMAFPbI3tDYiACNrYnDRTp3GSqceumWie
49cMFafJnM+GNaIbiw0JrITYWpgVArMoL1WRv+Kj4qu58fwTgBfacTDojkxsAglnPjbwdVF75WrP
qyeuo2u9sshsYzP291b9fYFbldcpBGHhXvQFjrqqtlOXR+s4hEvJfg4nu7nXb7s+TcCObd289ODx
mo4YpJ3on6qZDmwjO5it+95Oywf7UnQQKgNDec16KXNApFYmjH3KPgLcKPENFrswEjHMMfImAbXE
b84j7GcndttN19UfzBruRrThTcyYD96f/pQnFIiNY7+sdf/UUxVYVX/QXJge/bq/9Z5ZnT5riXZH
VPslSZyL9DXae3WyEvMsunt3QYCiy7lxBQKjqU+GBgBitHdkStdNg2gb9FCNAPRtrW6+OBWhubSc
v+L6yc+6F7Dcewa5x6FYH6u6p9OBrpGzdc3REHxR40qFbEmZNSTuC89UF0w4UQXJM+QueV3t5d3r
q4nQoP1nt3BoY3owHc2VsQQM5cyhw7cCHu34hMexvZm0X8Yivl9yeUoYEw6AWIBXb7iUQncQL9D9
/+VLspV6eaeQEdTwlavlYsGIynLvDUXoXhU+rlVGLqrfD8MXA+BN2ujUcXSL1nqWRT3eCJHfNUJu
qAntHp0Ou2z2hu0jKKrPxYV3tRgvNmP3VJ/OdauOnUuwB/bXphowc2CtJhx2rnv9W+rYZDwuYctU
z0PtQFGG0wiSIJ4oSP3+DxG6G+0DBsuN9O2tcPuwXrGfzYV70jhMG1LMeLju4rE4LVN6Lv1ql4Ao
72qCrnpnAXCR5atshjdTc44F9ppk1N5A6cHYtO8nChbkXI931aM8KAcsS1UP6bHrklBaOnf/sNg7
ZdPOVmqXmAgCXfYmcTmw7+SY+CpEMEGHbQJNNrt18mAQfrLq7ZF82Z5s6ae8WY6wyR8yNAAX3K+v
zc8WDj+r+tIR04wGEzEGnd5Y4Wc4JiEHXMxlvC9GnpQl5r+fQgszubbGaCLVu1tffW7cOI5DywKR
oH5qoqmUwA1G9jV9G5X1hUCDMDyrb6qGJ2KkIRjkHSm9x971otp1r23h/iN8AdFjOTaj9kvZGg0S
Vc3wHicgguOgtqXj84VXoS3noOQYJsS7Rs5qHRzkQ1pL6iasTnH+J3Ii2kuKtxQZY82no8t6tVsz
+NLSR3GXbw1n3BledpQWkS1Xu1oYhwu2R1P14NnUn8bKvCnCnBCAJgyWcWwz9Ah4ZzbLAuR0VhbF
Zr14F8VEf6z1B0idhFqtnLHxenY56Zmd52Gb8cTzQ+zGApRIbcIMXCnE1n76VK2zs7SVSlFb30mE
oNSKvdZpZwLQDxNGiJgAGcPYJQlBeu4xEp8WVwVL1r3FM+YxvaT5GP9M6oHAmbEPtG25Txp5MTCT
ERE71X596nwQrbJU9OKG7TK3GDI2RAMwzkvWZbnC3dvS2HsmiWO25ilovCowuiLQZjJojEKAcXU8
zRXh0kZoYIuq0wyZMhSLeo/r7i0pBo6cmQqHdcI7reBadMrhnIjs0FKZs+wdjROinse17Jo43Q10
RjjNeYS2/lqyuGjjuHYw+VAeynwRUZEIcaJrfbYNi0w+/jNuHgJNeZCQ7g/8FfN8PX5aVX2d3AUv
d7cZPHGHTbXfiArUXtJ2D03qfy6lPwdjJp9TB4pOQyvgJ5fmxiUn7L7n+H5BlA6lyw52dzn2o/VI
2UDzrnGsahu/nO5qUICk6FwD4izmy0mbThaeMXr1sGZeNjWgkJ1vG7JIU8IAwf+yUt3V2PpyEBne
k16+wIDgLfMI7XenqqPZZ3yp4/BK8jfCN4CRELQBsYEyqumWSr3ej2t/8hz15OOGu60XR8teuivS
TgYlKKFjA9M1U0+hxTo+t61f1o8InqyuxgK6JNmpShZ8mHxFKAZkAxv7TWrwb2vwYMpwIWUlLxSr
gaHMiEVYHwa1Ls5LTjbTJ7kzttpywHq4SzG6b0onISljg9BJlP8QkzBxcu2tycpHiMkThaZ4YPUO
qAfnZzHSw9gxb3NBwjLonijFcH8kk1PsPK+Lhma4MRqZu8zGbsq1NCjdX8DmnF6cMha3aZPnx6Gi
WhCfzCajvstQB//B1A+5YAJZ6Oe5hZnHrl72iNx42u5F2hnydafdr6CKNj7+lFAmcx3qYnizXfN+
HXDnSNe6+o1PI+5oVGeZPNoMmAfsuqEyvK0/tZy/K12h86SL5In1wow2ux6qiAO4cNEbKrTZ+nZm
bmY8ySEoEB7sVacStrqUWrF+1D0TR7bx06HSm94UEUplOkpsaSZ63rXks3PrrmHvxk6T3mOxVHFE
KXpNCm+nD1ivGBv8i1viZ8D0nzst96AvdDlbmxKoNLl+P43pg7TtO0z4uyxJqR7wgaGu9Tsrp6YZ
FH1b2sB9USPCSLn8x9F5LDeOREHwixABb64iDEmRohUlzQUhC+9NA/j6Tex5J3Y4JND9TFXWa6U6
v/Vc0QswdOrQGlUxG9zI4JNVsL0QqhsRZmKwdJVxMRnbbqqM2YmlD8gu4js+se84z/0Wglhf6ze1
sF4dmownVYvhPrVbALUna13Y0mJyOucfjqTcZ0v7GmT7ZZYmSsvwecFVxlQEl7vApGHWZCqETLV7
A3JwqhL5JUZxTgbjzpqP5UGMW6Awf83pBeMF+OAW30ZtxQyZw/TdnIxLU2nHMEl3+C7d0kRlyJ5I
HwWyfT6DrLyNibLNOaijfl1qdC2NG1+OSrEcdhx4huTltu7LwgRrABNonhfOJZQopbsUyr1esBtY
YRfgyae+D93YoJ0ALCyL9gMlyMSj9aHo4cbu7C17Tz1QVQZGYxQd4kXhQowYabOMeSu5ChMlBso3
7/OwYHqvXi294gGSaXpaapfJXo5g98GwmqdO7w9Dg9LKIUugYiOeD9Nvy7tcLim6KkXm9pTfOo2r
gNnDu7EQcaH20gu9pBvKEtL5vN9MWK9n+VoIdcOAo1p1TBtJjK7gUkvRCYfxeLQT7aALZ4sSwlV0
iEeqdQ51iTfb5GjO2J4zdh9HZjbICxOm3wlzARoLZRuiOYurwbe1a4zgPxohhKgqtWxoaQ/suCfG
ZOkBN1n17HTOjzFpW9z0ezyAeA/DDMsECjzzW2vmYArhkY+pthNNSkmQneGh/CL84JqXwvdRRymJ
JWXZ9En7NoTddQnfm4T9Rjq9Rbm4Km1a+pYKKIPE6XPaTZ4aobPLNOpmtuBClp/NdiqYp2UgZCp7
o8MRVQuU6ngJ3HAuF3decE7JzqVdSg+jjDfpFr+dSLxiHm8kriduXbbsk3SiW7Su+NPM4dpFShg0
4UQlgRgWK1aBZBpZPmOuBtXxYlKzmtdobr7lhNuAOR1duhObTyivfUMrD5HdfUUqijLHrjZdZBW0
Ifz7WX07Y//RDEoOL1L1aNy3sqIQD4TCsS6Kf1jAKBYb6kme0AvT7yvfxAZWyn5Yqw+NvZndby3F
eV5VuKJUfd1EreIYnuqU/yTksXI/7ETXHJw++WRqtkuqlokIyy6Ce2JXk0Qwd/ULXOsdiX8MDYwr
8ktlI2MAZgMvyT6zh98GKQaZPhUVbB0MmrLV0U+WrDqllqVv5UwKPJHuc5h2pYpvRVl4aSPCTCIB
12fcmUb1ls/xigdBSz+TjpKx8GdojD4FpHBqtX7T2Fu59vUIe636rYToBfkXGVuGQvZGag1oVlBf
ZyGhX4BYOei3SaAV74uXKISblrZ3Nn1o6wD14qxVwvwyTvNl0YwbSttAsrKdFTHpR0s98Kw4+XyY
BYWZkWi/2HkRDIvTENKQctL7KY+q3KIMXCu81BicjTpz6/KL46AwpIpqNfbkcuEyIKDFbkcJ5nnK
ByIHgZG4ibPRxmW+NJ/kbhUbAiJWHnDHBVeXfHMsqVWqW1AuTw6LU7YCoNcKjvOk7H4NzmXWEOqH
qkDI6MKr00ev9G/bfjFOS6wdJdxKgPMlbnhKLQmvzkYpx/d2bUxR3LyZJQogbFYfyciYRclvtcMv
aVbscKzxCREZtcovUad+l0ZGkEQ4nyZpExbYkTTJeqtmQlGA3X11Ve+JRLh5GHL3jgmxFVKF7x35
DhhBT0zAwkbcvnGDPCv+KlRkhqkEdZ8tYM9drFjyJrIUar7as7SU8FTWIPPSs55G9Wf0DoDgli1Y
xmUr1+lBRBiF6nQ+5HPuLXpIV8YN3Gb8yEI9gnTY6QBi1JgsniQD+Rg22XMvoRScdUpDjewU5mL2
Z4NLaNDHZyRGNeqRARx9vCq9y5LUWqDKtjBuxehclZpjOIqRBBNGIJ1JJnGoE9oD8KmDgf+vEu1+
0LAUyA3Kmx9m2RtJZsKdKf9o1NFlSdh4wC9fJ7X/LtuqxVQMasKIpHd7Mm9FLSh9OsObx9zH8Yt0
rkTAnpqBQ9H5hO+cRmq0fnAAv1ZL+CiU7nsOmYkxYdmrw3erMQjWszhY2NCHeCTVEZlFkphEaqji
ryw/pAVjgm3fSjoQwhCDYjGeNXErLO4pBfX4mNASk0594A9cw54aHtnK2ZTFvyG3H/g+URQBHwmM
ZOI5TOT3NFNO42Qd7W78iwnA4ZS2q70RGvfarr8nGUN6va6/NL7dKAS1EMfPhcBoaTpbm2ZjSPEt
tuxmql7z41J95HL9i8t2n2kvBjb/0nkGGPReMldQe+snTKSXki+5naa9mepvU82p3Wa7UOUHsBgR
gTjtIvlsRcwhpOKYCBaulLGL3bmAknkAGXAlrSsvryaLdVnRAr1nfC89z/Gp4V+noHhMqaEI/UQc
vQV9tB55+CCtjYYUM60aPvpLDoJyZvVYIUotUMUu+Ra7Dpayye+w24t43BH97EYdXRq65lHhyFoa
T5Xzu7OKZDjkFDq3BWdczlCZqFnI0j0PZNtvhki/yIzwyzz10GuJ6HNcjVvVq0p50iJdZ9J8bUhQ
6YEo8sA85CndL6uQUCqCzESHr03RYUg+jZTNMK9VQ0wBs9ehlrbWVHDj2UFllEd90Y+2/oMZg18+
fcoxt84aHYxVPrXWI2V3YBrI5qIfe3E2IKvuc25+soq3o3zV0oORJHNlO3aW37e4zO2ekZz6xRba
Tac+yJhyyNFXuULNHeHGBWvu/j4yfZq5ASvJ2maJwaAmozUJg0zjeS+pq2T10+SWIXiHjxbjOGSR
wVTpAb/iWJa1P8efc1f5hmX5E1TaVeaN0B3qQOF1zP0KnU2m5aw80qeJWbg9qht1wNrbFHuJBUXe
truGNX+1Unwjg/mStBvJ22oZsQ32IUW1rqDv6x2mJRC7BMt2dngoVugNqI3q8qvU0DdEuDEZGEWh
jxoPM2oUtNKwV+UPo0QgsGhPFdykREMb2X1I2gG4KT8/DIDxPmOEGTkMMZBTfu6qGUwsDlH4eKC0
OZ254julCxqAm+BUX4bqUUh4pkmqduP40LU6ylrtp5m59rhW6oKBvETDzSJ3vqnDIRe3UmxlfG2O
2C7DLp0a15CAWJQh0xyuHSsP0jHzqujbZj6RgR0xliuhFr4s0TestHRzD4PkxdZL30Ss4MTRP1uO
DnOp/ekgyGcHdLOklJtBHdxoiOCUKnejqJgitw6JCxaKp2H8IQzuKUKPJI+5R1wc53o/+0XD4H5S
cea2RCPQhEa4A+s9vJIDIeJno5hpoDIMpdVP286nbjpKkHaMMXxWTcmbEmmjwhxL2OFOcxt03L26
uNEvpNqXPcWstrYTs7la6FRhiidA2tFjw5qhnhUNdkyG3AUvNsvcZZ0DdURX1MOOcSTrD1Id0Umq
S30AYdnr4imLgDNKimtjN6qWgrLC2i79Z+8w+DScnRCXpAfmhqopw5xOwcR8fWl8hbfI7opDh0VU
f4licH4NPb7SWxcM12QinPpmP8p3lXdRSVxd8jlwmNJ/phGYY+WtrXZSTP6OuAjKi+g8da9l9tLr
KokJ697iGwHTU806yFa8aF0a2Lqn9AjcjEfKdgZHpDHlW1WwpienEWaMmwz602StTSdZElXvd5Hu
LZBiVVTkBfp4GcxZxAIDOBGvy7c+QhHLcCqvOOl4JrNcvuolGQfWQbZ8uqQVVq/EX0v7VtMQRQuj
OmrIKebbTSFhYVyTkFo1O5sLQkPDLzR/nX8qxT/EdXlzqOfPEhl1jcVrif7sf2GN0zN5KelOGQXb
qBYVLkGIAbCDNgZsCtOzpn+JDGH7xHbFnHy200zOMNIFog3gOEbN0VqJ4fDAUnBlUA1NmkSj9gv7
3uV3s3VH9MdmBys34cjvDkb0q+P704gj6xZ3lJDAOC+2unh9NO0NFDGSjkc+K/cVN0VfOKQWtMwc
J68lmafVHM4JXDx4EiMNiw/LWAaaXhNz11N/ktNHEbcjvMYJf0yDuLzsRXW0YLKlTcEMw2Z/PRur
ypdMv6U46M6Od47BM+b/hkEg3gDVfHNiSKxqtkXlu+8ScM9m9lulxK5V7e8gGYAHZTQAU9Oj4cM/
XhTKdZ1Zk+kR04zFMZyGRXzpERz7CjApcWF4iFcifZ6+OioCJMNKz+zzQQpAsQGjkWADqSZrS6Sc
WzAuoOxztYTezfZJQ4vnSx8K2Mp3vUaVhxFhLJ8W9ZZDqWzl1ANYjekfyORg7uNO28htf7aoJNlC
vFUGRQE70TJOdoV8smVQjvfeOEfjkanUk0pbLC1E1Sz/JjZSgy4ds+pjVHBCIA3ElFUYyVs3c7bX
sNrM+tkYb1IqeTYySICDbp9YexNJI7gy2iZXGO8yRgKEKGCMngqaNGYterUtzHdI4FaIGbl1Syad
ZfXRS28dehEl6TxLWhDTYB8E2xsRQCWvbxn3RXSr44chv8vmcxu+jCJiXvkyg2/uce3VbMHcFGqf
Mu+pV02L/R3TYf2bEMzduuIAjckC717UM0uBbNeNjq9mvLsk4BTYXg1CeHL9PiyB7lwrYo80mtEK
v52KgXvUv5Vmwvv6oqeggQJybI7O8iEwtCJB8gCHuQn06oEGnIFnabzMKB2TV8ve5crNrt4hmBqk
uQsgj6a9TcObyQNopLtF8ZHrMIZA1GEr78RhMrtAX8Jedb/KD1eNr4i24wQIlwSs18R5MVmoY2Zx
htydBp+xm5H6GnpejZVngpe3v4bkLhkISZ38EDdkSngdSTE8oQL7bCgsH/vRoeZCBRmx3tVPObQF
UvWY2Rm+ks5XpxokEM9QxkyNy8uO7HfGCIIkBd4fxpFhgnMZWS7GWud10caLDA1TGRnSSf1+aLN9
I/Cr1KeqqOjbb2zq95DzzwUMm7iSN1OybGD5MFCon2L2n0rm/CsQZFpUwFAfGeBbrj4fWQTC21XI
R+B36EBlJq1vkNzHqEBrHw28qm7XEZm1SGehH6LmLrrThBsyD8q89G01/05iHlSpr54nCUsWpD82
uxsN7WWYawF43H8z+TfEp5l+JmdBib7eQjbvjIgVU+XQF9mfjUuiM8SFwm4vkW3T4l7nmmcbpWxL
9mSC6XiUH9pa7MeOEBWJwdwaVqzPPRjiBrvUtOH/s+vlH92WXTkxIWJRBNXzz6LJ17EcH4udHJVu
CUyJgdrYcOpW2ldk4QSG87UUxpMuQbZmzY5FBUxwyPliEYcjwgV5Wqpio/uNpPo8zJ7CmKL/mNj1
ms5TooIBIGKRRcq8yxu8JK9hTb00u/3cnLRpggN3WZtl+DXbcE498nsIhtwuhfgkABHZCZrnrvQk
a9xn5BFEffFmy/NGKKRQbtNu5HgVT205nLsUVjVv6xHgH5O0QmbyJ7sdak8Wpu+FhN5fM4JBBqCq
/47180KVbRXHZVEDk6GOPR8kpfbG5hTBjBESIVh4G9hdj6mMlLV7yTE3kVoQqlBj91LoVzSF2awd
ULJuRX3CJs+JQsxUjzhqQR6QGOKGktwdSYlqekZxmXxWTBGMffMK5uxgoAJTOoT+1iv+yHxNqqTF
VVFgGJp0qR3poQ8stSjIQjXeZuDASnHGmPKjS865qidKxAIuCTF6pBBrFhCvmYcVdAsVE3ARRGyh
S3F8ZY8KFmAlAsWBloCZavUdM3yPACIyIP8GhpJx9y5TQUxYnNCKOfFel95Ldjet9C2mcqfKPyZs
4FyQ18BEoq2PY/0AkM/LTZmvh3uRmAeVRTHW2mAWcNGZuI82Zybzy0RsHEv1yxX5DiO75I/FSwoh
Y/YbHbHb0G+LCcd1G++IpbqnenhN+uNQL74a/XACoQDHciGQAS50VSaVd849Ix0MXd8V4HOG8dJz
Sci3srV2vPuy/S1TDBb9e9c+KoPfLt9l7WuMNz6h/kxDnDxNdA9R/+ZocJFIeJkh0I4Pf+WKRhAx
JRQgX6pbBE85dPE214Gheg59uVnXzFtHYhZMt9FwWokPDJyxum8jhatI2mFZmmrGpGi99fptjh9L
RCpQRC8S0xcWZ7LD+Cs0r+Fnhrd5GnrUCAuqenvf0cEkuNoSDV9jdsU3x8+TeyH+yXHkmxITWZEE
JinOdTLcOX3t1d1YzjTqF6miPVWkAMqph5bKkvpjEaPlLWjdDe0t5KtGB1qWX7Z1sWH5NWgYyuo0
sRZ08kfXfHTq4nYmT/b0LtJ9h6KqJgaOZQOfZv5FRY6vwOAEsbbrnWun7Zbo5LXnompRuLu7qXVn
gbRZiCcDZBor2Y3sQJzCjZXMnV/DG+5ntn0YSAlvxKG3EPGjbtfIk1Cq/BSVOa0+rRQcArt6zuw6
qFszCHHry5p8RAh555aAHiexJ57RfSU7MWheloWboWHaErebEjvWurrCU+LSh6LnPVqDcUngbiuo
f2xj2ha84BUn0ALobpFU0mH0PW61LeSVAwLDnRxSdtXZA//RLSEaEEDvZiLLtpkdcDAMfgFlxURm
xW3/RLSql+SYMXjbapUJpomrlde+Gn9kyl0uF/RFXbiDTe/2iH/SBW9BpmxBF+/GwrnIzj8jTU4x
KQmRkLa1AUy8pcTVwBZww896Qe8pg5SV3QJzoZYmkKVC3Iiz20T2LbU4GxOoLGEa4Bg/YE7dmZit
Nxbyq9MSsg1WSlQtlF1mkr6PpsWIw6JbaGaiMFhXRU+9nUMnzLPfBu5sOcA5HJNjpk6vC8KqzCrJ
2WxOKl7LYsgDfdA+pRS/T/lojeWe579tGSHWEm+TIJBY0V4i3OGNlj7LcXQSotv1hvMXTc5bzI62
rWV+k/X6OINT86Ls2hUcl4b8w/7kt1dG1zYVb5gF6X71Hpg+uKIG6WGDDOBRVsgLnXU6alO0dQuU
b2sJ2mzwUGC4tl48j+PwUvXNo51bxk6HTIdqjGTAgZhlmD6keUkagbaUe5u5UlzNt5hJGnnlgWXJ
l4Fg0IXCtZNH5r7aFVdNAIKNEfZ7XZxHk7W/s+fARu80Kx6kct8UwtOncc958pUlfEYOXshxv7AM
TlmMFxNvva7xpDN7SPkcNiVKPpbbwdaPmbK6Co+KcEZcTio1Mpw76SvGFcV7ZX0sSNp79ZMKKCdy
wSp+ZgS3eSq58ZS/9hwmsZJ+AOjkEMRTIkfWUwJbzuR/mapvyIUYcPz2BitjK6eRTOjFDHM/LA94
ev83PPOE91DJXuLQQ+/7G/HVi0HeGFxiuNvhh1BbW0YatPisKjAqVanAkP8e8/tEptloNr6Ko02E
JpJFEgd0Nlq2eZzm6tRWuZs2JlZCDLdVu1+6DlamDqeS1Iypf4zYx0o5fBFL7SnMUrmTDjCHXatl
vlbHZ5WRhl1Iv4wyH0b2mjo/SfOaStBNQ4NgM8DXiqDW7Vx9Oc21gY+th1gEkE6XP2uN+yxDq24o
uAd42xcwnwbjgxJxhjW3bmWVfmMRoOKkW24QVyykBWbjIUnUfdbjrBMXxAw7PX5dEzuImOSrTajP
Mg9B0inJEZQP5Mu074kMUWCYSH3rwTasw5/oICWD12QOOh71EmXNVmU0v2KIwpHOaIZWgUdYlfbC
pnoYtL2RsIjNYzhXDh01FZqedFeN2NOeph+yr6FQNpW2b3LTSUQlkhz3BxWfl6z28twkv2RJcI7v
swGJO6lCTRV5RoRJBk7accgNnPKZ59Qa+M3IRzDTDQbQC2a25FRPxYXJ1zULe/wC1t3M10OInSd/
Y4OArTP2BnM91TEDZZE/5HCFzBhsAGG0SD1dfoqWL+Mj9BJa5mJQLrKR7+Vh+M2WDrzR+JVh66Oa
BmUUT8gapgKkcKZl5tM4zN/ABC/ONLwIPuWmWHLEG/g+V4U8Bb20rNgIWDhFYfit1c58CVl+RxHX
ncp5Dk9xU73aOrHdiu6R9M1VXzS3HBAWSUf9v0GDv0AoHUdEGSLVy7T7HEc/+N4eUpz9AgN5MIb4
nZaY2lvh9GwEhJiEvDnPaqhf01r5EsNEW6CxHKpmMXhaIzAvi6WDYZ4ZAWy15xkWdshPXbcDkmij
rencqzxwDOwHyXQy47TDGyL9aFp2JuEmCZZkYrkVXgu6F7fji90IvaoxeETgVjL9VRUcvrPAuwrX
UwmcmZgHY1VNa2VIQA7/ZuKgCXZUnAGDEQdE06l/dYanLco11CujeLFw1TO3tLB0yKa0GSvFQZ9e
32Qm1utU6KwCaNsAmuRRMYyPKJkDOwvPQ5n70VLt+1bexiqnb6nebUpKpdQCdbJecPVbrqLAsTEz
tOL6tdUY3xPG9aSL5q+SoZFH6iMC8YqdPgYsjW3UkKV93Jb3jqL3qdDARuDX04R4k9MMeE82v2py
8lq0uumWg8lVDpowAd6QKcMzXlHgpj06Riso14DxzIpOho26yLFg27IwrWR2gkYhMRS3cHxkh5FU
22QWB7Md9yxstrCsqyAtlrekwh0O7x7nm+WOEV3kKPkI064iZ/QY1uiPjU9bNGcMZZ6WOmd5Ymg0
IQiBox5m0weKlENddUxgEPMyktRii/S29kEwwjHv24uh0JDiucSDLlsHdVpYOqr+RHJ2u2KlOOKY
h7wKRu44X66V3kNLkJVt05pbobNtYEbBfdbUfMNDcbOj6DImSE1a1X6uuvwrThgcd0QxDYwA4uWP
Xcg/vSFbWQxur9Vvo0HeFSk8yE6NW6Utt3liVQZvgxgKMztIIScOkbiOqSnUX+EbwWQXTZkZSmcn
sygeYx4fRR99rmglTUyHlvEnKRu7qFpqXxsGP1QZBTRse0vZ6wgP0xLlpVajP+au4LimnSHruw7p
KFbQwhWTVj91PSVFQaETDxKjQPklU2xPJTVASxmpRjX2BfRnNXcscbdta+9StrWFNO2hWm3buHNh
qCAO7KlT2SQgYzpIEkiA3HxtbBYQaoaxaW1lahq5YrZOs5rRfiVBB2CA/ECSN0xWteUunJU98Ry+
Xeeg1oEnOSAdWQCx+ZGz66KGfllDxRi/m4SgOrFFl+BNNb4/bkASCJ9yO99Afhhb6l8UicwwjsjN
A3KSdpWtnkyjv8N/2k1jcSHd2TWoNKOh8AdFOufNb4LEbDRQguPPCVbEcByWF3vOT5xOWzUZnicZ
6gYrGamyHkMmbdvqZi3vBoYRebjLsuSTRPDPltaQQusq1DPQ4pdIA0owps+CbZ9IcVjSFiDE3yyz
dWm0zIvNAsAeKZEm0ocFlVBq13trnpH/VhvHOawkK8KiXbw/bm9hOKAWLJ0kUCWL4pAciGbgjteR
8pmHKPlS11Gd1Ow1DGQIcTrnq5wJLupBrrGAiGPNs2aKLF7IEtxh6rA3c/g8DEz06xLRK7Hdq5w3
mRVxy9yAQTTPNAHksr7vw/BY2hopX9BRuEkHsw5kFYtD+FsMjj/lut9oUkBc05YsC6+0MGzrKoMj
rOoOs/CM6d3aH1XclNT8/Gh/Wl195hJarGG2keEeZYtMEXyCMKPCJdtGIfPpbOblrv+oH3et8qoW
5ZbAiqfORAARe02eHVoo73L2mZWPulM20qx/aNNhxo0ZYX4yUsfNUP4TiLQpBWV0wzASfRHXiw+9
DlfNPQEaXqKZTWSi7Vm/9B3WhBRuSKXRCzI6hshYq/C68na4qgisZAUEej7tnTnGQTFtFKmgc2sR
EyB6BuJkawe7+LCZqhP8wxS09KAvRPlFWfJAprXTVmLZmhqSC2YlFXUaIMQKPMZEpVt2qr/KbVrB
IY6PYga+0n+b46uyznvN2zpuGmwSHImFiwznQLbGVpOlzeLEzy21f4WVJCLrKxy+G+U5E4bbId8z
lm/iKDeRrPyoZNY/pQtjQzZsTch2uYc0YhburERfShZfFUN4ZZIekqU5FgvAvIn7vg13pVN4doTZ
O/lDdpWK+mKO7bcUkSAlHCqClHUuXhXGU0RFPNs22cZ4tvAK7uxaC0bUe5N10yEOwTAgosNClj75
Iaoth6wfpPS+xVtsZaCH6s8hfitsgnOYsSgIe1UwEfFaucwrVYBR+EiZquPRg4yDEuAg6fI+ivF8
jxyt8/yPY8zlFj80XXSQWVMPyynS3h3Zk8Qb0FPWfSBs5cifOuvRpNNnaVrEVtZ4rrWHMpt/nJB7
SMpAHOSjKIAqsbVSi4si/kw0KxHtDKBMPNarvsHpjg7mBWu+yVRb1fqzVtW2nEMPGaiXG3eyljbi
2kgRgVvHgoG4ycvV1zBugcghpFOV10kqH2Erfyl9g5kaHwx6Sv6lQwMuZ4G7gQd2cGB88GXBzdlO
avsnJPUbkMacTqynYgaqJDdwWDBZSzNim5Z9h2+amUwunaw1KxahskAf1jCA7CQcKZzXhYysqsu3
y7JufabnEmL9rAEDYTve49JOteIoIz2zEUqNTYsNqXXJs0Q7rJBaC2oGmP5fqjsow5u9zT6EJ73n
ESxIlx4wOZFqw6P+yBa8wfy0CYtu0SSrE+hBjg2vJRNunHtkfJNl2UB0yIMRQIGjv3b5FS+8EEfq
QxvVsvRcR9ukP6RofmFYLM42o9NBB0v2ezMfa4R3Uer18pbxZdfvuKwFqI6TCX7FeVebV3N5L0aE
deh3F/290H4N1iP23jTOVqV4TEw4v5J80zMPxfsltDNQyEUC3AXj61PBd2f6WElZFEIjgZ2tcLtb
oAByXj9kAKhqKOm6NaFr8ltORQ0fofFVzO85E5TuFzTNkgbMApRzNhy0kawSj3dpJdF33zqYdpiY
rO9m+kJzfgUlQPbAbTFgXAGyzZ9DHUsb9WZQsLFLzDgQ0WMaKUPiowXDywD6fbO1rylF5eAqzgty
v21n/UPtgAlXBZJWOMMuUhfDs/J3u3ztuTCJnfISiGRs0QysAFMQRc9aEQzSngE66d9eldY0hIEO
HnC0Z6Kk7lRfGz1GNiehj2HN/U9qL2byV02XxoB0CY8NTtxLMzzpxVOTgyF9qrsfCVt792YWgSUf
KQ2L5dvOVy0l+CWAIaRlaQdRMrys76Tcp8UFlUAqYWURD1EjTPZK4ydJ6IsOBlQXEt+Q72VB8gYE
xbZBOq2SoeYZsH5r7EibyW1XH321+aCDlYE5hg2QRcgexEO31QPIglVdLSmFoU3vsgNkCg4BgVaB
Ug2OGJB3r8TkOP1Zijeda/oqq3nJgeUot9L+XAXtlnWcW3bA7zmKUFl4auUP9ilXH/0aOvkK3mXB
0IMQZxFHMIx18SmvSRmzl7DlVwFwY5uIaBRAZcvY9oM8sY/FGO1M6TwWfqVgZon0M6NU7ppNCMP7
qQUT45yHCVAzcYeYPEnqSqisgtL8N+kEGUZA26p9zKQi5w/1zIckljppb2wcLSKDmh3FRZneEQj1
3W6Ib+R68GphzGu/SuGOmCnHYGjwtYHDgLk+nszqFdM+12WFehkjRcSanwxe1Ni8PT1j+/f6rSSo
x+Bk/abRwUL1MqMwCVHgaWS942hl8nLvsjNPioWrxtFODJ7TGgbaGovi5zQ7BnWbAOWHXbYigogh
euyp7bNcvKl8uiy+ZNXvAPiAakM6GzWgeKQsceHH6i4Vu767iOmMR2+Pr6vRA5YpI5d4PCLi/wH2
mVhbDVox4H7m0AdcYHcA9epqepzEs8aP7tAAZN3qsMXTmRBLgJyqgLsCSE/mu0rxUbnaN2QhKdoD
2VGWl8l+lUYCIFxURvFJQgWWAzjnxcE525AGNwCo2QrJJoDy2M0XjQmYQt/QZstjkrxwPdawPtfF
ES8kUszAwDfiDO74GS0/ZKUk8R/rE1saPRl/BRGLeM8jwoLOc7ctmPQCUV+fLBQDrljPvfrhoG9r
FepC9a9TIzeeEbihG4mo9+WJzcMdn8E4/9OkN4GaptJ/tWWHnKNN/NLyStLJZ9u1qcK66KgMOyAx
GYpA8m01HpDMPivRs1LdCgxRPeSm+TstD616gIVHw3CEt1hb3zMTd4sXOr7lwsfJyt8emyfbeUS5
L2HCZFQq/jLef+LChpsDAlXemiy1h0OBJIpCy9FeEFJ3llhxHoD54T5QKqGanY+z9UgIPVc4Cf1y
BDkBV2RfGp9592HV/hidsvTD0PwkpOkGM3fDRIYHsS0+Z55MPeA/VYtLpOQlxGlv7+KSZUvhZvo+
jQ8jDjxJ305IFhblHQpD77DMhcpECI69g/RuDZismavJ6uxLq/qV2EQVExEaqeVRAjDs5W8ZQ2D3
PBtHAtZJFp3nHxF/9UQbcHdCL6icYFY3iM9iQXWOV5MUg9WR/o+ZuJlvMA5X9EqUkpx/xsnGbkFk
Co3/bUyem2FLRKCe0hUxymBiRYygxfG35GfGWuNyGHQ3XtfK32nfM07dLB9Tg8Zsy8sZjZtC8xhb
gVRFaG1GLMuRBw7SqYgeRf1ex8yW2diMxfKCtb3pcNYyN+SAdqJ/sfolO/cyB3Cw3kbPGbtS59XR
7guQSstbeU9SDB4z8fPi2i7vEYspSxoPahK7UXpZ44eSiutm/OpozSI3y3dzejSjrZ0H0Pj9cXjH
Totq+iMHPi//JNpn0aDpoFProre+/sCjjLkEgHpeMt1F++NN0U7tgil6l7s3SU32tipvcP/x2Dks
/SftNUPK2er8K0a+kOoe/7Ak767pJPb2iN9zfurGQ1F9UQK5hvG5ZO86y1UERsV3Gocu4xL4nqcW
uqEKGbyhzgK2HhqnyVR9tokmAHHkov09hnKjTKvn7SMaP4xx9KZlcvscl1jM+ASpt4EFAbJSv9xL
Di58mfAVOZVJUmpQYLEfFKSu/cfReew2jkRR9IsIMBTTVhKpnC3Z8oaw2zZzzvz6ORxgFoNBT7db
IqteuPdckwJCdXyo/jl6TpMmqsrQKOrw2U+Avia0K0m+6W+JoZ5ZXeTSOdNdSUGBpT2McFyY4sjW
Qvsw5X8Rz2GCIy/TYAqhwIXD/AgsB2vswpK+TWRAIGDU6M1IN3W8bZOLHT2Ed8ZPhDojAQGkPIx6
ZTV71OY2a6GO45JDkR2/jHjJ8Tl5QwBMle5m9q1tgd1ofwpfDUMduKF7tb7LyB0z/Q6/Ec3tehrs
RdkPYtHof3x4QXQWxB4JwyFRgIrqxZ8bHlqCJhEA2d7JS6+e/ZC1a6NvFeXUG5eqeE97sL6un36I
6VgBx1dJMSc6xOc4hL2AnoEGvcgPEviGigwBIoNlLueNOq4K85EVL4Wi07fllQXfUmLmyAZZJbMZ
KUrDHQxJaxGYu64hkrzaRs2f1H0N/hWgBQKrFURvcP0tvB2n0x0UPzF2STxaJPwu+WPG5CpCR7YP
of4uWkKRiDEPKZXI2USb9lezEIb/xeOEBqvkW6y2EpV0XpuneGSgC0QvX0pzclX3kKUrOyA7O89C
V4/R9rx0uGbgzkJZP2qWgLiMGWgdKZRgvzICvuSzNWFAsZubvpX+y2b7Heja2mj2VvFuMEKRHfLx
SsxlNGAUhHj0GMEIiJvRADVSWmdYcnKcOdhRKsTX0dmLiNdmDQ3BBraUWAfcGhPz5nsTfKjvcEeE
wbaCwAtdBbaJFfKtqNnLN79TegdR0SS7Cnkc856AoJYINH+BG/hnjNZ9c7SMb51Lqb704zdL9WUw
fohxa3lOYlOGck+wRpXGZxiwzqHhXPYS8A7GShbAMUIFN6a6bYe9jEo/0vYoEezhL4NqgLi+Jm2C
VZonyceQYA2m1QjJVvQ6kGlHG+rIpmT2H7JZV9Deo8n0q5OEqHmUsYaNy1Z7oigLg80cUTEwo85J
787nPU9V0Btgc+03o+J6xsNXXin9KzqKFg1OH/+l1feEBVQxwdGAE2HRyyy5lWAZd0yajqK4KFCU
A4NqgcdiYm6yatSfAU6knoKtiT575iqlui45nUAp63B5o01UvlkttrBirxTcmj0VjNianE/9Oy6C
kWSs6Z2xAHjVHc8ea89MuwZM7MqNUX4aAPlsZr1ghV6KgoFl/jcAKPGmiXahzIuRMSwq1lX5FUeE
PJ1G4U49lvbuhUdhlpfhZXXAB/sEQtXNgdQLptvDsgT+5VHFNxn40p8crX4bHVomoJWLUGMx8hjU
cAPj+JR7fxF1nxInrilcs7hoaKOgZ3NsGPzPutP7nO2AtLECskd/byLIow9CV8cWSa32tLKXSlOL
ZC8o30zlTy0utQ0MvljMOdV5ibtlWSMlV9895h1YEdjyEfCSXg0iXWz+jaVuxm9TnHooxDOkC43y
hFeTM/RF1rQI8xXry1AGL4mpoeCwTMJxmUAdJxChMjeZ9SQ+nnmhwUcfVg9t+JdCmDS/0RRgwrpa
L5hmhu+Wyamafv2SSoC0eWsZZp8JotaiefoB1zc/BU2/PfXUj/5K4gpfKcG97phvYHpxu1vBE1Ct
SkQgrY4hcufrSBlCAHUro/4TNVFfW0X9qPEU6zYqwvqUmavhhDVxOSs4FVD8ADR9rnrgYa2+Hzga
PVoERhZ+ug9BLEz9jzIRHr2SxkNEvBEdDuhL0Pl9+BsFPLJ/efavQMZCRNc2Fr/W9Bn801FIqNI2
0T6xcrl6GpFjtO752qr5sX5H8mlJN6nA32tyo7BIbu5R99khKBI2Ci8s08dxPBOYRZKyji/J9Ih4
c2XkzuCVOVYU+Y/1SSIdPWlXSmQh3mlDOjbV1XRqI1xnCXnoYH31YNOWxdqOCI6FRGLg7aA7UJRf
gyQwfg0mNfbXKHfPBvY0jM3WuDZ8PGFPjSF0ZgrH4Ljnj+IcBbdmT58J1qyq+BHBvlMOfeutZKqS
MFmFeJPToDsSSS7zF4rjfQxRbzoC2Wv7vV1cZH/vsdDwnvoN9VzTfxgS87ZHAplOH90soOliU/sl
UEVZyOMMMqia+F7+kD8HxyLofnK8hMx7wAAefUSu0FLVJ/1ICzjB2Fgec9ElyMO0m/koi0H+VIzf
qKARZk2z1LunWfxU+psWbQEILo12V/BaqpAB7/p0ghRvR0x4jwprAU9Qhsxfscbdeze7ryj8Imsj
wBqsda6eu8jOQBHxyrNINodnn8Ao2MoBx7qjWMvCdPv0qA9L9sk1gz59yyU+GXhOII4gBow5THk6
xnxLv4oHcLRXbX3TrXFRDp8T9xOfnsxBHR9hRdcoZGMWssadFo+0lZjButoxVtsRyeqCeUQ9t7AD
Ny6uiFOZ6BrpfgpPnvQe5C+pc5mkifgepBilss8uYQVxl2W0jmvSCWBGmqhXK+F64mKJU6c4kJnC
5FqPN9ZiXYinvPmNEdh1GDDH2dvEARl1IakqGypxXT3F9WFsfpUi3lTc7uC9VhOpovnXfADGKYb6
kIFe+cxnezojTK2ch540tumnGXwXSrwzim+LESv2NqtjBbHMzUtG84IRjExFtupcUMgxKleyDmXL
vG+T9seoJSScNAei20hmRGncfkFgQFm2jdLf/4u2h2K9BfgGBePrVYoxs+bMtTmaDBTUYLhaLu4u
p1ePnkLDzHSaofM9X08Q4KpdBHM+xj+iwFEWHYn71dKNnV9q6dxxTJOq0nHQjAeV5GBCBCyd436n
GkTH7UJ9Ryhm/wO9py1+JxWwDLw8wBvoGsGEo0ZABRw/R7YSwc80/pgIA1qKybQ8qBqi1IFwJnae
LctUXlmeynWdX0w6zEj/8ZlVyxGWwecYX+L63mebWkESufG0a2ajhMA4nmsLKYKmxC0Yo3UF5YAG
KF91A2pTMhUbxA3YzSrMlr+tj8f1rvsdPz04grnFY6ohQbqSa5lsBv8IcyVk/I4TzJ66o/JkuxTz
8rW7mUCLioXOB4eqgWqXpUKWuuJ33ldoVujOTM1uQg8EDuUtNjBJLkW8Z5HQQyrndG4/9PoI0D6Y
toTZFdYzaXdwrlEwAaoq6ZTTAZC6tpAvuL94LqwLu8q2OYChGknJ0tpTJ/2Z2il8Sh6uGqxOFdIY
1qERMIWEtXlRc9ecYHSRleDgQKOxsmquu8WMULQ0wIeL/I1UWphx4TJW2OXMHR4xp6gMGjY8C0ow
q9qwTMWhiUhl/gW1+izSey7Pzj4cDk4jvYyB+KB1YNFnwIwfeWimFZlgGQID7kkIb5KPePu31B1/
2Pt1gBp34J5xFIOoDwzgdy+2cCGB1f4S2r0Y1iN7AoyBgsE1liXUUygFZbIqct4LlEmL8RhZb6SW
UEOsCF4V5QMFD9kedfKZY4uCKVTD6o/dKaEDgVO+1myU3RodwqmlZT35sdt0VzAhVDNHomQLXqDs
xp5OGnR427Qh7KUVNwy2Ba9PMB4C8zPSvgLxXk//Bulm999qsWGO26LIZrNpt/DHhcmulTOi+lTU
e9B4DJiWrAEY+CG+detyb+g6TgxodWfBlkwPdxluXsw+OmnBFt5lU73b7MDDYssAg+BVKDH8h3+U
V/KcDYBuGTv/Og538qTdWxSSijKT3KsFJpuFquxTmDbJT44pV3YptRX04zvzbiL+6cW4Cf7J3bFs
TjkbQK/81bD/dgxIacJlNsgaQuG1L569t6BsTcUPH9e65XUyrH9wJ6IJG3BfoB6/colg35+Ufd8+
ohZnPF8A2j5oI82r/oqrS5iehvicTd8CgYPGpqvAsrILGK6Ye728jjaGUW7jiJ0QapduX6NTYfSh
YTO8FOJmWZRm1UbVd0XteHBEGra53cYvLl3w3QEMLicAl23nQNBaWxDYs/5Hjzc4NzqLZG75EKHJ
gglGmBcTDJDYWfjWkOGbpH9i2JfyIUj4tOxXOW6b0EJTj6//LBcfdV44QDhQ0csWN8Y25J3L+w1p
7tBVLnG0HhCOJAqIC/I/+RHs5CSBFqTzEVuLDGXaseQ2Khho9LP4iZQcBedV7nbdRIBiuk9J8/IK
3rhDzIZC3qYTUThcR4N67ZUL/VwRX0KcXIzRlwYdlHrSPNeKHTPWSI/ql5L9hqEbqxZkvJwqnDt5
ciSOxAJzBymFVEwBoJC0eeacMkgz0/JP7R3EaSod+Mgh39a1Q/r0osEBFJHuI4IlKuqG1K2Uvxsd
AuHnBbrg+J2iSWZv6/1/yzu8f63Gpk/huuAWq+fpf8GarNavqb5qZGsfDF8pzIcO+HBOLdmi9KtR
dz+64Q1sh2sT8CLkZaw7AFNBH/7I3beuv6Xm1UC5ivSNeonZWPUOvFIrL6xIupmPtmQf3RJMStzG
ZIQrAt/XacygAr1F7cGhDI54mjYxacFGmH551UFP7gn4KcbMFecf1eIL/Qp28hAaDTYyi7Q66qF6
w7S7AzTNdeH/Gbgv7QBHtM/47EhYDckq5vRdM6xIvL3S/YkfczwrhmuoTp3iYeBT+YV/OwKzTOJ1
hOp4vFL8aQxbxJtRHeqYp31tdKzxz0a1UbQe17TTZOoWGAktp+tHmPqQcedVvLHhRNZT9YYuCWzB
GGorbsSBMMCo5vqrQhy1nOXjMsq+mmg/FyJBSr3eK4tM3fXRZ5StI9pATh8CcEbxJE9Tn9VuO368
mrJNF1sZJdyWGM4aEoBmHYYPMoJ0bWnrB/ZDXvdtJRcgNroJ+im6x9ZZKZ4s7xDLCuPcywC80IzR
Y/AV7O30UnU3NSfuzmV9VCSaY3UXBtyatecj9sKbpd8qhK8B5tep2ZnyRZJPHbc+4h92NxbTOjX+
1ysYKlCLoR73i2PvA9WOAK+2Z6M+xQzZlfoctscRyFfHoIEMKnk+k8huZYg237GLJtwyZjYsqhkE
H/DrFILI9JeqFwzdAHmw96jidwUMamz8Y1GJZox8wi2Zhy6WChaHJFcRi7vPLVgbz6Y94rmHZcUS
5qOApQ19aiF0vtqrpF1sE28aI6hcXIzuqidXnypBVe/io9QfU/9FzpFKOCU9TH4Lkrd5MethzRQ/
wl97jRPk36HibTIdCHLxXg7PILv1BOaRdGjQQG6b8j56POFOYZNN12NJXkwB5gayfmmGWVJLKIhR
QfUXj4F25kwti0y0BcnWY/pqXWNlL43H3uZAe9RCuDOcsgIMmVD0/0QWYxfFTbLfRNaOjc7ci/E/
ivhDpM3RNb2jTPD6cVl6gtbZytFB5m5NeVgKSJB/81hFHTcEHGB7SvgcODuSi9nfImU1ypdQnAvl
AC6MYi4ixpflSqohaSQdollG2gtltKetyg7Iz29quSlDX0qaFnW4YKRT8OgrxTsRnVBZt3VwyKit
A9AFVR0uhPdm6I41LWt0kHX4YXPqjONVz37wqOu9OyF3YzuKql4tzqz9yzxAXP5McxKH1h41Eudz
zbUxu3dOmfINowHvpd9CIzp2P5MyLmxj2omCcPLZ+/vkv2xqSAg19AcD3USGWgLPNx54i0l2+EKf
wvMPrNPyHoG9l/mCuC0COBzRXzEfUbzlVfSb5p98qOyFM/+zYQwHXcWatQQFkML0oP6OORtZbiL0
oxraTpll88OgG/VUtl2sGHAuMXnYmbxhgmnaFYqoOXJc4YeSvngy42FNUImJ17jc2MZNYmBZqfuy
XMu8dDW+1Vzd4OOLMUBGZGbE8yj0MHm/FCLgpBkSLbV8U8boGleosUeJ24/Bsw8koe3KjdbTPj3M
4p9WG4QK/MjMNwZGEf0XbxtUC038sXMo072VIXVApMGbumdwZUegXV/oRujXYOVmzP1y0iJ2NusQ
vGmxilqb4SrxMRrAjXuNkxlosGKf25bhdEcMFzdh57B7UJ9B3ext+1NJHjPdLFHA/VrRcjwFwbmg
35ZSm1lZCW65dSr5HFbtaih+WwQDykoztxEc5El5z1AWknK8lKZnZDyj4QLVxa7cDJRM/Wwiysf8
GjQMYeNdKICwFp8y64mMWA6jaQ4NlsNIP1TmrihC1kr3KiZMV6Nhke8mu+PoqQVveKktmSX7qZbi
lSmfiwn91A1pgF3her14utvOfYZ6gSxKxXuQw7eBo8ky6D8GRxTjmp2gBWMspytCekvL+x6aT5Vp
3Ag8kbCBsXfM6F32Tza2m7L8rQiG4RNgTuDt4QvwfxkWBw8cy5b6kyFcvoSCvwmjW4BPLu0+TPYz
HnIX42mhVURGjJ2SCzam2Ik/Jf+qlidRPq3hGo9uYW37U5QeaWBAhPShO3E/5X8ZWqo83uJnZMrZ
pyt1uqYNZXnryDh4wCnHO9ZbSb1RH+jONGMzGesmv4nBSRWafWfQWBXUDJ6RWubdV4oixc/u5KTi
ar9mxpk1FaPKjhXHLhsA4q784QpRQR22on3r208VUHnwpcYnL9loTK798tHrNtPiaclF4eii3hri
MhhvMiAI2f7KY4wJtzilmBgcfWR8jedlKQgPpVyr/kaK28J6JMUpJvhh2GrDT+ptZnOKPhorJdyM
w6+N9y5FEMqfgN9GP2UDyDPOZqJ1VLzSsf+N8oIIhsFAYLSm/JVshN/9TUuQvBM6iftHq7dZ8I0S
NjRv8dzerAEWeOI0UFjzAUfRX9V9o6+Ks+085/TT4wBghKlRYLrFQP+NxxS/aJecM+tN7q8en22K
kF8gx3fQsrLdYcPTbf3exQPjEV2rHxtWcxEz5Qr6PUb4z4bWNMD60BFdK4EDCZJLiNIfuqrIPyxI
xqkD5s/q1yju2+hm+nusf2HxLZn/dJbYCAZZ9QuO6zpcB8TQh0sRbVRxHycKxwb9wJsIsfy67asg
vkG9DOiIG5Ql8nyztQQjub1/LeFoY5TTfrQYjxVqVgbg6EdoENvkXgfHruUIsVeyd2eGIcySDNVb
ijqnwP7lpuEGt+NQX7rGW9nZaTQ0rPt/aKHWdV+g4qqXrbA3cNhXHaP+Kb5Zs0y9/hSzX+pTK+ex
LQFyMeNrT3CH/1Tts7CAQ1v8/LSyLGsWIwW4RgETU0Wl/DSNLN/JrR0OWUXOIMOylx+/ekqOMrxI
JltU8h5zoIEMHgN650J5VTfVZyn8rO9JhCaZ/AheUnpOLj/RupJ8aIdPSco3XAEU8zKHSrOmaYYy
Unm/KlMkc9loJ2Pi+d5UBkwKd/wOp40aUOJPnzBVJPb2/fAtjEcAXonoAiK8FpZ5lqSDNTznwJRx
HXaOpLsjXG7cIuI+5XtmpKPY1PxFtH9h/68DWTLHgCf9vhevNNoq44cHf6QWR18h6ftCIyThk+qx
BaEcs545QsryPBux07/6VWbDskIBxgJLbe8a6pCCR5CmKwmdyTgK4zRqu9j8SMl2zjdoupEraA9m
tF4GyXuFe4MiFnjTwkRXPvFeWnPe6jNjS2py20+WM/G8GhkELHZWMFAkE3MBU4H3uHoTJkO4rykB
AeH9aelB1vcCYQKW6A4VYfDAF6YNT1XbZwm1KI8AAQ4001UFt/uo82LEhmvNX+ePlh/qeR5X73FS
JsFNwwqmUrgMVDgxi8XRvw3lvYh1CtgvKz0rOUm285h1Hbc7JCYYgFMYya2/G7RPpYdpmK6Mbxlh
M5yVZjxHGBjz5CPIviP7quc78eE3SxtmJRNkGG0CNy3jACVF74zIUOXzpLCshmABNsE3bnIzk7PQ
aSVc0HTGnrrvu2DXgZOLOGsJp1EQJM7q+tmz2PjtqpU3o+ZKUM3yZ47echRXHV9AhOpfzZw020s4
tCA3iKX6raobhTYu8c4x8t9MOtM3pii1pRlW9q9sV+y8x4y6ABEfq4azDYasJ/KUAFUywT9gMJmf
TXBNJpk0MKCb6LjALBFB1fapa43d0p/2k3xQup9SupFIHKoHPlYU2O24xvWxqL6kef/RoZ1l8Mdo
s+VBsLCt6eHKKv+lnmP0VDj+rzQ4vfhheJx4rg7EQVPouehwAuVfUdoLA8lNywBCfMTqsgyYKzwS
rgjk5y4mAuUoMqBgj1FDQ1M8Tem9A7OQ+DervmAVYxCpd28wimv/GZsmA04aiHYzoGxQekgNOOF8
e+XzOyMTnM9AR8LN3WlfZn3PWn705NjFR/BgPe7xxNtp5R+uTkP+tsaVIE0Xl5fauopEEPfk8U3+
DO0ZXGPXPTvQtIP9NlCWSepnqBZrI7mOmO0aVLkBPwphEcuY0ZYyU/hmuSJ7TDvC0bOS/XUeZY6s
PhpvM/OhTEdMHyOzzBrdYkv1mh+ywbV1LB7pWYUrY25EtSP4jBN8b8b7QJzYG+Hj+y6JEps01sRE
vUzKhQ7QEMe8PfYEZ6e7uFhJhuPj/5X3+A1F/lkzyIytR6DfrfYPsENhXob8jjyRw6BMD1zJVcRr
7IwV5fOlLfl/2LRC+CHzFv7rqi43WXAoec/rNF0F6k2gLYczOF9ERbAZm3vW3NGrA+o8lOW2+eJa
5RwqSDBKHn5AV7NIFCjMK7QhqXnrhitDfGsCXn9L1SNXVP8yVFR772ColuWdFTMrDVaYIXdYTmYG
pw3BCVjOmw2iJ0Eoi3rr8rvymca3pu2WzXvGplPmUyUN5KVY3K0tyYdy7CjEdnEco7IPwzsKopy/
L6Mc9uPoe627Tm82Zz7UCLVjHK0q6vIE8lFma3vsdzzYL+Mg2+usPLfI5kP/7rVbT1ll5j5pmgvY
slXIxCj0YSLCFSYHrEXHrbIYXmPXLgUDqcmddfnjszJ9pNY3/MxyQtnjxpXDhVS0TvjorO4OO3XF
aCab2K5FJzC4sOe87hf2Q12RjhKiGyRjSztK01VvAYylN7m9DrA3vb2efMdAT5LhN9cvccEdzSip
ci0ENEB5CTWtWIh2lzh4eeNHg4SdA+kjDH4rgcjU2gO3K0gstodVWdhridJPelEiWPNVic0XampK
4SKz2KEUxFOfI7HBEMvGO+3e/H6bPIMQTawQQMquqI9ojiUks+jDBrivqG0q/X2E3dGh7LXt3yHb
TWwxLO+nlz9UdXR8CPFG+6JRHgswmxbyEghRAVoMwRAqCTlXo52kO93DgEuKlzvY4RJiaFskKy73
Aoodil+Fab5F7K7TT9+M6/XuR0FRMZC/zaT1ECu7zDiUlIeD/ujj/ShtBr4gdYQOprAByfUtx8yk
x9c4YwyuLHn3wMVr/O2C5r0n8a9pKGhNSFB3oR0L1lXVVZqOII2WNNUYSzgFs8A1wLfAVCLu25Od
js9gFksLJwJXXBdHHrmMvSFjn9z8TSmzmCJAN6oNrpD+uzbPQ3IShHW1UcHRTYIOkGP1azThoDB+
b1DMpUe1WJhUXiNqWKQJ5ZoHXEQnXd769P5kU9KUQ1AoF8x8auNTeYTRP3TdkuxE+lL2P7TqVUa/
AiCyTC7tNC8A1eZZlDsbpmvxpnIjY/Bv9mK48CVDVRD2aaad9OzrSRyn4S8ZwaVMh6ufQoPXuVcR
jAAztzdGjZ4TseCmA4cF91DeezpZe6jR6lWDGorTnvnCLLlA98/5UvAeJAPSg+6JRWVVxffYmFyj
Iy1kaB6q8Y2ZzZ10HEmgYf2lJG4CHbTIm8UoAeUfkLLxazNVsP3nj2NeHqYeour8w0TMQH7SpbSK
ZQ7HuiMfneSbVpfXQr2n1UckVVu9eeLPrsKXl+ncWahNzWtnvtoQFyczKa27j8xjE8ro1lPWE3IB
JTq19R/hhk6NqE6lMEAlOPjjRosEWuzgUhJgXvHx2wwOwZMG9VICVFEgTBSUZ7H+GafbNr9U1dHH
ehBCJ9ai7JFg/7cx4JWKK3mXBP2jljohBbgNZ2ckrTtRDeZKs7yZUYt4DiDWSbpc9kDliLxfBY26
ELBV2o4kRLdk7yYTGIuOtIOGhC3Mnby/kXy14MuGCMeqkI1tfWgI1krqe0rEhM+paOnu4LsRM1uA
wIuedSOOB5hJxOigX7HYQ0+RwR6LxRDmv55EXMCe9A8bYqW23URKledYhCmUTDCihjOMHgdv01L0
6CgYs2jkYdllvB7FT2gYlB0q+hd0i6NbjaxKjAnnCxOXFe7KjC2fGENUi7j8sU4xQh3gKBj4YG2q
HxUaKfB1HqEjNjInQt6VDe8Ex2ym6DaE7FW5OGL0PxgMEFdjHVP1papgzScTTZjtG3zQMzKzndBs
BJgJ+tb6W/FgHlR1vGBdEUXblBCU0Xbr2Zj/8Mff1rpisMJhefUqzkE2t/DJRHa1pZfkfaXWAdbi
chgfnXdNlJcoXxXgPLqD6ZRlpyD6VNVrQYClzwtXceuNAytIliuUI1AKRhhZAecPM8NSTbly3/FN
LyPlTU7uovmcog/FPtas0UbrKaPWYeUZserWS2/pg/lcqMypVc7HgHuLzEj2h4xcpsk6pUO5Dph6
hfVx9uAXMiqu6jeOrPs4q2QDkhnT8J9dUDPCKMzoqiEmLCrlLBNAY137pF30/XyDgfYA0Rk358Aq
9sSO2sFHhFhe1dAdSkQ0BfwO1AZdGm0SZoYdPjEy4ZYpg0YVdZ+B/aLQNeAi8xfaP2V8/XbHPaPm
ziBJDnsFMN2soo2GCSZ9Syk2hDpwYSjIxf91FSuyuvE5sbVD3pcsbsu/BtCcyVMBqoyLGqi6FoKw
Kp2yrTZQvJ0QoeLQUdSEHtLMjV4d+0gQ3BbflepfRLJjQiJRVb2XjU8U0I24EL3Z9MPOy4pzKGK8
OtZCZjlVajSv3egQRs045zOff/T5w6hbZ7QN7oKMXbhho1id2yrALSEDDHVXqDpfRAMUtun+Ui06
1bryK6FmCvr/BSrLltmlZL1pxpn8AnA0XDAwQ3StQXg64KVuVwlqBKamho2NzuXaCxrcdyw+IsBR
aviDMwKwJjVTgD59K/S9yuYASaonrp75YXUHEXHc9mtRJ/vyQ6W2mVgk5xhfG1Nf+vGn2f1v1iLO
WwLdcyS2u0RC2NUaIGPSWuLIDanceilYeDQ9E3AAu8aU2N/TmAtikzJNMyz2hRMxSILij7XmoVbm
3vAqjEvY2+yMgeNB0uvXNhqaLl2m4l+e/0xyjPt/gkHoVmyW6+IbNeNJij4C1OfSy6Kkoz6rLLdF
44v+M/QRFrEU3SoVj9m+aEACaTu5ITtJPcr+l8y+ukClIi8Z0l0KTT+PevrMWNXRiIhs14K/T5Dj
TQpZovFBD8Sci7CU0QRa2HbM/J9ZjG47/IGZiTFHVAjUGMew159B89pJEutO3lmGto8zE8NVT+Wu
8WXPdDDAAdRkVgWxcrgpxj9i2ibkPTDt8b/UzbeG7oZwW1b1O8AtGqPDob9H6oxhXTQawzedXN+N
z+IuwPuz4iUg5Cf4Z44XCmRVeo8sjESMQCxUMUn3KEpoD/IjjyNgY9RasHLnhCcmAF56SPs3W40x
5lGaI0RRVzlPU82XoIQfpcV1QuJ5nyGUtaCFulHyjfjZb29dcRUl8D7+zsnSQg6ARW7RmNjh0WoL
NubMI1eaAmp/1dsfyAmiTFtpbETXvvewJKCB6krm/JaszoW1vYgYbsFRCVhWcGTF1iqDRBVsY2Ub
6AbY4+fgIT6D0snWinXMj+BZL/Ej5Gbt6lgkSenkTxqB+DP5G+K7bdB99nxad9SvFf9WehshX+Rx
n1a74S8F2WeN0rJELjL3smzZlPpChiXqD+KvDnmGBv0yTUg62Kt5SGpONE1Rt1EwDHUM/oaQqUFz
ivsfoZfAiDEO7E2VHGmFn/ZfXrCXnrllCRVr71YMtUQ6gIlbgZDEDGXq5sLHPJXIk2Na3TpWqKeI
Ek7hDKKmrJ0RvL6HPWAmiXT6BvlbijTQl/OtqT5CpPtDkq/m3yVlmJI3+JiiewMl0F+XzXFsd5LF
PGmbPjLpvfW/Z48B/5QIujSn8nYpzKwaNMz0JoUuUk6f3Y/GI3DFp2MVNzNEOwnXvCLWUZlXgGC1
NEBXKlaOETkSWXxXzJ1HD7VKzv5jZBwd0/Fmfnma4nmhC8+0HmUXNZQbYLtP8B4Qafc10gQ0Xbtt
7ASnOrMmhWFskGx5p8jn1JlUlhc/b9eILhMeDZ+IvT1T3FGs54wCAHIkU/VAdM6YlgLNzcjvkF0C
vux4mwyOkVwSUhT9Aw0EQQ+zEBmjuE/AZ8e8HXcjQawWmkxmmMNKZ3DfANZ8a4s1zBc9XkNswjYy
soApNqPqqhq6jaeE0/2uludcXRZ4ezJSZbwohttz5wptJ1QR3/w5XR29ZLavvuwOLFrYAeN7QZlh
kwJda985LtKiORvttsruDZqA4bem1q5KLqP6nUC3Bd0i8QOJPido/OuYsA/VxG1BckeTHxMW+TUH
tmz+jxcdtdckn+uaPYW6Vn37QDfNhE5wVkzBWohwVVbTGr067gZtkFDIPFVaoDh6H6POzaurn7BF
8rcFOVsx21lovansrQedyuHsq9j2e66SgakOXtfmJrN2FsQW8wGqfGCC7E424ynj4kfR/U0gbmsY
4Tjeick5dYPT6PcSkX9jPS25ovy+xP6hCY8mdaAq2RTYh0A7281FN1mvyHs7ew5mshrppI3ipSlQ
VmVCtzG34oQsc/CKie/O4JUhOabatdL+AtYSkvIsZpx9v7OxPOrpl2hTZnAZAu4jsc1EYEcanRi/
oiYJq/hKC4Lb4DJQLp0s+ZqQ0oZ9O3zP4w1pRkxhEPJuxqjYMaVTvEuOHiLBTiWZPzaHxEgzWdX3
qnU10MI4QICZo7iBLAbC8S0y3bb2V1kQ33Oy3JTLEB6D6YVoILTniXqjV+STiZVvklxqf7Tj1ddP
JVU4HHl3yjbwWDAzaToOPaSqs0LPw7eeki3/PjHjaHnxmKnjpfbJV40dyWhc1JsdJIKQKbiXURzj
3UJlpqhIPmBZq38KeJqot3BvrpViGwZs531/J4eXoP8Xo/pXC5WSIlpbOhsE6b3hIFewtBr+7OVE
CjAzqNl8tNFZTih8XZxm2y48Td7Nqu4mkRBGhupncJX8zMAMcjIKT9rZhhX3ty/mORLcdCQev6G6
SohK8t6N/thlSIcQBOk2UDGU6pG4SR+2baxs/xUR5VnyrghpiU6LiDZDYNtcliz8MrYUwX8cncdy
rUYURb+IqiY2THVz1g0KTxNKkZxDA1/vhWeusv0Cgu4T9l57m8m9hLxb6MYh0Fhg2zQWfNvx1dUf
CcgGSDrrVpsIe27XaQO4q9aZIQOZRIAnGczqZr2p4poV249LI4RL/0kiWuBnnbR4UHngNa4SzAzc
SWhuV8B2HDSqzj8LhE807HxnX/lvw3CwKu2X/fk9b3JW0Q4+ey4Roh8E2agBRwEBa1vH9TlfIIAV
yOA1/tIGfm2xC5MfPfrXsUIb5Ljr1D6vFU1ovyZwc9Mb7CWo5SN8F4rBYEnqRJFB5e6y5iPWIsxP
3jKNnkvPhThoS6TpTKh0p9+6hreb397yo2E2QHI5WuWS6dj0Ilwab9ETW529TeyGjeSzQ1hTYuHJ
UMFYOfUGUozUR/FWer9uf4qHji0hJjY9ZIXjrRB3fkaM4Xw9PLYmurKAAZ8P/bfuT1M7oiwBys9E
vMNYEdhkmAGn8T1uKnNoDsr5v1slD5BeLPCdpaQf7MjV0vIacT0+mmZoNhX6E8fAp87N27PnpexK
rOY9h5uEP2DYuUSjGboFlgBHx8AfY3KeUqvelNOrw5yXcjl4TMhiPBKCdAPWNSUi8saYOb5p4ILj
TUvNZo8AZikbZxtNMJGg21WtRC89z0ZeoglUdyhXgU2kKP5vo1/W4m4P4YqQQlr514HX32A62BMV
RyBa6/xCYADWEZ3yhEz0mG1Nlqs/THCM0xqf5RbZ0ZZcj0WK/USO68AxP2wcrSmbKPeuFcxk043C
appxeCQo7v0APiZOn3Zg/gji2ETwH7l82nJHO0Z1ztoV44rPY8YMt5AtR1FTv2to0mqs4Z2/l90X
91aA+KXAwJDmJLhJ8Rqx/wKMhqtCriaC4NGa+2TZalZ5zSeTcOnqDWdtNrbflQPdfyigGRTYk8gZ
RBSZRP5Saz9HAWjDMo8BX2fuzurhYJdy0BR2RmeI6YFXtqrUOmyZz7OriLnOe16aosYjHuxaZuiq
/cy6Z8KDLiSLL4jFfpKYvj1kVnY9nnPndYYsCO+YoiNQk49pt1u4KUK3NoH35BEwYSH1CLzw7LDd
kNU3/+G1K8ydmD76AkMn86k6W7ek03nF+ILRgLVOPtOMVxFCI19nZIkTOam9g5sdBAgzp/I2XRpd
qp5ZW6Z9uPVoPPVAa+VnyHo0wIuZMcCKzYUJtlaLEdXnxTrBlO71Wyc/9igqhmxnxt3S5VMW0zZA
tz0WJw3piMfwzgDlnKvvks59RGOj9zi9AYRzmfN3t1adcYG/t55qDL4kMUiIz3UK/rq4tygk/Pnx
DvwWCcp0e0TAMXbIx88lgnSizJ9iT+xjkZEkEy9yI9unE9MVtKLop4ruhcewI+8OzhWXCeoCUw82
WnYk+IbxGizzspqwxMxUzm4ZpfqxqsNLPeL+wSbTQep0nHarK6a/dk7JWz8TErk1Zjuvkd4yOWxL
DCIWosaCxa3R3hyuR0+n2e3p7quwJHJMI6n+LxvT8anu+ksUkogJR84THi3cBm7R0muyJZ3FRjOp
kuhEffZF1FZ9x3ospJK0X3yshX7DKRq5/VKvzCP9/yMJmda7kB1OHXRqiqilh/gh78qFSZuqYSnI
yL8ZO+i1cN0cEyxs6y41E247hivASx2Ma9PUdhqdb8cB8mqqTWd4X4om1eddji39b2I3xt3BttVa
uIa9ZGeO+WYhsHAXJu2BmbzHdvka0mTqLHbbzGBm0a9brDgoL5/6/lfC8JsqCuewghbBXD9wLrqK
lwOy7xShDhTn9ezMZo63NgPF7pP6Qd+02b4rnJUdPyRjfY0UxnT8sSPovOb3WKH7+LRdcDQd1Gsz
PnmomjWZvgzO8G/UTgj7BgPto5uS7gZFst/konwlVQRZu1I4Ga3guxiTQx94sz52mZflw5GPtrAh
4zTAsYsAEgaMn/bq1S/SPUmzQL714dVEYg14DgNY3a17LVt1tRF7+1zZDfewidaue23QWBGIksC7
zl6UlIco8LaZ2SAL4FTLxkuoeT9jFUHPQ5o8IImpQ5yL987DrFlQ9wJ3IhzYsJFLGrOV6l70GrNt
ex+1cqtin006yoYKfBxJD5h3Uea3OPUi2h7rB17roohpXWdRA9cjLGrLjulw3w3zPWE6ZSRfnWTU
Htu/5MvSPemAbVh2Bpj6omabjOTptSGRrDH9w0Xnve864Au4O4rgc0LM6wfdyIamxl8OGiksb0aO
5UazlyhG8PPn+Tez8qEiLzL7qT3324tmCRehLbpaWiwTWRWwr/VWBcO1EQubalBU40BzOo2gkUsn
a37WWw21r8nHYzKmKFR+S+e8T59yjay9Xr2WHJVVzxl8YY0pWL+F5h2sfOUdS5vKpX7xcAfFdC/h
wewQxhAIUFjMn//F2MPNwCeChD6Y7XfUBazDTp6ct9qzvkihev4dq6/aAqsaPGcJYmCFFZjzeo7G
KEZQ1R14EMKAdCZ1g1zDuqfdj+l8gWhUkbtShnnX4GNMCKjgdC97trUZfjWHe9nPwHr60XZimx3O
y19ejIafWQ3WT0TixccU0BkCsrpC2GttY6LHtEoepyjewywkWGz+uMn3Bv16yRrCP3yOyhhNvYVj
L/DAnHGVeEG/1meJLaIc9uzmb2N2TzhGK69eTYX7r0+GjHGW3FD5EQaXsGSF3kkMmgNrGo2qZ1+H
kGEBg99JogriZTQwyg7hrWG7zv/Ie/lF+tQuamGB814zkcUwv3chENUtkHPxbtEXNsZSofa2K/Kz
c9g595oskgarYYkRqWp72Jfyqcy/JhtXK+PdxvRwu5GMVjZrB++CzCDsu/sYB6LOemjIqnWNJ1pk
9W60Y1rWaKWx2C6NQzpe/aA9NEQqZ7U4mdgzrCJdZPbJT7NtREw6dL4Ps2/3mWsCweiIR90ncxad
fSuFwSoQXSoDGqPP/jS2ionQuHkgomdzuvCh4TurbEReyJEMHDGKsWOUWFsV5Lu6Rz9vjpsMySS5
MauEes9B0mi40aZsIGvV1cfYy7fUGRFpfRdMIHXgtdI3FnH7LyvMU2yzfuawSr32RmT50mTr3dUG
a8/pDNDtKWJAUQlYCKo4z6r4BMhewcABZN0N4gdBOA/Xpklu2Sa2+pLLlOBg82C43RqsQF08D0Y3
5478zPnJA/VsLW5D3D3r1Dz5JCnq2k3tOTsSuZ+stHppQ0Vf8YZ3D/xqupJULUVVrXSr340UJ17r
Q057naVmGlWhS+SiQXXXY1tLymCnnPFgCXdT9vmmmrsemHWU86TEkCHg8nWwIyehOAaznifinW4L
VYpYxwgLhYoeUfAaZPrF9pABM9NrR1KWrilagIr6MBtvviAqBw8VPtedp4E74+waOdBiXH+5b7wa
2GzZT0Qd+Z/sywziYAn4W+dJsfb/Z4baK4pePvR+Y5UoLHwidKfiEjPYsuqVyydWap9d9mw5MeBo
tlRknKoIMAjOwFGcq4ZxYJ39Dcm0LmmWWt0/eGG0cdP8oup8XwFncHncAQdECeYor99RnNINtDce
foxGykI013fTzSqOvUUJ4kbsrimqNChkbkOtmHvnNvBPvkwusnOX6UDfRipihdmVbU+c1JuhMtcx
qYWpEa8tRKteItaGLvdBBEaNNlgwENC5STDBS2GcAM4WzcOikPBe4gj7qO8gISLLoaTpqflj/rDM
cY1oofDhN8i2WCEuhqq4KJyaAUCe3Cexga2hb7EaoCiWbDd2DsuDshzQCuLfp10XUhBZUmzyZu+i
Z00xWZUws2zc7kA+IB1vfLg0joTHkr+FNKhRnXDVMyrifsrL5OCSTCXr4EQhiaLOP0eYXaw+X4UR
+yot2Oqj3DZtuSqpy4HtI9dtbq2vvdS4b1u2AgMG6IlRyZhxFvvdikW/6pmFiBDOnL7y4aeIXPEN
s5VdmfwbYsEW0ky3ocVcRfn7krwjx4HUxB/KsbCSvTotGQ5IP3kGic43gu+uREfuYka1vv3qgwxB
P37TmTjkgVh6oBhy4FJesaUy2kT+9OY55FuFiruTPgirt21+1YDCQrb5SjyyfJkIdH7wCXurWqiJ
4tB3nidbY0RANI0N/AcFx6wVkSNDrhwclwmM2FPrjsGr3wf/WtI2kwxdY1bzKSB1hg3hA/+oEVYg
N9haE0L2lFIMv44Vpwfb8X5M6yspqKoD7e6Zzknpw0aZA+Z0fTVS+g+h9tA8gina9tT6f934k0XL
lssxDub6SD9IT4OB9tHYL/HkrQLxq5xfzfZvgv5intc31Z/pqEWATGJIBfNYc1+59DlpvQLBtzRx
mgjmBBl/VcO8GrDJh4zNMe1kwhGBjVdjhwvVDchehy6ugUDMvg/rj1UB1kSaVE9bmqGHE3oYwrDu
MiVuvJRO3l8mDdAKV03vErlTj2m006PTiBOmDIdNqDHYrKy9bra7Mg0PNnvVoX6xmnM3sPkRjAF9
38KRzRoVu4MDaQiP1RkH3lYXGtIN7worEM425kpKcRQN28zqjwG7YzfBsxBhnDVczEQ5GSn+TqL1
0AWS0S7nf0qbVZ3Wn9M47CSTFbevNs6EJk12XBc87ZFsBUAIANGPY1+9Sjfdx+50DQxmaDLaWdjA
CyjMvWBeOUWHHt20GIlbdUAyOMkGFvNmGN4Cd3xQ9DEhFavEg1hrIoWwCjgQkZ2jX0hxoLt7D9aM
wPweYMHsfPIzihrM4sAgKECVynIWQbKR6IDvm9vonDt65pSkXuHnfw3k9KciNq8BS76O8JKGSWc6
VZu8FM8JEofOM4hF/Y6CF7bkG6lhl4Ds2FQ16t959wBrpnegyZmHmv9aa7COghNjzXloWblYnBEK
ka8aoKyEOpLy5NyU0YOP/jxO4ZtrJ9wThpMvBv1VZypvVK8Mm7ayAL6KIKpkR5Uh1tKqn4LQHwKd
t8B7f8dyA4N7HSLyC9t/dIJUr8EThT7GImSmFxVSapsOipgclBGeWlxGKcT7WB4K/bsKdjV3I+/c
wR7dh04iew0gOht4AnOcIV2CP02H3ht+2oSBPfa2hHyWkFxKPeCUBOE7Ure49kdbRpuCzfBY4Gwd
WCzpT3MkTiO5jdDzhXH1kw/kdzo0XWmTrkd8B4IhdR9Sj3D8uMDkdOdPMT7SxuDkw0WoIR2UkX4X
+kzxpKUGGmdbd2S5eEqThQFqvu3oTtES2OiDY/FjI/gKhMBqWWHtgL9qmc+DqDfzFDY3nG5D5u3s
xgJbF8C+eAztm8BbG8ED8se9XlHvCi77EnYLm81jyJdaVfYr6SAviDivfos3x8nmQzuCphcdaXSe
ZQwLj8Vfay4lhapGcA8rsiddMLcyGBnkDDf90NwITT8NnMfRCCZSyb8on1e4/GI2FgiLtTOwjH8B
M4EBYV9to2+HvDNq6yErbpXHfCkcdzHrVw8Tbxbn+8BiM9fW7JqzRUs8WIPjQHOqXaaTzofHdFT0
1qH8NnL1WnPcZJpBwWWhfzPla1ohcKS+LpJgZr2wAKsOZnDL4ZzkQf+cTtbKbcL3AKijW6SHIWtu
PRsDMaY7reZtmzMgKvQyZvLCL3Nv5Gc1DaewlgyEygWQ/VWh+FRbYqfg8RnDuFJs/43ZICTdNyuk
cR3KfQ4ookqRp5jeb5vaEZrVDtiOvBFDGOFp0/3stea4IY4AQXk0Ha0ErB/PsAgE4V/5qlTeqcMr
Jqb+EVJ4TyO+qQT8Twkkr1jzyezkEOBbaKcN8fUU7Ey/dUeshfnaWlRweoD/IOWFcBr0ckYt3uL6
itHMS5xdqQr06pSEqZ5eSHJ4ttRXmb6qfjpUFudjZR89U3D3fM2BLjZQvtJa6gOWP9DOovUO0zDu
ZFkBk/P0lWoZK4VY9oPeIy8AnaJooRJl5xbKgpd62B4om6vqbuQIWvJoI4jZaxKkES7z07Y7mNLh
CglIM+ko1GgabBSrfp8/ytHZOgLBrwOAqLL3YfYqfKQoc5IIcQid9O4FuKRKjXgI5kVfjQWRiRQK
rsC014lxUpPzGtTttjHNcx+5G5Odo52HC12U+0oOa6tuD1lbIANCYsbI8q/ys4OqeA/nS1A1eIfT
tUWwlTmyEJHOWpX1q0o+g+xraoGbVMUayDfHEFumvF+bU7DPhNpFyfTsl+XKQ/fMFojJd7KwJmxf
OJvN6WgyA/M7ueJiRt+UwTYi6lL/aD3y1b2lC520EvJsNOxJErHtkKtk6SnyuUyCngzfH14KDD0k
6EExHiZaKOiMJLxzB9vnIAZTCc29D+yd8mApsoQpIIZUukSbw9hwTAzOWHVz2fkr8lnCKNoY5C1h
lrDk3DXMLldnTwIWEHBWIiwAQxJtRaFwl3knkDRtX1x9xIPctfex6ZYqx05gB+xGKH1rgEGT9pXR
lRrIMK2gOqahu4lj5ztQaDZEs9WtiQNx5cb3uQeJRfNOv8UaIWXZ1qEk+ShRxg2IvSeh9mVUIzH+
DVoU+RKv5ixFaNG+6GV/yQT2FF1cTOlu7LrEyTXsBxvsfhKSBsH2W5P6qfb8nW/Kld03N013MM5B
7mCiKscAQ9rZIR18cjedDtbuX673q7TkMEWpmDIx7HUstcU2aFDCUnLbVf2VqY8aiXTufdqMtmHP
PryJ9bYsNgTIkeScph8JN3IYjZhyhvAQKga0cfvlOOG9ZP2+TJ0Oi4/PAt7S1WxDSjBAC/tV9he3
zE+BlyyG7C5nSz2mRDc6iirdZziEezZAQBCYsPGtKcX56Nxn0kkO5y+Jt0X1nk7xQbZXC4JMlIwn
zB6bCk+D5wyXNJ6wdOIEQDRuWgrTd7OIB8q/GSyg3H8lkgGzU49xzA5SGXeDqC0RlK9WyIxscFYt
eqCnUcATBOrqKNSQFJa+nc2O/+kWhhMwjeymywotY/mrVT7LPsWcKP7Wm4LyT/HSdZ0NNice3lHZ
kYgUMBdqIpdhh1X7RFH5mzgiTIlESwm8oiiTjUCLMlXnasyvpk7OFeqTPM6ePQMOgTwlQQS+qsmI
wEs0ihHrWEY/QS7pZhH1hWxpKjtdM8HbDzgk+wKQS6W/hRlTzLGZ1cZAMCDeWklGEAZS/uGns5im
Q6tbCb/bi9Fh+lNukjHAEA8IvDVOVYNfyCuWvgoMdDRUaZN3CvP+ZiEBjjnaNNGeA9e5lkl0lmJc
G4m9VXnH/dnhsJBE2Fzs4mXyn7WRcmaQl9bVsf7jIsjKa1yYhzFsdi7urQmNcWNoz5orsUoyGCbu
0uy7SwJxug7h8nuTtxsDZI0mYOt55kz+QqJhwaSb0uruFEBWjmZaIJA8iNFc1NkhGcSi7t+9tN0E
Nlck9Dgl60VLMmLEMcTvx5IJEXeYHmYjelUKyL7Ghvp8RnzrHF3BJumyna3ZZ43LWgUBbz1x52Ck
ogygJDlB9kBnOOvVueRjEz2vYDCJVmKYKPBCe9Fks5Yc7ZwZM15sMbNzgOvBrhI/I8ERBnu1NBY7
DwpKArAY/gwJ3uauM8ZtpfFLZgYmC/RnNvwLXwLsHUPQX+oaSje4Fk33hwhv20T2S1hFDdMFejFM
uehTFQpHqL2dUby6c7R3jFizQ0YVz30w7qXWUxcqP7QWmMtsj7OLx/qZ0qc1s9tFY6+R6taHobXH
3vcfWtH8cpRcxto+j3HxZ0lUQTnaTEGv6EwQpBL2pgU58b3rGQx6DIaVHX1jxg0BShW0rZy4t93I
5IPuvopZgN1k2B8N3zl0SQlg18W5GFbhC4PkZVAEeLOABT9xpz11Jcah6KPX3+vxXpXTpvcT9nSE
papiN8c30VM+mWa4lnL8bYOaU49StaorYj2hous51TH3SQ8JHRI5GpiGHnAizSCJs51epo9avhkm
b0xN8WBaEqAyfCQfKpNEIjI0pNQqOlfNZRse1e4t0QDlGfG+56waYTtIFRys1DxnhO6AabJQs/Mn
jwDx9UH1byyNV8sjEpt2X8vkLm0tECSwK33d3mSutmWAuaDG3tpQqWJXbDQKYcZ7a2WoR5wb83oP
BwOGLk5cLW32UTyywHAYNuXLNmCfmbb3hgXfOuTLz5VajxylAdKDsbHODUD8VhafXav2ukOrndnL
KS1PGdw8k+Vvrv35xSMhDo/xLD5tTDpGTtTvhMCH6COaLwaGuPkt1J5aC7YRN2ce4+gs40dHlo9d
FAS25vskVFu3+lLU+V0zLfr+7lDb0K3gLEf41ia3Ev8WnlRANK9uMbwXE1ogRey5fafr/Vfg6Yt0
Y2NiTdbSkmlPA/cYd08AV5L7WpuBCnRYfXQMWqRk8Sz8WCpAnb5FJpjTHpugvCWxuju5ftNyqMOT
CZQE3KNwHkOqPu2g25bj1sUeWdXasuyoAW0SODT/X9k4i4ndrMvAQSjMnoyp4lFHljDyk251pg3p
T6S5RCPNPgER/RBGfutH/Oed7r6osv9o4JY9hc0MSNcPsDhplQK4RlNu3hDO3mSMJF4bcPTZlCg6
erXSdMBXubi3xEeFQzrlAWb4YQt9gPk24cGpyufGSfY6CUeG9L8hwB9ZxMP9DW4e5pDO4qeZq2tl
yufKJHKFXCMDUTUKkSsXw8Aki4mWhvI1yi6ZXdx05nrx2GhMyv2NVRcHOyfxs6Q9LJBGIzOxNe+j
NtFWC/HQWv3kmjjYVNASchRtTDQxk2mdrdzdBGG8aTykRMh1bEWlFRsPIP6QjGCTMbE5D4LJZu5w
OHQhuw8RUUPAvDGa+h5X1loX7ktR0di0ybCuu4Aa0UJVRt5KZn94KALwdv1GlCdEkFydLnQw0Y64
n2GuZ7FuUysgYQk0At99ANXBnD3URWJO34Y2YsVsLeqgftGb4Nny+ruiCWWgCXrRAAw3FMjYIafx
7DcNkKaWwR298CVDCCKSkClmc/T4UZdaNj0NHqF4blDQHaYbvW1XDjVtE2tXphbEBPawhbECjuqt
aOiZMYb3NPiR0QNZouxLbA7FNg7pWdQbveYvHSo+IRRmVclwrIKYj0KeySMzemm9VqwrUnyX6dD8
GD27T4MclWpaDClK8mA4Guw6NfjFPBya5Ww3hsPayb2VsGw8hnIVei7h1MAqoMzqtCuIpJcTBACt
M5YO3h8J5dVCquIw7uoieVd92i8zd44GQ6tSeu+FCS6QssNpGvZP9Sc3rLPIQnfX6RX9BU7xaPBi
/Oszkpq2eAZpN4G49yma3dI548QjANfHT1YAxvhrOhhZ+XvelpRs5rG2xkNTOoeymc5lll6zPtn4
Gdwxo7Z2kfkIYQGZLUJYh8EFEnSLbexirA0ECtJwtkxGnpvQXBTznNErTyy8f9MSDK4Eu1VEpMNl
U3dCyYnGPovPVQhCPScAINVc9lQIXwvOztXUWHfJORv6BbLKEs8olmQMd1kMoapADR3L+qDV7bUv
mjNhd+uSUgJolPlepsglyrhjQ68li6J28eM68DWMVdFX9KlmfncU01ZVXpiKnfG7YBTQX2ujE2iy
ONZlR+9UxA69ZPbZmk5JxoXLvlZUe1vr34ox//JitZxy59Ca0Y0RNzMl8CykTAL3Dda43797j7V9
WxHI2PAZYtbmHyREBFsW70Y57YMu+c2DjEAz7ZCgTbdLh1chulo90n/+JcsLJlJt4691yagoCw42
JVHsIkusNBYQIcP3Bl8iByQxIwZUt4m84CZh4SSwpAUhJa1LKVbgytYr/6vL8iP6/m1NjkFgIoc1
wl+RqOfSAPxbaNNGT1Awe6P1CF3js7fBZ8bIuUbKtLCXqBSppEGNjzXzGLKk5OR4T0PHpDOHFZPb
Xbx0xbRTpiKGGlOZ3bBo8OAT4+fxsapVbX42/PLkDNlfInvyvsHHFkG5SoyWcD+7WueKiDEt3mdE
E3PdFHvqVFwNSD90d5fT0zj1vxRtYDMFl1rAt5aQsJhv6SnJ9am3sGT8qBKxIeyXAh/as0Vid9XU
D1aHKwOGNwFLuJJC8ZyxS5ysbqnpyIN052wI6stixFJiVDseHiIybaVmZ1TSNWvGSwc1GWc/Qi5D
wVrn/ckQ5r2IOPCz/BQm3jrLxV+ioeupUAO5DkHrRhPgCi/XHjRDJDd4RXV2a9QoykVHJNGoMs0y
ELGlVxth2dPIPjSTLNqY5iFAxHs/TY9BQg5sAg0jvnDXE9X1gFBKj6ODlKyjEjZ/Qq8QFA/3qG7P
sXfXjXQXiP4QRdY3mWGrwokPpeBCrsTJaFl9m4RZSfRxwCmD0l8Mbvkv9MJHFYyo0uxj4rGnH1mo
E32L5gRAAeJwK3/P5PSYH1WhgL+JYs1ngD0Waw9rq4TRZRAMGG2Dv9oHtFBqxaXT+kuIyVLzuCJi
82RDcY77aROHHh2Mgekl/OsLcNuGZZoY/AZqNrQ4YXEeNPvRsMfSOpYlBs7CwYU8gobiqUhTZt0u
fVJvoEeg0AK9ZhxGXWzMDsXQSAicxU0Stva1GxOuKWApg7gR1PuU9/aSvfnWSUlqo05+yonrzPUO
YDpVDAryvtPffA+BPvtkYqo9vHa4lSANZ059FjaDjQKzm2/T3w7U6ZiuiVNs7WVYYkYZo+zYCIzQ
rY06r+0xQuazALYJ95MrX7KYUDssmrPHCZHKrsHhUwv9vdKHR+fMypXC3whvWvWq/5COxu8dbqQM
zym8XXSL+rLG1QWv56Z1LN8bx7rnfrVtJ/hberB3uuY68dwLG1VKBgw6tEIkGt+uDfoqGu+26VJ3
GTmLvfSlKxm5Oh4lm7qkXsMJmF87ejUHMJzp5/cuiB/CCfdjN71kk8YiCv9NmdwzsAmFBfyC1TVb
GEbKYOsEwHsi57BzAmDAOqKCHeGENLiwZNBn9Tcbuz9d19oNZqp7sXVje2Wq9GQTHG14QPNE5324
9CAah3zY2R4EOFSag/pu3DfOjHfd7+66y4CYgBBbv1uTs4gKunCl3TqgSCOlqe3UVxcHk5Mb787o
PYeM3DKCwSu6FBQAO6O+gpnFPlGvTOslAZ/C1QOninUR2kBj1M7TgJii540pM/kSsTxysKY4VvWL
ROstlDG+zRdbGVdcOr8mJ3ER3dlWn6vY3tkDXP/on53yfSIHKWxu3gpysKWOeob+Jcqbg24OJ4IM
cZe+WHrKhjNCX5Y43TGWc8wLKvEgIk+A9DJPMGy3EIEW41flswHC22pCa9EwBbIBfh5GXirpLIbi
VbMbXHcpvTS4uMrY9Ya/C7SfAj5g2xbb0QGKbnQNxSoUiKnhp9vCauvdl6p4HxIeUTC+Rj3qaKak
OiCWIiVFGXPpYDHYKkJyRghuGrnFuwlHnZdBJ4IXkuSAMEBFz7uG6V8UI/fwnV9b56zMAVgloAIJ
FQSM7lq4wcRnTTes8LgnaiR6ujsWCajx1jtheDz7yvkwuRZKZby7Vf5Uw3FQbvwy6haJ7d+qLl5k
AOBatbAykQOzK9LzfqPhc5LRUZ96HEhYyUwPBUSSFsxM032ha4yovJkutioJxnJTAkEcwmGG+BQL
kBFaLbaa04FaZJURERY6+JCgJipVuNSXuEaNZrvRVQXN2Q6QkOqdTUJyRzwnO3h2MKhaNkbUHCLc
tdL6nuZli+Nc8G1Qn31Vg/OTuO1lKuYxNQqDNLQ9OiK8ThXzFKW+R8TNkyTmPNKsa+nWbNPHpQ8Z
wmRNAmO6Yfdq4g1qq+inKXOkkvzIvW48k7qxHpCrMe3fjUiv24jkBF4R0bpvoOLftZpcLHxhBfLO
zPbm5EXtKW+4L7LROU49Wts2Z0/f5hvUU2JZj6xOYjbROSLup9oscvwbYKaTLOI8zEHewG7XtK80
GJEeev5Wjt1WRO3BExzMhkaCdDYNF21IwR01VGrZt+Y64piXbMwchRm4yNGLJgH5gb3XkDlYYt0Q
zfTeCvNWp82u7HDQGhS4dfOHaeMWlqxZmbkT9OSh5UnrnhiGwkPO0m+whOKZSo1fa8SwNkrto0YR
TwnoZE/zy+HS56B4QLYwABPJe4abusn8gGPyNuUNsYHyiKgE/0EYXeoZKaZXbMCEOlt9eTM7Ru2M
BUA7tAc1QA5RmbHntqFPGRFRK4c9gzKSM9AxCUACdPuUTV9aUV6M3L2VMYP5quLPjPrvGmfl0Qjy
rVUScC2bq2WHe408dbtNXhuQDAorUUbUGtIA75/NNKymZG+UBvArok92LcjAqeNgNcN5T7bfHNWg
w3wzW557XEEHGEW5m1JE6JoskOWbp0hkdy+oPj1U8koKTBEmnjowXA4AL+K0HJP84DSiydDTHzDE
yyn5cxt+pJq7B1B2G1T+yfTgmSCIbZxyOffxN0wkc91JC7kZYD92SIy2uU88FhVRau9iLu8n5X1a
QJptSAU1Ji1plz+Opb93ybRnEnm1h3ITtOGjdKe1ZwykqmrMu4LexZ4W7JNUUBFpONVBVBEmsvDj
9mFXzd20s0tVAKGkWkWVQnAxyrF4Io4dU8CA3sPj+kwM6yPug2WV2ve4Rvk8UimMYKHiRKGsQ5k6
6GTnuWQf6lhEXaN6GJH3khrQqd3Se1jCfCHi4Vcx6hgaF3IqtAgZ7oB4HJ2xh2PmdvvaFruBjz9I
s2NQ1idWUytX4HOV2ln57sLVcZ+LdutHcO9izm8KayyptNGO9Z5awE7aEZvrqJZ+RDPX2xi50dzp
TgQRL8Y2bUJA9Esy2TV/mxThwRDJZTT0tyQnHq7R18QfQKSacYhgXE3JFNhBZlD29dnrMKqCD4z0
eKnkRYeHODD/+Y+zM9utG8m27a8U6vkQl4wIMoIH99wH7V59Z8nWCyHLNvu+59ffwayXtGzIyIMC
EqhszE0yGM1ac47pijWIwW7uer88sOTvo8k7NfJ8dF0H0EimrjwHYlsR3RIfPW8Gsqq6ot+LKSNT
i6omylRnRoPmosAdp4ZMiTnZz9IlgKbdTVl9KVPa3twmKa3RbZ/BsgykvcP8mRLhBeNSTJwcwhGE
9tKv2C5C0HJqzMsIBqa2KXyyX5kRnM+l9ShR+MxOctm0YIuLELGFxV6wIh/Z5QS4FTP0vtRazofG
uXeT5VQ4JO/MDmqbNm2IyXTfht5cd03/ODkgWNvC/iJa+dnknAPrFRI+oiz1SjxffpsypVYovqe4
PLbFsm9KGrYizo8BZsIpD9V+bLxlm0fRp84IHG9M8wJOQzB9Subsk2zJE6FXzyRkrJU2wyzVlv3J
jeTLmHAmA/l7E7Mr3zujv1+YiDxLsQuA6ERdotyV+AvOWif9Wobe219VfrF8jiW5seFi/Qh977Gy
/XZXWlhLicE8mWy6IKbvKo2XV2MHiFwW88nkeNW7JjonX/UwQSZl5cMENUE5KyP93Jv5pVrCO2p8
h4zUyHrsjxFnNYSV/QOkowCMabDti2KCRQ/zyMa0XMrqXnn5JysfHNSIwwvV3Py4ps0PzWijuhpP
YcNkOpr1bJ0g7egmalqQi+m8UMrN0xyTol2hmVvpdcWyqUSw69T4WOYJ5vEEVsTQ0XdSBYbCKJf3
7InXnLnqIfdc+rbImVp5EY/meZixOAZpOq7RasxtnfPQtB0vMIIlVoXFlZeaa5WN7oYNBVEd00iz
YsYnA1rTtunQ6oFTRLKaYGvp3Ed+0VyOBsg4V34bJb3d2nhP3kB/0hnZv3ac9M8sv3zKYVD4I0SB
duIh2JbV7B3SWf00IxB57L5ZOXbsEQcMgB5ANqavv6ISeYztWW2teoLiKO6tYXwpkgoNmMN5W4XR
MRxTiknFRRMhu4hRuS9kFOY3fVC/KcUWJhU4v/1yvGod9wsD9Su73JbGTw0aiZ/GkYLXOpkZB4IL
ZLCKqf5BQniMVa+vXaTw+Kcyi+U/A4emkwBVWQzUSWQagnNvD/Z4kzsRe/cpiOgdUkaPc3ApRXEo
qPbGcfpjADVnkeeV9z1ZDOQGAcq0KxpMGuKzIY/7KiyfSH7cucY/b4evDdWLgMItdto4YP+XvACx
p9uU0KR8ATFzF5LN7RecXxemXovTe9+3NHEKhkkY7osKC3NWXtn9/KpJQEt1BWC+p0934zv29dSO
e7svb6wE9wr6o5AXxp/z4LfdrV27Z5Dyq3betINzN8/DhadHKNOvkLO29irdoIm9CP2qwvyS+OBD
hSl+IFtgRHi7dUmbOG8jJz/UaOlIHe2+Nm39nU0xDj9JJsuAn2zXx7Aq26gtzqfaoz0KkMn4fX0x
4ea8HRwEJqoFT0ZNCQEEcPGm8uZz3WXJfe3VFQbiEk1WRn5peJsu4HHB+XcV1VpCCTzCY/sV3jEx
wXS4VjwOnJHt39tFgAe4FD/yhZ5XCtujgYwC5ArP0XwvkZyh1KK1yiO9nDjNmOtqldy/MPvY+SEH
ONN89sZtX193y7XTrfITDhHuMSH8PEWltAGrNyQHnVk7SKabZHgA6R/RSRd0U+pPiz657WdpTnVJ
7EJe7kxTbIPytQzhj1p7AUB7IglKh0dgk1snzXdBCx/A3yIcHrECk/DT61sz3vWoFNoXXJn0Suj6
nFXjE6ZUCpBxt4ePVvVXIK1kCeL9uNCOW6MzVvY/YwjB61HgEaB1GhUPcqaBikp1TUm4zocDh3Y8
vymqkCJ8DqFhBx567Pup3ZkeDhrsngXQAjyfMsMzi4wzvmbDmHHel+7VXL3GeKuiwOe4+cMCPkmg
AOWg7yFeomHINwn6Ok/GN5Q2+WQ59TObavp8PsNXhskmaWiTWywTHd+u1V1nyP48HIcx14yxCYBE
Qc1G0Rfs5utAb4t0wu5SNtCKy1Pt8zygT79E8ryznunUEwlmBRfyDuPolu419XeyV2ndb4Q+5BBP
VQQVGFNgeCpBmsPAiZ9nzztODUK0M/HC63FqApDNrkRwyREOLfzFRGVcsYjS4uOkVcY3a/O/rp8q
kgMiOtN0GUsie0v2h4RlAHqn13bKil2sUCexX+HgjbuFRWdYC8+bApWvnT/BdHb4FogsM82XKDpn
GPfdgcoJyWfucD4NezQ/Zw0dtOjMYq9UVN/XZ9teVMWl66wwrbL6UiQn2d22UEJ67BsxFa5NPdEe
qTa6uBqy28iZNmiwnO8NBV3QB0LeEHJh91+nBc3HdTvepaBtxcENbRLKDhwyzpxvmkO8R1HY0cey
2Q/oeJK1y4NEOb3WxT0+Nx+gIEfaCO5rQeBFyx/9nKJn6OLztU+PeRX5bOE+1d39XH+vUswk0/eK
1APDwcKn3kO0WMMrTKtTl1xzMmuwJQQ+wgNQ+qAvi+JMUX/hvIPsJL9I5vHegcNYxta5x6EAhwzL
IOaEC8MvWh7q7KLwkZJyZAAeVHMf8Ak0fmHvGTP9ou4bA+PgqcUGae0q/2T1p6Z767Obpb1f5AX2
D+ShfBUhu7d7YE/EKeTU3Kx668zMwQHs0QVmYvYoCKAA9UEDkeoRxh8N3OIVc0MbPbEjXuvgy3FU
uzjcTiWC7+PSHaaQncyAOvtsrOwzTCqcUtG7H1ZhFl2PzGNtYPQVMXVl5ItiK1pq+fcwICT08uE1
SB48fZE7Ar+iOhYrMkMVuGD6naFz2V4PyRcryw7LCuV3+jOCOtDKiPYvW+say8vpO7euKjhQtX/V
rMOPeoq3dcof0r6Ly3t7+oJHMsexihIBGNuBSZ2QjzR6TetjLT9RF3SZSCbFWAIRkN7y/7aexv9S
InTkAIe1I72yYwixzWUekL++tWkrVZyUvcHs/RY1ys5BYWq9ukPwkItD7/IHYPGbFYBrdh247mg8
ncXz9UxTimPYro0Q0Q3g0qsH/Lbb2saBoWgixWRNaTIcD+70BRLJHmDAxuB+C102MB5nydvGvSvj
XegfEiAMi7iT02mg6rGsSW3tpwCVbLc0rJ9Hz1qbHl9YeKP0NTL7eoIvWD216qlE4GU95ulKk8Dj
sMlNdVaHHsfgr9DQ4mGfAP70uguPNWYlmhEri95BHiF8kF8jrJ2ADyaARHB2nGMwK/D5zbErr2Px
HFNPELBl0uyathgKk3NrgWVq3/QsyFNP0pXaDt0buFDVXUzRFQ3stESltOtHBPAxzZlNxwjN7yJ0
1yyPwv/WTJfR/K2VryBTa7S5JZWWdLrMyvtxFChrj8nqhJ3O6xnYXnQ99c1dWF1W47Ih0e2QJsD0
YTEGV138HEbffDwNU/Il5LNi2hqATdjVZS8OwAaG6BN6HnWTuLek3PjcORAgv9w7+AtDnk8jn6Xz
w2Yns2x9+ZkjrJJ7LS7s6QayJJqDfNrPGR6Z2xFF4Mh0xCdGtOWcPouQciHJb9OtLtjT8kTSU82x
ilSRrIVg89ysCwaVX2qjZynjuwz27PFOLlFD0bFCojNf1+Mnh3K8+9XCoBX15JY+QMA/k80KL8gA
NlT+XdjeFvPeZcceAK6DHyw/t8Q30SBvBEpPROTuOS6XvLlsUABaAACBkfbdMcOanC8+0/p55Fx0
7ltjvWjrNBCHkZBv5yo6LzvnpcUZY6NubE9O/M0BI9Pnd1b7tFgS9xPgGpfFA7cLvdeCr0IRnBl1
p5Z8WMvyn9OZsA1gmcly1B7YaIq0bJ2jcOuop6SEQ3DemHY3yqfMEojLToX3uWtvK7JK7M8FEpuA
43lD+BqatIEonXnlQVxOiCBxyxeCBJd7N063ErqlF5xbfLywgjiobSULTNZfBwJNFMUuppZ8L/zm
0BaA7Blx8f0qrWB4ilBiTDiuLKkejiNlQOzp1YikGa8DoOP8vOZMLqIvxKuV2bkGyJkk94n/qXJQ
cdmfxLCWrKjeRj6RK3c2iAfa6PALjvSRmHhfXDsDpiVR8V818eOUf9b+U9/QFjpKmnKGicwdWXfH
F5dKeg56H2sHp52KTeWVl1UIkPotoXD7zjQbxIjMDFAt58t+HujGVIcupRu6t/3w1Mp5P1O55VTK
Uf9zyThspiPI9sPS5oexuFYK87C8NoV7bC0g4PLYKYQ7wOaTo9KfV95+Ar0O/VijPztpvEO+uGlR
w+LGXQhTNCU9y/7NMdcuFhjk6RScUM1j8WX9wyHVAD0Ag9abByt87QSOLYyYfgyBY8IB3AAoxHm9
iqG88UnDcRojfRRlfV860UtAYo6pBYNnNZqhbUJH4CAZN4YQJHrBQVnijxdnbe9f0eUk3mI6t2rr
oRsolPu4ObLVrxF78QnuxSEiec6JURYDSYHI+wXFLke/HD6oXYC3LQOXudvduvQ2bGLgI5aebMx2
jbea0oi+mjy7uiqbUkCnDNCz+Okj+hBAvMCgcltsYu0fu1VeVETRA5pl+qZoPWSMA9bXhxlOA77z
9sJ2gdJNK/fAomG8qQN5cAN9yExAoFmQfEffdV+VDCDTZeGpd+vHuUbq5lMVvu3dNjiJCC7wHPoE
2ldTvrXivnpOuhrD1gydHXHrzF7L7+Ovk/9XBQT6SD37l6OvT5OsVv7hgsHa5QuQii+6Ij+idZcI
GnzvnsLCutU6TI9B3tfnvUa0NrcFQlLXvipr79k4zgSyiCE35hUlttBzmMXhl0McaK8NP/csHb1n
opJpMupR7b3JDZ6QOdBYkB0I1YmeLARE6jf6fMmh+qOTZD+3TNe+hWEnr6Ren+btWKr+wrbCeqMV
8VN6xEbvCeeaIi/nqeUqw+vgy4bdxjhfxGz0slxgljE30qeQGLG12ogGPzWNxWOFlbhL7FcpcVH2
rB8IBzihVhu7Ed42r2nUlHQ/csUnK+J+pJAPXaQH+ucRngJmIC3n88KA6ZzdN2OhUweWyTLb4RVv
a3mYhCuPyE6OU7xGEyXnrqsBEfkT1grF/dT5cD3J9DmmeILX15wWDjszAv3Zqenh4QybV+ohS21L
h7w0gCebfs0ySGlSVVAabc8jx4JcAgxSBtPKDDQ+iJIfqHFJBSbFtXfvBUmcVgKJOe5AmBWkrM0I
yt2e4kn5JVbmfkD7F2FB2LbDcOgq/b1Y0rewpj/Cb6OjM0E/aa3XKcLep2gSFJ392nWrPdz6JpLw
eyStT6ULDsVnay+tq4zcrx6tQCsagHflVaLiUxfxxq38OjfRtpoi0iiZ4xZ56tjYZ8o8Id5B+ugX
V/S3BB12HD1dfsJxuB80x3ITHhPwwHGCn5pkNuW1mDrbc6nbg7Ttp3xEK4n8B/FZvE0awI4dBorF
w1viFdccjiHCecld3pBgnnaPcct5qfVhrEActFoOMOIlC6wONIqDG70LtCQx2NHQCsRhMPNof4dJ
M2HQcNvCHb/aMlbea5giS/3mDH3d01sD/S9tkrEym+DHEUMDJE9pZSmtiKIcCjZdpVcWqdiHjSpZ
STqrXsAssTzTmo1kldHgan1QShQzCFohL1GzfcTrF0aVJW6i0rhAgbs8AF24kUXhK/IlW8garKe6
qdDCkjffUM5iSSszil9LvoqwG8FrOwN41xB5jF22UbQ0F3rTX+eYg84PG+UlIQ56aQUBUsoaguFz
wH+7lgZ8J+z1fT3oHFZXnmT0rND+Bj2bBiufK/MlCjyEDBTBdFTfcNYd4IiWpk2ZGzQQqrXJ0/Oq
1DZVVseBH7goh4aOngQ1kWVxKAdRVRKsK+VAg/JiTPOhyLa1zt2RrUfIRv+qlUR/g2rTg6w2rReS
UjFGvjp30zHJWYVGehTb1sgcFh0OuojMYsS1BUfSFDlj9tL6lJjnTWFHJeWxFPlS8DVw6UfkO8x0
ilp+TNYwK1Pex1mvt2E2BS1hRG6APBfYR0hYQBkFi1sjFBxGeQQ7WXIe0EFFvsZGG7qCOQMPeSdM
hc4HBFvNU/ljqYUjXiR6K5A7htHN8b4RyHKBzdWRW5Kk6rZj8NSDPzGPYWHCCiZk4FFfW7wJuRqx
y5bL5kplpdf/gNpfEsPR9mKAp513JgXSUhSV89CVTUNZ2E7rbPyUdgiWUMvReENmh0z/m5+CFSXf
s4068T10RD2BLx6Svn92qD6Jg8O4WqxV2ViD8TJDWohkBxh0JqexUWnPQV5NuW2+Lokn+oQ9h1NC
oc2toLCd8yywTf4jK0bbqK09aHYJytSTSGndiIZKrs0g91ahv1UR4qYcpzBXaT925hEtfqjRknaL
Z/xDNKeZLymcdC6cb1eZ0gfg68t5uhlZ5dA9Fx3L2RjLYNpndSQIph/nTrmkP+Q6oAw8hh79rbPI
nUzwuRuSGMud6Zo5/hZrk2BGbVlb+zcPTSVWM2aP7jQP1ry6WVu/cWiptSG7w52OMHREI3H3tCc1
jkmqhGIY0hbBBv3SWBy7AkP5eK6FVZKjNUeJpp/cW14MgjGHx5IK+PHSlyTD2K1wrH3vV+X05GLo
wEybqCT1uh2S0pJqazq0Hj1apwvoP4l5WtIGJXiRBQPkobAbEE639GeQJnqVE+34bY05inqp6bR0
niUvXAeS4HFKwoC3bOoQbRVMnr5oOI/i+SnZMXZdMwDVa5Dh0xLSwp+fctOGrXVRtH1STLvWGkPT
XtnSzXJv20dh0+LUyeRKBA3mTFWvg+nDJYb11Nbqi+BHo3J1bDu3KQ5DF0zVlo8tpAaCrqAbzE7E
TSweWhEEGVBWJ1VVdue3ld26OwtnQP/DobDf5w+FR7Ox+K5aK0Rqm6SVv8DTt+OCckIXxSZ7VYFK
naswjVRNibd0C6RhY40BGvyNUypc/rOlc38N8229/ilIx1TMh7QZhT+hFKkjhMfsGAbKZRV+P8Wk
bFXeTeA3SpzbeV0Qoih4h4+THEpOs9jOuGmN6pY2YtiGjII8TsL6MwIhxb9cow0crgKEL0jPunQP
5UU/hrZLOtKkaIHeRXZEhsW86ALg/iAAJDN9IlryZ3/dXUY9pT+EY/lF0RsE7yjszPBdqMwl5lMT
NDs9z+1UEdLrd7PgfNQvdeP84IMOlyvujaGQLGEa3wF4LNWldJ21YAB4hLU7sZMlPURZ7MhLd2pY
0WtmcCyGicdRqO44Xu0oLZrkylJmLQI2jW9dDjRklxN04w6QIf/x/LB0cXbPK46Ti9hv3OGrdsS0
nOwyzoBzRQ5eJSDnXnA3U1PQSCE6pzjKpc99mCJd4fcHFWY2wLTM4myrlzwGtlh1kUepdUpMfY+P
zAJwaMrCjqmDLU09HNFE+h1Y2gTPEC55ehxPbVe0WEotJI/+jlqpiraqaxZjs4bgjHvxl4rCKUNY
Ul4QEqE3xYh5SX5oN89HzE9xGDcPSIJziohzYBEcFYrU1J/HVsVspHlHFmWQJlxGrJJZECBgCYtw
jGkZIVE45hPR5rjHy4WxQwlzldbprmQvQ5KbmyVcIVjKbDhPAdMEDnGuA8UxuM5hG9Cez2xvutI+
ZexzPorKo20xNBh42V0j6WNjNbvzm1UPBMCHvvXUINpDn5ck/aIvLFWkisZDWmQJ1CR/CpEzT9MM
4x4cA+i2XRgHNc3RCvwPQ3reKZp3gCxD6H4mWzgwlv5cxRGCERP6cEZqEinKSaugJVRdWfBa8ybu
Y/Qh5ZBBIsq8KD1MjqH1nbvMYntJCJc+GJwc1teJdYAC3EjX/NAVBAReWlGJC1/mrBNbE8aIN01R
wbDU8CuCS8tXtMxt2/TRm49BvKfzEg3BobZCMV+gxxraT6SIpPi6mrQAqoeLcUIiJUXA5GGxMt/O
aa6gLjlkgFK3KtMCF1olUnKuo+6bZEBfibYunW9R0TZsshpX5NRtpNvbPbwmU+b7Wtn4wKwEgQkd
OU5gV4sPceC2HVrjXFSjNTJfMGbrUyHrWl3U4RJUFDhCp5u/B0Gjs2Msl5lqTNGFNJyNxRfVBF2L
wDDtVENCSMc21lJLkXyKmrzoPvGplslmbFm5QWQ4/XjNjD0n52goAiSXkzstl13HN+5Mugq3badx
vOJQ6R+LRgH1SU06CbJ4DCyyyXgx2YM0f4jE7aOSsWfBdXWr83EayX3NaUVFl/RF+w6vYAm4HMEi
uhwvdePxXLpsEs8mV+noyi5qOjQj1cph1ww09PcqsO1vSSrpuTRkNatbJwhS/86hxMp8t9Sg63SV
daS1E4kV7To7b/TrEosUw0ehx+GO+mvmH3KlNSJWrTvmpiY1CNpKyx+zE/C2Xu1cPha1Sd2KaXGc
ZOkyDEuYibVoBMj7OU3Zs/mdeIu8Zvg2+GXHGhtJ4gCcefDBuRSjc83NJDdKqKgmCYpJfmt1Iy2T
WSOzI32tsRKkGWNKHT0FO0SpcLGozKkO/PCMZp+koMgnuFcg2DrT44I7NrM1OsCZ6uh85nuli3Kj
kzXusrIazVob9ZJrpfPJ3VTwoEnx7Lzua9oqRZcPNtQay2HyjDqQk/gHU/fI0Sza4s69iMWERMFL
fXW/xAsNVsdBNXWTwl+5EVWQfMEqAldFdkkIlL7OZ8QcggQZF9n4S+01850ODH4rp03Dcx1oCt0h
EwpqNWT5lHhlXRKoFGoC1+sSEneArfZr2Yo020yiLPjrPMzfUMVresyo7tN9gifviy0C99V3Jjz7
9JSJ2k3rMcZVEjJRQSQQ/Vd4ZAaGRh6hJZ2pIX2e6ajeA0as3+KsIl/HrYoIO10TlyjMsBfC1ldJ
D1IHsSdZvcqLCNlEJxsfpaNAclq+FmAmgSg8NLa3kFrXYagDiARsbt2uMwosV6qMwqSBxWg1ozVv
Z2YZ/uB2zKHkyLRDH9D6JTVG5vF5N/UOySQdPvZiO4aaKOGwsQULkmUwL3LxItwVbDD9s1j4Lox5
fBT2DmsneNU5imnJtGNCFr0HDAKTo7aLgRJe0z1OFmqpXZ5rkNQYfFxrz2zumctk8O1xk7hh4Z+i
0O2+weofChK/sZnhOJxdTkWMK4uVWiFFtSIECzCqivMqNxo+NFxdkHFj6kX3bF4UGJtskKCBS0Ha
cqhcGC2InTQplWkEghBTInsb16Y8up+HzK4/gVYqun3HCSz9zIAs2hvsRUW89ZVlI/yNprw5Gmu0
mlevHIlPNXM7Ri9N3+OZdWCIx9+yENbfvuwdJDugzmZREJUBqSu99WGmMeYXJLvKsF0ZMLE4qVeb
I7jVOXvy0V+lrFuVN1x2dK3G0xTYZfLG8pkxSJYZQg2qtyGiV8qOwAouh9hDRHA2csYb2BY2UNMo
6CD5GyiQrVRuZ15uJ3bs6IjiZZ6g4Lbs4gfPFdWdabSWJAz4E9J2v+7RpacI56ZNCfeItkyTRzab
aw1NmoEetccAVk/8rXLagg1CHVvkBkQVQV++ipHOp7lB9d8VCyfSZLCy+3GoLDRlc+mgWRNmcm8I
l9DTAfJZfp8OntD3SnaIY8Fdh69sCJdmN9DVUMdsUF74KYQUSqZNZ9sVfZ2oLpgXpilIAqBiqhzj
w4CwDipk33jQGvxsvHLLoY93qorK/BpVK0XRGIPkqckmp+Iz1xTM3d6FpzvUeZpe1GOju0OMIGU8
2lORRgh+wxxLWrhOXEtfFuDMFk46Fs2WtPQ3WSPHYFexyEXPGk2gj4VP5fRmU8uv+k/oUFr27SHe
DlowUzN3qEmVdvZU4hSoXCVpbv5XEMeYLSu0mzi3tsygdHbfav2g2pUe2W84KLIXMwCk8WKlWKua
dY/vIsyIMnQKXUclv6k52dISt8sJGjRFmyV9qvmOe/RbWYReDrWDr6bNv//1f/7f/32b/jv8Xt6W
2RyWxb+KPr/FptO1//Nv99//qv7zd0/f/uffnjauMFryNboOLwcJC//87fU+LkL+Zee/mnCqEjI5
5Saw59h6jCeNnbJhv1F9HaHjz9//6eUA/Pi2lrYrXN92xM+Xs7QrJEBWtJIjOcMhYGN0J02/iYsx
uv/4Ut4vdyZZNaXtG8+XnhTm50u14BScsYpWkHUy7asZZ1XrduwnphRPv+6zy4+v5//mekatlijt
OtrV6z//25P0mzbBlUU/Ku6j9kLmEcKdKKzQ85Qo4Xs42H6E0nbAJnyHrVTcfnz5390uXRzte7xO
6Svn58snbk35oBIOwJMIHFFkjfHNwOngkrJzdokQbn77+IK/jhxpbF4lACqupm398wXDEiAQe3lQ
qUNV70vmtnOZ+vFOmGT5x4PUuJ7rKF9rJRmq673/7dHqKs6ogCUlE14b3eUlcRnsPbxjEynr+eO7
WkfFz9+D0cIx0naMIzSv8udL4X5xK2LNaoAkSMRY4X2NOSuieNy/dbWGcDEUQRRuQJ+r6gUVEGLr
j3/BLy/Ss0EY0Qkx3K8Q/rtPxFMldTEsEdtKrrU6HYFw3XYcwWugWtkcH/MOHcMfLvrLy1wv6rue
Y4R0Xd+8Gz39ENAEAW1K6612vAt/TkGLJaEB1ISaN/Qu/vk9SldxSe3bXPLd2Kk6b8BRCaI/o49M
7IydGGxHZZ6vJkCOgq1LfkaJ7uHjy/7ycrlLBLXSF65tjPDev9x+1ADguWxKIf5GUOLizVJdx6lv
X+SD8H9glQ4vLd0nX//5lT2u6/CIfcFH+m5YuW44C0E7I2L7SsKrj+Nr7iitLcGY3uX4mk59nVIE
HrvI1f/08+G2/37xd09b6JlCQTGwX2gGOBZ9ikY56QuXzlMWBduP73T9w376gLgYInPHY20RNkrD
n+808sbFqkdC6VQ6igOHOuC2BsehDjrSfdyKE6A76PF/cVUjjWsL568v992bLedoLCnJxdt8HIA9
r2rgKE+oXA2zdzVF7ptYQEN+fKfO7z4ao1ypla18xUr6861yLK7GRErqhYU4lzjttstEr6TCNrLB
nkxjl3LcRScsfetberxUVNOo37j0vCyDC5g92V2/akA7Q9Dnxz/ud7OIYaY0Dssp6QHvHggkWfgK
TQw6uWkA+kiZzVczRolL0Xcw5OIBLMzHV1S/vngB7sbxfNyyDhPYz0+jCCfYBV2XwyhqIQbVKr9G
LUmz4OPL/OahU75gr8LenzOQ9258BXhssA72EBXjnFwYpwloU0YCzXSwfPvHl+IJCt/jZrRy3r/f
XlUy6wYOxk270qf1PPbnyGsr0AXJnybg3zw9mpaS69ikXzDt//z0KhE1AP24Vph09iVHbn0cmKb/
8Jn85uG52hPCFR6Dgm3qz1fxo1bgNzB8nI7O4SatWk036851Xcx/mOJ/nQfQ8zsawYoSvCdp/3yp
wSmnCYANSxcAApbNcaJci8hsgcK+ceqC/JtN3I5YYbfWwIntD3Peu8sbAbBIMMkrlnEmBfPu8h62
o6LIab4IJ1AvdhoGx2boEYsJM38RySTuUh/jzx8G569fHTft8hkoPgAX1MLPNx1Lu2d7G0KBZZof
TrKUxfRir6s86pfZkgJ7rUj/NPn97qo8azTIrKias+7PVx2dMEw5nkcAnKSor0gzLKMvwMSX8Drr
4zw5NEOpxfXHH8evA1Z61B6wdxntu798HEvo0gvFsbXNBxpwG2oK48lBZZv+4ZH+5jrGNuseEwEG
bf13ExkRkI4v24E0n27Jn9Bi9HtOnOUfNu+/fhjSSE4lZt0F8frevbisqqwa7wPrB3QWmMFWgFA1
ANtBjfkPI/Pdpf4amY522IgAQrYd+W6ezDiQWXWH9T9o3OYUpm536WviX2OCTO8+fkfvBsZ/PgIl
hc0xj/957z6CRaDAKVCIAa1v5oNUk9jGAWB3K+j7G9h4/u5/cz2sbjxMsX72Pw9EUtOFQyEG8wXW
D7Q6Hi1d5oFlAHVf0jKKMRV/fMXfPUwBtnY9ca2twPUJ/O1kEFPu8sksII48zdOLIoTnNOuhOoWz
rv4wdzrr0/rbzuY/T/Nv13q3jbJ6YfJufXEY4J3vDNkS0TlH+Gpw7Z2LOfDQhlO6nXCsrS0oUZxS
HA5/eMTO+gx/+RWeLVn++Na1/e6d8imPUSYJLHaJ2zmTQfejlBle2QrYEMWctwYz8Y/AJpWgCB37
mLRgTkuK+X8Yxc677/I/T8PQnIR0yKnz/VQ34qMQToTw2JBV4UXBfoI2ecbpbeJs1l7oCXuB42wB
LRC03fvEfiP8nsxE5kQ0XDimvf/nI4EPypHKYxLk4/p5JAxYRrAEFeRq5mhhyiGpLnzcps82f/vl
40v97rOixc59s5iyw333BQ9z7dKGAIyjrNZ8ydoJWk+ntKSPBRmc7r8l/WD/8TV/t56xkrLPlFxa
2O9uL3GiOcSlV2IoTen1dU5GanJrT6iYyrRsOmTPqqYan7dIIv75pVnVeKTa8TkmvhtxSmY8hgEh
UtC7lsIh0fevQFkXF0xQ5UM3YQMFjsvWgfeHQfa7m9a2ZE2W5OSyf//5nUZp4VVssJFANU7/lrBZ
eKSHIA+kUOCBUOU3H13M8z++W+EzgpjBBNuXv76/v80ouWdnpaURAE3kHycXjZ0FOXnqILc35BgU
ZEuQDTwuBVmA/4sLS+0oNpwUxt6v4qqmaKkEF2bTIM4XOX0WTXnvoc/c+QYUNhuZw8dX/N2MxsWU
J23NgZiT/8/PtxCZ5c3UVTDhlT5xG0FI2AVAGoBsc104twumtB8R7TwH9WiaqA0bvT4/IHajGPrx
b/l1IlfaF4o1yvC+ETC9+ynBNGVAdABJ2aO8Yal3nnsEF2eR9qbHjy/1m89XQqPky6WiZHvvP19X
TUAD3IiZwoFCcJYCAms3Gdu5jn6Zcr4XecME/vE1fzNbSsmI0tT7Hem9/3ytNrcwK+WU9fMel1Ga
+n15iLQEJfX/mTuP5ciVLcv+Stmb4zaEO+Awq6pBaDIiqEWSE1gykxdaa3xX/0H/WC/wib4M0sh+
Zj3oN6pbTBIRgMP9iH3W/vpCJyUOtmWhS0laxJlo8zhOXtYq7HiHxyjDQC03DwzNXvkeTUJB8YGB
/sh7dpNCwgfFj+HrC3/8hlyYoBeVERVepaz3D9CE16LXI73SpNWj2wBp5VoDmPfy9VU+WbJsfwQR
Ng+OKOp0m4/hTYd+PTM84dVuE7R616YqAdFHACW6pC62Tthpu6KhhITIKMPn6tty5Cdf1SC9cOcv
rONOM//8L1sE5Og2KQI+Q4KNFFRzaQQEjrHXWN+smrcs/f1hz5aP+FTZyMcscbpUFa19v3JpBxt2
X6+qVtM2heYBGM7UQKMGm22ELDOZOl6VBTpVVObm0hlc6ywRXbwJnCLaePQ0EAGKB0WP54rWBxqS
HkCma8jovGUC3M9yZw01IQVRMSQru8UdR3OcS/QeeyYL7stG3GoFeijsmeAo4DKIuuTPLovQyDiM
o2axhjol7mZzmYc0tLHl1BBIxZmBxAsg2xT63XkxbzPowOnSDfFL1Ba3Ud6/GA7uT6hIQL5goGmB
+EsG674bAkaGbTiKzVVopa914m7iLGZ2sTSXpoT/GUb6dRtUV3EtH+mqkaFb/348wa1nY7SUzTLT
7ZOMYCTJ89wAuYjhZcBayyEs13gpDFgLxn5w+/Wy/rglCWIWnU3fpKhOCvJ+RaXNANU/4Ygt9HD2
OWr0Y2Hp0RZ362yPQU539vX1Ptlt2YoEe5F6q8CevKyjgJ8Sd4xv68aYrZ1Clwt6eqgyEAF9c8h8
filqcxRsDEfIk69WWAoBjnJJxLsGq4kRPz3IisN10DKe8fW3Mj7Z/AgVqKFwbutESScvJrJgmnwW
rwuS92YfRIDrLTwSN8nsUOSG8bBluBuUzDT+cAJGC9zKbbZyDkx1yUDFZFdiNVgYAuIZYZ/3Yvwz
DHxI0W5hfxNTfbKFmPQ0OA7wNKBCd/IApl5H2iQ57vSq7s5EnrbMi9jRN8vqreZ2un8o0mfJvbCU
6czr7i87VePbNbOORI1om0fMTHPCgCP/GGDy1NJLX1RaWXRYSDh1tY2LiQGmzh7qjhncEAvvIqKp
hH2erX+zjX+23sno5XwYso2fptvuRImiRJ6wqG01LNECeWsXSCgWTlQxulYEx69Xxme3mwEOkgOH
Dt2HLmfremFk0yVn/IZ592WXpSEqWqRX7errC32y2ulRuTYNnDk7OE3uXYZMEH0ybWOU2PNgjn2n
oeJd9ZEjN19f6ZNbSNZFBYEuqjunvu8fbTf4jq6h5mJ2tqtetSoHwF6jU8s6T2f2ofTvvr7eJ7dQ
zUuW/Um5JD/zz/+ylNw2QqnScD0W0livgiRiHNgcm7b+Zm8y5lLnyaKlFkPzyyKfU85pZhm5CcNf
hc6i7aYwXqJDopQOrr9ZCzQn68Ay04uhz52VE0TBLm6HN5ZreTd1WbMtcqkxyh/CsvAmZhUi30pu
YjdtmU0kP16wUVlXSV6k4zdn9RygfvjUypj7AfQqhTi5P2YC+mIqe8aSI/j94NCz2wi95qpMTfeS
gR+Uq5puflf++OyqFP1Y2gaRJRKP90+FANeGpw4KIxhR/oHEGn/UjfhRD+BTCjPC3R5Z9GOdEt1r
RXozH11IygeXegUwERRakGqQhKw8Sw3nc/CIt5DbrUn0hnWrcrXJJfQfXyY0H1s8hUsKxSundJ4Z
O0BSjaIUZCnMwzbqfxhdGECz88/FYMhZV2EvMgvMZ6IXuI8kBi42gbGUerCPtRYUvvVauB4GierY
Vu6fpYr1VYtYY1+Yqdpjo/Kj6OJ5NLeEnAxpwddHuRx0Mz1mqNu3tYjP3RGcpalX/lKfpLEsazRU
X6/6T3ZQAmkeKzHtW152UtIqq7CsNUx6SQe7cVzABX+BD4VvR9VCAfT5/0hBfQ1Z5sL2xuEOximS
Dcyblr4xld+8g5/sLuSG1LTnBgveYydJUtGMSo02o+/52HtnQc+7w+heVDx0tYQW8/VX/7jBUAhF
PmNatsv2cppJTE2fWLnDN+9jLCJWuttOkCXwSIUgmoRonlQhJ7X6+qKflLckkb0zB/e0KcRpGuHX
5DYNOygnQ8BGTSsIxBhRzG5Or85gqIU7PCOZyDKsBnlSwJKbTDMIli1AqG8+zMfbTR6K0p78mHK+
eNuo/rLlAX3Es8FBA9iVkL6RviIgZM50EzOT9s1u/vFSZGwU1OdSOoqV00C/EFVdBQWDDK1jN7A6
ygAQsQF6O4JPYNvf1O4/xklczSbyoOJt2CTc73eNyqUT0gIeYBSuZmSnLMEMjSkS7YiAHpr/2G5S
nsFl1cKK+foBf9yw5nCHeJorW4r/vb+0sEc1dT52jxGJfrRCNtWuhqALzjydA+ECnPRkPJS9K++/
vu5nN9jhVKa0T1BPjfD9dUMtrAJVakQApRluEop20M3QXEeOVuy+vtS8078/CfiKlonuaO7FUHx/
fylr7PAXCiERpPgBHYIs7FeG26lvnuHHq1D7ZRNg96fVTkPv/VW0ikmXxKeDlZvhePC1GH4fqpFv
ungfbxtXIaE3FdEMHZiTx1Wjse/0nGwx9PDIa/Ff2BUp0snUq5Nv3rZPtloWBnGqhe8TO5dxct+k
mYx67nmUVQfvdxYNvzwe55p60Y2rabez5HtU6dEaGAhKAuN+yhmutqtvAvMP65OXYm432XRHdXRx
Jx+CMxPzIiOdkT/EDIyv2Yw0or7WPPws0KPWCybGvttorLc/+37N8N3njiXLRjh0gt8/TQzPELlW
LM9aMmwLwXc7ajVEzyVqBv4bt/E8fcyKH6mFa1fzmyGlxYChvebjauzAD8F4DSXdNC6T+JLK8EKr
TIgBq04BsujRMIcMN9xVgDWmCTN6UKv+M6pfYhV92foAyJObdrpSub6pBuDmWbxmfoCqQIK4sjiz
wCpCoAAUDz2xRN9mbBiN18MdIwrL1L5ojAEYUYg9hjworNh996AB5nYZd5KrLEBfY+M2xyj1bJ4A
0g3aoJpnZKB7VlgeFDaUxwH8taeSQ99G5XkaDE8aaZyPH7l7loTVrOEjHnn2aXlU3oClKFMMrXzE
AqVvNk6wI3clnTTeWsuHmJE041K1wF88sZqYkMGOfZnDywDeLMY7T+EkcB8wgs75OcoH5gtgzNyL
jvlfHJ5SRPZ3CaakyLwK86ZtUZo75z0WyX1pLcrpEu8VJgQWjnERY9eRM7Q23ON6kAcV4CDE07hm
OehqAgaPlfdrwjTXsv/EdW6yLnBhmjB3DQgeYpgJxDFT8UvSNI2bn3FLtXftQhNPY+SsOKE3Oj7m
2WPjlufCBT4Tx5dUiRcGEK4pPnbYwbXpJmPSA4WpcNaUxJhUOI+xqHWfaqkWPFrYNsAUcaLVWqAn
5s60eI21rUg2cWswUHkoMbIHj+FdBF59MSTbHnxAXB1ng8GIoxehd+7fgxfFRcmYLnv9ti/3TO7r
7ksOGizeQiEEZNKeB3gbNN0eDbKP6x5AZSO/GQS8pu7K67a+26wZTcMR4EoA9c4DkHLakznh2flg
VvDg4tuw/4k9EI4RoBsMAEv9qz/d583BRJGL+pXaQXNuxzdYucjk2ow3HT7pBTFvDamxLp8HwoUq
eqnojJUNlhNhiOfCWQcrByMfBN5TAX7XZVRvAtc9q5kvCnHmJPEyYBAU0jFBjQ1ACoZM8yzbC8D1
KTyQkMHBYXya3Ne8I56/TZD2xnF2BqfF8C5V8izBAxcZ5nhM80qp3WdZDrsHJS9kZBkP54AadwUA
ysZeeBGWK220Kezzzr0OmJnHU4HBN9AMo0AIj6tf0u5Ag66Zx1xXrb5KKA839lWMc1mXqiNSXX5E
OJyJTdTxlOy1612a+QrtPAOiMF5fTG+4Yo56bVQ7ym8xI2A2XLCvz7eP0QN7FZUjAwkdHcjT8icT
E36fGuxVlu8XZ5U7RDunGaBVJln1k8ltRlWqqANib+GB8fWljbku8mGfpBk1a5XZLk8jl0FGfo3d
Hfn1IA8iSJDD43Eu6mMuLDxTnSZe20w6/lae9A9BXcPBxyt0Qv266GI8w7/+OPMZe/JpDNuaVQOc
WST8J0GFziSd42GatxAtcP+gFf3tFFn21TDgX10j7/vmzn9y5tP5o9FNJQ1p3WkQo0KvHqYcahyI
QqbdgnFwDzA+3e/6bp+c+kRodKHmIG2utL8/jUyrbytGLOaRvQTK3dBE14anIlAiXvTNV/pw3hLn
GyhgiC1QqTEu+f5S9IKErKYJvHpqHKaA8U04NcW0GkL4MFgZZQfmtZtvUpvPQg2TqokhUFuxmE7l
mFZum9A1dExS8Kl2lXkd9MxaGLW9d2Y31aEEJjm9TGXprWUOhZAjpITl8fXq+ezQ51PQh9Ip4VDm
P/nuk6zSPvP57nk1+udhW05ng5NhFDZU2DEj02Wnq+utW8YVfl8CWzrdi28MEigGR1yf884Ws3ca
nICpY3srR9DvNgZT//4zQuRj8hHn1jNFp/fPCIsymx43xMCMhBC07zDoTz2VkHtdDbBdmanEEi2t
gkD/5jl9st55qdCT8qAstpz5/ftLAiapUeNPz2TmoIJsZ3gVs3uV739TcPpkP1P2rHoGs0YNxT15
DAyRui3W0iX3NGnugyQwj500ahSrQKmw8+03QICDDW6P38nFvrvy/B7+5fsBvLYi2+fK1jwQWqVD
cFF6eBwxPmntogBHQcbOnJ1X44f+9dr75LWD0ek6kmmFOcM9iespHFLQayzCjNpQt1kxiat0GGZz
IH/Yl05NOQNpsFx/fdWPlT1nbjfQajZcpk5Od+9oKmxmanyklDK9Z279iG3MY4uaYlUBaZaa80QB
zVkVQlx+feF5obzfqFGq0BWgv8xECN399ze6MKfYtkOMq+bt7rmx/HaHNpZg3pisKAPfM6NHv77k
J5UM+sukZwZJNlc8lSZRd8v1oCX+KOzCgcUNc8xaaKmnXwkvLW9kZTQveWFEsCA8LCsgYmYxxjJA
8HFrdiP3m8/zYU9H7o7ojEOTegEzGye3gHFuVrE1YuMakmfTSRQrNJJiHflD881+8eFuk5EKXlmY
F+yd1CXf3+1WD2u9cdwK2YY1wc4SOlWkaKwwUolkxl46TEHwTTr8cUErTO0tDi0G4Dj0TxZ0C8kx
JF4pCQcbgrNy0Nk3QauOfrPVAenWq2hosCb8+iF/fIHfX/XkoFStG2hhiT9HM3n6Xs00Lq+6UBpw
PDpU7eVQt7g8WU7yzYv0yQGm5pIUMyKWbqPeOOkfQdXSotxpykUSo+y0QqjNrlEG54C5MbZiWG7d
yyR8ttJuXKKmVsyrCPzZB6de5X2TffNxPrv57KAm5xiKClee3IYK3it1Up1PAyZlpXtlsm5KHWEv
A3FIbe/81i6/OTw/HA0UBxEtkKczgqR47O/XmNP6jPFXsOArRvn8dZvY0U2bZF2y/foJf34dBJgs
ZnQVp406XlLHoA4Nc56w07gGPKFhrgu2rvymRfVR2cA3AjbNqBoyV4pUJyvYZ0BR2T3A7kj36k09
5hXOZV38K7etaB/bwAFbGYKQHEeM9WxYqX0GEO/rb/tx05o/BLonYjFrHuE4OXHdaBbBCm5radQ9
BCWrZwI1A8E6DWKXUgMHnNmJJcUQ3AKm2YbF7mi49Ag/v4mtP78fHMti1n7pTH29f8IE3Gat0OIw
EmNbWIdOGh7WDE/7TWCt8w58E8RuvIEwWt/RiRMP6UA6+s39+JBvzLsl2YYk7DFYZycPpSzadvKQ
zC88z3yQ5RAd6sKsb6p9W4z9GZAlC43n0onNag1eygCKh9IyDsYU07JvW3Cf3RK0IPO8CaollO0n
zQhuvVY7hQ1IGIasWCqrv4mz7l5EU8Bkrq2u/GKkJcHgRHLNdwFbagwQM3Zf35QPp/h8T3gjaHVR
KOPGvH8wI/1hbFN426vK9rclZTHtAe0tN6mC0HPhN+64KJXQvlFdfnbZuRjJUJHN0jxtsAHyyKJG
Ys9QG3d+V5Z7thysWvgfrPcMULcCAGsGsGvpuRff7HCnsz6KZsQ8WKnmQJQRrtNY3UvVNIY59L0+
rSIYfLYsjvhYAQYVcX7opaWhicQpDp7HcASFrt+IsS4uWxsgbgz8gWiSN8iE7XKEIJLdfP1I3p+4
7BlA0XgiczvdQZd6OuuKWdMQEC7O3BYZ/fSt0KLok+lTuyrpjRwjL+nzb+7I+43x7ZIGbybCX8F4
ramf7PnY3ECTsvGuafW4kutyLIpfNWPgwzdH7GfXEYitLIS2bIDO/PO/xMiuHVQSLhp1HgM5UNzo
xp0L9+SbNT1vJv8nQHz7NtQy2N9ZWSyw07FP5uF1L7esAZKAisIXdIBt8ZqQ5CS3ZoAfz+vXz+uT
y9GvQik3Py/TPY1WclHoZe6XvCcFK2k7qqjUz21zxLhF8sI2f/92/+PdlHf9NvX9Ky/GKsQs8OQ/
//uyeM1um+r1tTn+LP5z/tV//dP3v/jfx/BXldf5n83pv3r3S/z9f1x/9bP5+e4/1hl9uPG6fa3G
m9e6TZp/zqPP//L/9of/8fr2V+7G4vW//vbzdxpmK9x0qvBX87d//GgeYLfgr3Bz/zXxPl/hHz++
+Jnym3f5r5/8oaz+5Ldef9bNf/1NE/KPWS7pEq3yZiOZ5O3qX99+JPU/OPmJj3ipaANTm//bf2So
qQN+Tf7BqJsgZ6QLY1gWEyp/+w8cRN5+Zlh/oDOZU1edcSvkGfJv/7wHV39fdn9/PJ/P6NOkev+C
23wmEnBJOYbEiUzh9BzyByt1kgIEXi7H7Dy3FD17GAKOXAxiMoGldgoTJH/Q/HsUHBJKcm1c8eGh
Jkut3FYGM0lVn6st3pnlvejxp0qx3fIXNnMve72QhJLM+dZLw53iXaT16WPhDdaDG2TOgw0C8k8M
Yu07Q2XWlWJEGciP4d6b4J82juv1BxvMqVpQ5OnWhSetB+Gb7VPZYk/HfRWPjiy7a9xa1carBv/J
67QQTxh36rZ14YuLoB3Ll1hixCEtu0OgAKKxcsgTrSrW4FukMJBSUKQGapGLYJDBWc0zufFyaETA
6aExlMKk/4DTxaEqM0XdOk3jVYZZChmApzYtBuPXQHAdugGwL5M+9bZAbImIDVltphYnyyA0LVxY
umHvlKP1rHfCuIHUWOKT241b1MnhEgFJ9ERE7Y1nyBMTQNYO2KKSTm1o0aOIvDbHyoDSd4QXi9rY
RT3DqhseA35npaJR4OvYpsJeq9wzM7K8vUz8X1ML+YSZXwv8Bs+xLh5xfin2dRCnlx0WS1RdYncH
f0JbpaQENH0ikWxVlRZbqWGyqxtx4WzzIMU3vUdi8cgaTfAdzCNQtG5tXfndYFwkxiQpQdO/f2QH
0YJllLLXLho1FK8aIo+t0afdvsNUe91MMrvKZThCV6lLOlHjxOuievcAFU+tmcFPbkQNUhWcSIul
TEAIvhtk094ZoPE2bpH5R/bp+Arh6YzZyLzonBAq2Qk7Hh/axJwxtMSXwIeyJtvrRtGcWa1UyLJ6
GZ4lE3Zd20mY2Tb0WuPoNTD1RDVmeJ+zm87G4X2/LtqwuGd8OVvV0RBc+zCcHllQY7/UA1ne6r4p
7t/udk6VZQ9tRW1RMMB2YTbuGuAevF7yINwLIvdCee400Bi2irWn5eE+by1rVcOK3cSMxO/7poQp
5zv4RivW/n3cewU8FZ3xdMAZ5rgOXVEUKzVWDK93idUw5BfVu7bBeXARFJN3LAwrnq1gO2TzeDrj
AdCbkYJ827mH2NfEfZRV+QHuIqjsOst2XpFW29wa1M6ou+ky6uzyrI3H7MxLxXgJSLVdC1BGDPZM
IrRXPsrKl9oeylull81Z7JYaXgeNYbRr3fQhj7eYZfibAWrPFhdN90zVeV6vqNQACWyNmKLn0Ows
X+r0daZaS7fo4kEB1oMT7uN+FPeG3ms8GClH7GFE9dT0AY6ITh1PD5ZW80zafEgfa6yCruOh5Wb2
/Rg8ApmDHtPz7Vc5aRz3sKf/JRregXis3PEC3eOUrkVbwvs1LKDpO0TF6X0/DVI+xdYwGrwQJW6l
qh3qx043vaeKQuSzHYvyZ+01YYUJt5P+yMHevEIDYW5h4tgVa8fr/Du6nvpjlkre4Zxv6GMZRnf3
EFj0BiDQjK63oC5dPEp8c88YpUnlWpUCylyVU4tdRkyC7PS6LQwcbOPgOvN1/6orImct8HC+hP83
KWzgR1VsSki/r2MWDqQCEOEAmPoT9qfS7BkOTxplHPxcM6G2RcExjytxjo6+u09Ej5uuDDA3h2LL
JFVb6e4dy1lf61YUC/C9qfOsRwndQKFZGNYnxKhrXHtz3Ij6SjL04xTuQfFqSGTVNotfmuiU6XNV
4XWt1ayu1tdTeANjcJ1HLg+qzlkhytLUReyw9OPaUxf+aI8TjZIB3+VJqKMhNOMyKFp7l0cmj41p
hd8xja2ZatP1r72tYcOp+02/Eb7W32FZGP1kIkatRYpj1rKf9BQ3SuyQAa0iav3ZV6W+y+sJwHis
Q3FcxQAPieMLXsq+q9URJTaGO3rN8357K/vUTbY+zM07BUL3kleifo6dMLjGdXJeYVYwo/t1cd/H
lneZm/qYrnkpgYbnBX+ux7Ljkk/BZ6mdMrgWntO/Im4M933Cd6zb1v+t7Plq8wz5rkeKfOyHkFWp
WQLz9HmTQ42GM1+XnQvY15DHCrXNbYaXYQArdaEgDK5hEhfruk7xbPdjXkY91H7rviVWnkMxnsTp
99uO4+dOAjM8532v7HCvknSWM6I2OgC6yFZ5FLoL2LV0XkODB2DGw12u8a/jtIbrDpsUoSp/oY5C
zeWEpe2oB9BWs1LntRrZ73UE/wfeBj5MyB/sG9BZfk87vE5bPnXbDi8xYDVrJTrexNhhAeiTNa8e
3ap+CM5H8Kn9gFEvX9InCl69/TYGcKyKmhfikENoIzLmx7HbB9cVw5VLVfY99hX8X4JodufooMh6
7v4691lCZEkYBNY6H9SHTLhwahcvsIYvwzvgAkW1WU1ghpmhcEMMtCj1X+giac44EdSatw6bHEya
1qqJ3Yv5fL71Ox7G37+0Pc5/21BxDfUqnLdB6H5IO2mI8htSVD/0PGjAznfsJAuB3zOuHoLtOjcS
bu5bBJWOGkdszaPwYxafz+z9vo/q+RtryP6hVM4rH0PopMV4TdI8H2WPm72nia3dqOYmI0/fNa5W
3w59q92O0mnPnd5pFn0yIgxASHJHJmxfa2lpXdaoai9SjyH0JPEFdL6o9PdUq8tVDlQMGFIm922Q
0TiP+/ysiaNyZ0N7RSNQVI+ZHSTXnqBKDuq4mqfQRsSddjFXHzy8b6L4wTdxohlxQwbNaLQ7eoRi
y6ts7ByvN0HF6ggwC2zkrCEFDeTq3lnbR/a+EpZ7XU+ix7c2C/+UAJxXaaUbS4BSGRg0ybLTIVUg
qc+PJmLfF40kdNloY4gNeB6AXwD9MxqTWhdMHq4mZTEVAxJYrkTeVJuqga1O8VIdWk2Vm7LLy03f
+uZvuuLZmjjOXSEFpfUFbHst+cJLvU36h4RD7+h2vXuDZrVq1ykT9XuEh9j+uKGxkJqv7mU5pZe1
XhYvaqqmHyrUyoMh0hB2eKrX+6Stqp1TxCpd9IHhXOeU6OlfZZl+zbCOgwku+fRdixu9uajYLn4r
fVTsbHX8J+A631jLimPQQKJ/AXMr0Ri2iVDGGGlWOfTZSpsR/96R8xbhW2tamAQAviyC3+nYmJfA
x9IXwcLCaaR2aOxzx8ubpA5mF2YOiOcJIGJ3Jkff+YktQoGlAbiMexevxQo9beU92Gigq+XYdnBz
wVQyllOUYVtsGgZb/SVkyezeD3UNiYehe1d1jnOO9EyGfjnaZb6SchCs3tahS6wGQaeOogzOBcxA
tEvCUXB/VPTIIXzQTgDeujp91VCPXbCPwSeOC2n5m15mBraZ8+bd94ItPSvmknqUGvZVOk31ExEt
W5Keu3iU+SWsW13Nh1KPHaC104F/uEgjAM2sOsPo1vkwqmPUkivhHgC1epXHtXkR+x3euLnn4Kqi
MiCjKxU21Q/MFByLoLfjk+oVEpq1LzMuIKYgX00N6TknrY8eYvQcBoMyDosAc5eYcaaJqMpbVi19
26gbrHZZa2FxbBHIXjGKHqObsBiBj+s2vmp917kxtXo6Gq2T5FgAWJBjp5EijSnDQM2+bzpBclom
0fnA/g+1PJ02eHaMK22atBx8pj+EG6XKiJPB7rla4wxkZX2fQvIuU4CQC6vTtQszm5zyHJ940XEf
+zJdYk9SPwGITV/bUkzNsvOmnklTZswBJ9sy3kKGkY+wBg0Xnw0dB6DOUcalyLUJ7007fu2k1fyu
7dxk2Kvp8VmwTL/ftn1BtTqpsHVJG0NQGzXQChdlEfRLq9AjqlZ59sMC0s0RFVK3lE7nIDnyzX5T
xQ5mXIilhDgWfVZW65JMMySlS5geYTtoOddLRmqWSgcnyCBPVPVr3H20F6NUA4PegKc9nFgtrLky
3dNR6DS1N52n/oBtHN3unqqtQ69kketRnSwTqjH+C5so532vACZeTPSV8qe5HsIk2kzXvhZ5jIRN
eF3aHnNOHW1tYCixV3B5wkWggWRbi2LIf2HNaDz1whmPaY2CZDFYZk5OGBlVsFVNP92S0NbdOnRa
RhYireJLV2OCLePQGhG2aj08yhVUTM3fWWms53hVh1WC017e9ddhWrnZ2jeDPNxRhR7ynZC5CDeD
8OxhGTHxHtNiqcOW9CgBx17QEMqYeR9qojG/GpB6lb5+CFKqSQtcoEb27qh1cIOKApr7huLFAgWv
bQNsK5tV7Ocl5t2QE6Ar92oMFxWQ/X1XOvZzWOf2i8obbNdTd0heUycIHxKSyueJmj656CA7EMOt
+NW5s7NSK52JNkwxZRbyq8nOd3ZIrxfHUo3LAQlH2g+B9zXVauyJelQ8+4J9z3uD2D92Q+KsbIQi
4YqV1R1Iao1tkonqrDTTRJz1DXDQovPyV3+gvQvZEP+mTRGlyaOfRgptWKoTCo8kcVBngjaDWdA3
WJmRpT7Z7dRddI0coo1eO+DiRTg+RGHL/jfVdJI82oz4ZIx+Fyy9RGc6CQuIqT/4qpREqbw76LxI
yrdpkeFd6BVjVC3cSDqIokYIvHU5DFe4AGg3wgq1F7c0i/sq8QxgLBENjKrCfFWL9f6mH9rwlTfA
fqFU62JhHiTD0qkUIL1MmfH9qNvdj34o29epJ8Sismce6e35+NabBCOLMDenFsZ751ySuOKIWJrd
uCtRHO9Dw/QvwGUFj8qdLW4ZarXHhUpi+3mYwv7W0qR+44yABOqpY8tz8OvzkIlex2wnyynDwnn0
gdVHfWnfAxHPQ/j5A44fRuVeDnFnJcuY0sxlBX3+R1kIc907YMkXEoLys1OWQDxDMd46KKBxUxoE
jvehPAwEM0eky7gtaiYawr5rzvEH0FeukYNEjjz2nCgB6+L7yBcJZrCVd6cns+iZCqs4uRcGgupz
nVmSpWfI/BAXKdIrNaiOqgB29tSou31g5sOryMV07c0qU5Mn0VLTqbuNrRdqMwEuAKFsYXjje82N
XTAbmIyyWtdV7l4nTeI8YfQbPhqpV5yrVOKX7vUdw8shyZLtMiqfGD6LuupBW03RtekAGy+GOlsG
9qhdOoOR7g03xXKolZh14yjyU2q47nhI1s6yiuZ3LCccrYI4OGQJ/vK9hr2PaTYuoWBmnBOF1weG
aStG1IpJHjhC7POQYi01YdxhO2Q6u0bDwcpFtowFiebc6FiC3PZ+Pt3mqrDP0BAjKDVoXyXG0vTM
J3yEmkNekWv0FM8uCgDj59TP2nOaTM7GE6V31El7Lzmz7KuAXf6hm9NnTo052CY+1kGqLxFPwx2J
dSoU8KOTm6KbxA/LGZnPCWobsrNlEOz4bnHN6+iuRcyq0DQsc0K7M1bmwMCsgVPM0kjT5qwPClQA
0p2uMPqKzuvciI9ilN46wtP73OXt2/kqzC89Ji6I3CUg8ZVhQfpXuTchGBlpitR6i51kimhUZUGC
vNNPdgN9u3phVqGFUYhMz5KO5BsXqWmvxZrYW2FmHkfmIHcmkPEdgRVwTD0Ms1sm9EBEJwztOdl2
6M0+Qe7UxgUTJzrIfI889SWLwwzH1DQ+2IZf3llVU3LQyqm/M+qScHaqK+SZmu3/EIWvrYPBco9x
VqOmnhJNHq0sSnZZRetO+P54BFjt3bHngmCXOTmEjgj2Wm8m94BQhVqKZ8KmXZgoIkFDD9msPBzC
X8oJ3YtsmFdQaSdAjOMqrgMOFWEv/ETYWD+Fzo0TkG0K9q1z2zPDo0KXq+0pBM0Jy5hBOVCMjYuK
iX38TFyCCC3cWwXZ21u2FFX4oGFmE/1EVZxso4yeK29QT7HLoporTO1hCirqXyom/YZNuoxcikok
QeH+rTjAIT68KA44udC1VtzTNAuu67zgz1RRzSebOtJmgVTlUWipbi3eynt6THKXB3Ohxo/nTGou
k2XDQLLJyXPWysS7URCdb7BuiA4YUdjPEqLynUn55VmBjV+XPZhbrRbaXW1ZFIkryq7U1aKtKdH+
JjE4IKcYsnYxMuvCSZdV577u9MfCCdwNIP4aYXlRIsCP67vaUdvGb3FLsfr8AAVFHMdkGF8qkcyu
Krb/nLWdtZKM6T4Peaxt40xNF8NgstHiCu+ubKoKdz7jSr/s3mWJF2lAwqaGX7EjjXOBoHeBSxSL
G90rrrBsdz9zXLfvYgLt2zhgHRDoUPSkbrgjm23OOjPirlUxRjRoqM3ytpZUFLthpDCiKR6jbpP5
ViUlB6F6QuewzZ0ddI+qRYeCXc7TW0/j/12D5//D1o3LwBYCtK+aNzd59vt//c8s/PnX5s2/fu8f
7Rvp/kEuMM/amBK0Jp3+f7VvbPsP5lZoCswtY2lac8/4n+0b5w96Pibj78A4GUai+fOufcPPUMbR
UAW9r0vj32vfnA6mI9gFFPQmnWQ0GDXjSctcNV2VTYyyrUzb7ZYsW2vZzLaZdli0Z31oEbb0YQiY
ThrJhR+7e5GY1hqLd7Wwkcc+jp3VH/FUTfYkFM0vI67GO8LVYY0XQbO2siphNqY0FoyQjLhrmY23
xOvDXgR2AeAcGbyvqQ0p7ThbKNnbyunqmzZ1KrFw7ZBcqjDs5hoEg37WcE78dHqS2toMMd/TU7k1
7JiSgJ3B6qdhcfa/2TuTHbmRNM+/SmHuTJBmXA9zaKfv4R57KCRdCCmk5L4YN6PxbfpZ5sXm56qc
yqoCugd1azT6UkCWFIpwD7rZ9/3XuuKwW2a6xUbqDOIcfSGpkvggkaIKc3VDqoUVHEKEGdR2riFE
A323s/dCOw324WjyMPNV4cGq8f/GPmU+rylexm8JtTg+1ZC6+Eo1H8H2UTm8p62f6A1DmQMaYkL3
e5+D8lPhvCKkh5CJk2ycrNhkN5c7WXHmmNX0EbpRmn5fhd3t5DL6Hxwct64wj2OFu7q6D4Zwvi+k
Z96oUzImVhRLmU01UnnWFsBmu1A3weeCBYav6nr1MtMsFaOKhsdfpmkk9l7NZ9E00rvxVvnCVAXq
lXKOSnrKPJ+ScLx7+DO0SslAk4ojMO1XAr2NelI4mGNC9deDTqY67iMmxDWY2hMNH/11yGVzojLI
7zaV7yoAjSrMH4K8MVeS2b2NhDqhcwB7vnRNflNsRtTBul0cDfBAvHgoIVnamygLxmu+diSQL0Nw
cCoiJQdF1SDaMRU3ZhxPCwjFIcFATjqCwF3r8xtiDGv050khjvbSyT2yX6nzWjiYZxaDa8Xvprdx
6DzagHwXYrHKAMGprOS9xqzl9z3eF1bDJQvHeNS9Fad2X7G/dJl1INg348epUucQcLRSpdrSAh9Q
NLbxxah+b0xJMW1WZ3WcSy3vKj3VJ9upzKWxOu/YF3nxbmoJQMF0fyhFRCeq51inzF7KXUV1D254
vYSol0Ber7lbhFcp5pbc+2h13wePVruECSlO+pAWgypdHty0T8+l8dzXtKaRN2zmhQ7LRF/zZEZm
1VXqJHr6ijYTtRr7IF/XOBvGlCJuJ1KHqAozXPfYXDYtUQnf+qrzj7aS/e+rHtQ70RfJNbd6Ft0V
7dCda9EJBoKjX8kEwLMNijzswlo0rxRiRbuALsO7EnzkPE1ORM9QOLwFUq9PzjKTn0tix10P/zcp
TFpFY9x96DXgwLe5wGYmBlS+4cnasQAuSQkPkJzwZG4GebvLFwWs6gHZD2lW3LkC7ktrgG7qb5gZ
Rv7gFzDrwlPu7Baz0h/gKI6rXWghKrETYq83JbH3L3bPNEpBNoMEzM0lnKP+Mw1Y/ATglfxvGE0w
Dx0LyCYtOvmlpH5ny/AKnI2c4324dZfoEcQ77SU/O8gskcgJgHhZ8Bfb21X7i9lL6WJ71hqc+9cX
+wYIfIvSj+imrOzbu2mk3rjv7X3bJvrQiIhjVPUpcQtM5dE+ZR685FE0TBsqdbxqTz/McqTArXul
6HA5khgcvrc3lmFkYrE3BSE7d95kaTqdi+guQxEfU1u7cvCiY42VjojdzmRvwbsu9UvKFPGQY+9c
adpK5IttADGVnURqQzia/WYAtU+58sV54RB4dyqbymO5KNh1y/9qZaP3tcrd3tvCY1W70qEntnap
OtzyGw4eLa/1zjSDTp+XsqoeKIOInsLQokkmM8WjZgN7H8j++VbW8A9hwmbw13cUXOC5rOnF2xTp
jRaye952HuPlvQ8L92mIyltxbRu26qGMBmZdHVYCWggl7z2c6URiAA28D5QZ6CefiZQMQ80/9uv3
4d7mzhY8/YYh5surm1DSFvPry941zRgPWkvxhSINSIXVWo+/BqFykn9wiESp35aWhsk0uEGSQSE6
3Im58WPp1eo8thkqtsrIbbh26oWUXGqfy8y7tYgaQrphPJMHd14ZVAfNnJUqxTgarYCFdk0q2a8H
myBUIE+XIKpzWkpejU1S25aMZvtoF9C2aTAB8f/68QZGByiTduo/l3gDT0XUpz9uuq4YJnfhslly
uYPP4U0chGTQG1oYp3Dis2E6Zgr6zKbwWwu+eR4oM3yz8/7GKJWC1VDXNXdkeRvedTcs3zVNa3Hq
+vBUJEPwYyCzfyXGHrakBG7cuX3H+A7C/RpWM//KXz9HJWsmn2pF1Y3NvfFizzRF7lOvgP5og9m6
YzbndXr8WxoeD0ItucVR1gPtrFtnqHs8m8Kb63Vbkk4dbqOGYV2NpqCnV9rLcARrbDA1AhzGCPBF
tSEYhWOuJ5ScepDab/cjZo+PWlj9GruTFBcnat0DbECE5rPlulmsWb6HappiP3OcW4VyZu2WflFZ
jCQi2eQzwrVYTtZ65YdbXzwM/GgyfDnd+x6BiWg5byXWWTXu67UEGKdp7ezbayc2hQwwl3RJGTxZ
VKJWG5Xdtl6PTTzdOFa4UqGkgjeKXvRnH376U57SI0cDUET/e6stBWEdBKdeWjmV6Hbr7zolxy8D
mYLuZk4GD5GASdoYGzpa2pkL+DnPg8XsGquZnuo1ECdlQ5OLRQ/PjYrqZ6uV0c9AGv294RX8WLJ+
fWTzzL6MvbEhqHgoK34Z7/nSj8dsxRenM2EXMcmylGXy6SJlKbfl3RpUwRs0WNptjQbXYAYi22D2
0uK+K8XIeWIc7w2Nd/oS0bl4qZMxuocszr9qJaxTOoYIDTDNo7ycpurT4FP3uUkofqTkNE2QY9rF
/halT3ZAR5UBDcq1vqKFCR4a1P5vTtHRosK7G4DCBsFFWPVqx2NJ8Af4Gp2Q+zpxhrOje/1gFs8+
1Ql/NZlE92m2J27TRpDiCYYyAnlyymxRNWYxLID3OoHcUBJlawYa5MFn9AnrOZvlQGZC526LhCGm
Jn5v74M88AhNSYWeI/RqNDOD3Z7TPLc/Ta3yUDJOdPkwbayYaUeVU6HSJ08unW4nmMD0UHBwp9xt
kizMahG/u9QC/vDdpbuimQ73wSQ7OpmWnA5L31p8JuMavmyyiJzeitQjj5n/Tj+isJKffSR1w5ab
NrjRwhAnwygS+sgBga9RV/hXv+6Sh8qqukemmOCphp87a9sxJNtHRqCAJHFWgqO8C4oDL15QaQVa
gKaLx9cPrT3dhNOXJTNUVLFI+vQMOhA+W5d54RXvVPiclbZQe+kp60rpUO1vcmcYvif011yAqIN4
JrlgZ01D+33KVutLBXwX7ulZU/K7UWF/FjLnl98F4cYaZtqIirQ8LahADlxEy2Xuy/K7ZVvcBgr+
I0r99pk8tvCHLHnjFeDtY+K53pHpJ7pPpLXEs+nLE7EQN51L66ASagMCV/r6XnT1TZFN8sij8oGN
N0p1/WGemONc7TNY4zYWPuTGsrrbPOyKl6Jp+rvOiI7m5zE6SElxyKbTpjoqUdoMRjSJFXMxHlU5
ID8LHfQ3Fk4kz3asx8Grs52VeR5LegUa2pENWVfcyxy9+d7YOjyJFKNguRJnPoQtpbVL7dytdWd/
4YMkDljax7NOKTrKRwyxYVt953FPnzrqBzeLM9cnXXP96cU0z7jViTeqJJY7NvSR2q7ZeiLgf/3E
1aF2tmEspPw9ex3I8Nz69FE/9l4msMbr9TmhcjYWNwVI2K7tweTK3ra1SZ6QL80XQbZB3PTIf4JC
lveya8VBrG76mq2ZvQvYzK48PyltoX6gfzjab9ZNRZ/3ieLP9KGIhLX1Sm0dq5Xqurm0xiOppOO9
p/N6S/vi+kP1veDVWf6+1+bdI9XlprRjD0vn4JoPDg3FjVh/WoUpTx3Vc+9Kr7i96H/2OSc2yl0Q
i4Xz8NFJk36jYb7ic1oEzyj81yO6IGB7jK49HLO1XDqowpO/hjdygc/107xGeXdIhcx+dzgAyj26
r+hrNQRVHRPGlWNgHnj4CtCRfjMOVva9KG/ICAEWkOvZzI0sQeAeXMuDBcSdPf9cxzV7KN21eBlN
7T+XCbog7nLXXc6mseRxWRb3OaK99muSYNcEQPO7o1Ol0auFiuzDakfFXrWAFtkpzs5kztUjzVPU
/Y0CKmyTyNF9LfK1emiq1ZW7cqZlOVwXbnwrgqWnf1LGUTG7y74nYZ4y6ZZjdlO7HVm/YN10s1aR
gm1B8l4+cieNwy6rqZEDFzclE0avulenRQs+K0+cBzAioCrkat8dqZt+2xctm4ZhA30ovC55YgEu
rn+0jBpUnAcLb/XFoFeJ09bUL+PYZJjga5vy2MxRb1PeBAcq9ubPoTArXmuTy3vwWDzxKF0xIiCd
o0YL8zftF9O4n2iehRpyLYuyNMpk9rXVVidted2x4DDxtoaQ9WKf2qV1gojLfvd94/8uylCWsSTN
+BwkkXhkGLLPntcMx7ZS3qlmivgaiDa9J20ZKHxqhr1TVQk5z2mUkfc9Tu7XCXjljI5SZ9tozaNL
wkCAiwX5xravbACBsm+6h0USCVhYANsbkJLkG5hweUrMOP9YJBgs9oul4NgwEauX01qyjQtCzD8Y
9wLOX7ywCVrFZC3QOqzhF12NZL2tfpld6bJ27JgdUBMWKsSeRBPCqQgWCea4HPCSbCkeHX+O/hTc
8SbTuTobFskNUd7jUw3jhYAkdLlkgz67jklCBXSQO9AKaF6sCFfAph77+pKKrv0iFjf93Ubvdd+E
kzh1/Zg+0hYLI9I47UQhX0MFmOek4qyoCps3KpmzMCa2OXh2g3ZBSNG3XxprHd66aiUcDw/0lG8g
vIbPlMkFFDn3uXOfFxPZKxP61OTQ05cYxM1Y+yfHGqxTGHg4MiZ0B7zV3WvKhSt4NmR7P7tj80zk
hxr37EINrt3pJgiYmvZdumF6MFOWH0Ftxg3qB7Lxehhcnsz8iGbOvpZiLm6pm1Z2McUabaOpi77a
i589aHxCELtT/apF671G3A6WyJ7oRdpH1jy9WVj22JZbu/og20mcJLPej1w3oyZ90ZoeXF70Bfl1
/jBqBLi+zPFfk8/7QoGt/5Y4dn+Ponc6ulSMb6e6SkNo6wJRqmBP2aBThCGtm6i60Gs/7kiGpAo8
c83TzPx6HUNvBlIfcoswHrcOLux0Nty4GS555qRHuxLFvUelB9WX/oTvegrSTaD0DPdBzZ0DtnR1
xzw/6SGnVrGoln0xuRHXVz+fR41BW+qh+IREXJ0XmCUEhKXwX1RhN98Y8tY795ZKT7xIemgBf/el
MbdYllDe1Z5SD55V6D2pmcuysbK8fkPNU11coHBMmcLZtQ7ChCzR4ymlIXtH2zm1nGubn2agu+uU
+cM7bfL+sWvdBLaC0nV6BxV4ifnBxJTBXA/Fc7MSsgFbM1y1mAjWcPLws9UtsN792l09ep8elVMR
4yAy+2SMP75xb+pdNnXqU9+N5aEgQIaRj3LfcgMgZ36nBydKN4s/5peaT8p+Gk11oWEU0Zduhx+T
06zHBFv/S++E2TFZOPnRoROhkxXtspP2MOwN6+OjPzjeoRum6BO+GffIEWkdVkNWABrFsXlpkwGb
l4YINTTvPgJRjHtip60j1QrTvshD7SGbc4pDY03erl509lNS1rxFytrsc2nCZ7RxLArKxp7ZYQYh
8dJ4X3tFUEZFCuS5MrM4JoBLj2wu7ba/AVLzMAQ7DwPrwXb66c43JgG9GMoPJvAoduuwf2jtqH+o
6NatubRw5dPzbWd4HluC7iqTEA/C9/3UZWX+LL0+esvzxd/qOcKfJhyER44R/nesyAoeMwnuHRRl
B7c15b4hJGrHeEVtvN8wFPiTvjNrqk9T1/AZt2W7tRd3vAtWYz+xOzSQG4NZPoho6U+jHKpPnlVb
R1iQcecDon62hk7+yFTOVp0nznONtuH2mSye1CBQ4rja3iSRN+3TWcp3SM/xR5vWzj7BK3B1uZQT
eEbberYoKwdQUmXEjOuUbygjs4PfTuhMC1Vn18SU0csEt/VXT9N/a05D3EiI/5TRyNu/HPpvzY+f
f/nR/uVlqv6e2fjjq/+fLQVewybzOcQfDVVCxMjfeA0v+A1xIIGEBKiSU4Xd+k9eQwS/EYlFgjrJ
FrAOECN/8hpS/gah5fggVzAmEsLyX+E1/sn16/qkdN2+TeSxyWBa/Sc3YkTljBgBfljrblGQSywr
3OXlV0u9rY76/9nA/jn6BW0Tr9cmpiGU8pZ590+Gs6gHycp0SV7UGDzkQyAUGrCicBlN24UGUAiO
NplJ0wlv0ag6JlhnjmoGNMuwEs196oFb6UpAmwZTIW/5ORDMm6QJVMtSRINOTV1vOpRlnPg2N8nO
TVuO5S1FnIYqXsBa5IIxDl17eRRkCHhvdgVfg9LJLJgvqa/tUo8m5oSu4QiNCBQFsYSrbDtwjoFz
/MEq00G/wqsgw4jKyTZH7RiayNki3a/W0iXDs+iKMHys2B4faznlF40JNo2x87v9xikaBmhfJPI7
b3sHCaLSRy4fdtW5Hae3Kl+it6ChCoaK45Ao9jUYusucd90TIHD6s88mOn+TGUsEn+fMKmM010tI
APgI4BOUoVn3WVH2H81QMMOWeZdISIbBHvDT5N45cihTj4VOnEfCDayMHoba/t5B88FpsRO8rsFC
claahU866vXHKpT3iVfOSTEByPwgf0BksY1U6alFC3ph+vLUHr9BIQ6F73qfFrNG82cEO1hVjO5q
Fz+nNRU3roSMk1oUHt1uU5V+7aphvTRRM92QYDwEG3w8WNsnJyu852DKi29iKhCJOMXsIXht+VUg
WFcdNdZh67RxYyV0B9MPRVNtB7QfbmdrJAkxKRMmUFaWSdPMWor1NRvM0KFiIPyRbuS07GJTM2W/
34YXs4U1nt1N55nlsqy6CzYNEkAabSMc/4GbDYdpHsbvaramixxXTlQas+lkA0ItzM7SYfFVVUqp
HUnQFTtGVIsEek3184vr5854SNA0DzszTuFHktvuQtipBfS2JiE5bFU2TGIbBbRk7Gt/5JKQ3VgQ
qaWttdiiTkHegFLRlRv2vABm38x5iGUkqKptY8iU3YRItdE19IGkM77v3CGmv5gMGeZJZiK6p8ml
qlCekfkilS1wS2WiRGHYW3rbToST8xSj0duwiPv2oZf2am2YwMoccogtY1NgZnNvU6Ued41Wq6H4
IOHfzFdkMHx4LUdteXho6o48forYZy4gRMCPkiheBmwhQEmLKWKr78t3HiTsVJ07Lgyltl0PcT4G
ZHdFbeh78UAJt8KMnlaMBXOAGCn3fc6jccr7djt0xvnI3FWNBAB3/he1JhUWBtUkP8dApmo7JVYN
2AGZoJkgUlLpy1vOzs32PSI41UttxVqWetpSEDkjrV+8vt3biUPiF31q0d6xlpmKMV0bEvdbbFRQ
B2Mj8IJDnm4Dp1hem7wdRVzrxap2odPIaTM6c3al/BEXm0z8DCl1M0zrlvopy986eSrLPWLmoNuh
TKMJ+H+qwv8LVYXbASJsQJoaXf5/VBi+UIKc3veisNChA9OA/+U+Dk+cc9OtPByfRy8eHJ2F4uzL
xRUnq66hc/2CIP5889c28cYuQ/xKYsTrVjULhL7WURVspJ2u4REJA/3iGI1CN4ZX5tyC60rfktJi
cy0bU7l7pgyEppyVlXPG2xK+rMIv3gwd2FU89pP9Y4X0yraZ8qPiJMoihXgOc+Q2WTTZ9L/3mfqu
K6bMXW7Z+iERlFgHJEI/K2DAh8T4XkZ1w9rct+Q4/MgieIxNrYWRm572KAqXJzyqqJt6Vd6tPe7F
F1/O/ScJF9BteYuyfFPVZuoP/9N1/l+66xzxM0GVxg7+Grn6Lw36/6Hn/B986v+ph/2/oMSJ++o/
Wwb+7aP/+ffz/6+//sf0j3SJkwD3RYAbXHhMv3+b/gP5GzOwDV1EDiAVErdJ+E9VkwPo5kURyirm
vF/JAn8zpTu/oWaStKETMfsr1ORfmf4RSf1DZgJ5P+QCM1bfcnEo/cHA+Y/JDOlC2mKkUxsHLgHZ
3wbHMqeu1ODgbYRvbdOuS3oOp3k8BkGnn7Pari+KbLujQfP+mq6TBCtq8+AhS1XwDmXKSo0CiKg9
X99MXWRa3MrNiP20cfLs5gbIIe5T2e+VtJLsqBCBkqHpdMNuSNvkkinHOUTJElxa0TODuLhw46iL
vKvtZeay1EUQU7EsWKOnBdek7/1cQxM9VqmyPlBU1J86OPwz1ECxLwDNdoTPBLsx0NWJ2EXnsZ6j
4ZThlUHLz3mOiwTt9dxj4kpuaeSb0R3tnWX8+ty6vOqLXc7iooupfyrCyfuydGX1zZsbtBxh0rvv
mrIkJEvu7D6tRBXe2uFHgJORyMoafHnblak6By1EzDRZ4lr3klW9t+svTumJj3pxh31qRfOTLsvl
AY1leVrJ1AaTIdvV2FV2MkXgnhFKioe8XcZ7lTv1frFl+mmgvi6Po6iZt6bNyztJL9TF9CP1CIK6
it1o20yqfS1OQtT1i2ePwc5G/XGWSzXfpyhRuM3sTkBsuvQsp9Quz24t9hTfm2sHd7GjGxHa08zr
aUKGTINI2++SdQrgI+qvttU9LkYMB6ehg2Ul732rkprSyARIx0XUcGARlNvOngJgympatkHlik1d
w/HQXrXubQVO1k99+SzUam+zRSl+AGN242j120aG6X5YBz/GzVKcq8iRH2u+6HMftV2xIQNQx7U1
Y0xHYPppDZP66CtspGWftwAiw5Veciy/dXlT65np3Aq73hZV48TZqHH8ULnwPBExc6w7pAvjbN8y
ersZpLdDwdEwx9vSsh9LlDCPfMtx3/Dr2+PtkDjejP0+o1IenzKIE/XgOLoY5SlQRZt/rb0xGtyd
JdakD77U0HS3zaDtrXxGvW1FHTMl/QszXJCmI87BVm5ZeCIWguV6MpSzpuLD8mxysJv8zqcYo3Qe
u2ihSZhAmi0PB2qO0WtfrYZQmps9bZ+YwnmrrKB7moifeg1LGkJtUMpT6OfjO9pmsk010tbH2Utq
Yl2N/PDM6HxRWYZyKSuDWDtZeKqGotu3PNWsAiV039zL4IJjERx6ajLrU33DS1cq5XdD5a7QVnAJ
iC7LL1jRxkPetbASeu7sePBd+bgqWMvYg4I9EPcDmL7guIf3LxkUUNH0DwUCcnVGP8nG16xEYLZj
SYDCGJLbMFclgcPdVJ5XiJ3TFBTdMSBwx+Ih8vUew0RxLmbjH4cgNU89RV5XwSuE3VTVBUcaW3OO
yhrcrAKsHmV/KoXVvujeHrZmcvlwwmV+Vb09v3lWgusrEEOJtNxrT5XwIRzzJHz1xrV7iFKvvg9u
E1SeF/JxCvvovZvtW3Cvb/WfNO256dEpczCIqsooSDLoGX4KX7JS1E7+tBSqqaFBy/77SMrcF507
tB6m7dBh5hDulhSYJSUHui5+NOwbPHYTqPtm6TzkaiS9zQe7KvDU9IldbkhBRfueisK3dq1tDfdZ
kGWPOJXKpyg05bZi/YJF8732Ws4N+cpaLXIjQHChErLSr7eaypX9KMfyO3JTDGV2me8yq8nuEkwg
by0JA3dVI91jhg8oHghTRgRfQLItXeifBy9R90IYXezhMvsXOzHei7N6yUGbwPuWBLV9XrNInk1S
dV8rCbGNKGjK5ptIvd3xDAE+5qVPfDUCWG4NPm+pJwF6mym6V2kxfJJB1h56NbLWTkUZHXTm6Y8W
eeBJm7XfQgCmF5LMrKMCZ9kTtFI/rCVjL47x4AhTnXy0yu8PVWvGTZ/zG4z58WkwyW4Nyrgv7fyc
E/i7RV0hdkVQ0KcrBLGNXoFwk7CydQ+L4R6lVkSb3HoINmqqckLLcTi0JrfAhYPwGgWD+zODRNjw
JerBztNu3mCfMvd25Ft3yjPmiZ7P6Ns028kbHsaOJD9aje61MRlXWAnU0mO5+tEmSh+XITNfHHtp
HgoZWE7cacpUeBab62iQeY2cQUU89Ll7V0S1fK2ScXyraaBON3k9LWedDdV7hXhkl08lLZurJaZD
LsT8UmAofFSG6ixXKOfqDTbcc43ufvBUt88iL4bEKwZrO0IMRR9NK3zvxJ/NX5CCNHGTJfZ9lzqW
3CxNV+0MLr29HG4BJ50Iku2IMeAbmoHpUFdFt8WvX3F8utad39sTHozQ57X4LshCI/zkLVgxXefL
qIFv1IxPpxXuelhbX2tABILtyTRwnqQcwSHrtI6cLU+R+cjm3NsZbqfvSajM75NbaPxaTW9xd2MB
Rjtt8MK1NcxUq5ZxM5Gc87SGpLyKTlYPNR+nrWy9aiuE5XPRL87Vb4YIarZX29pZp3OUC3hviSa6
b4QdO0rcIi7nCiqpnFVMf6B3UMrY5yDE+CimSL0HztBuwynN9/mQRXfr5Hp3Q935dyuW172QiGhc
MSdbNJVyY7JE7vO5r3cCUeS9tBzvvgv5JfXFmpzcyhuuTu8PkGFcEatlOVuCCPSl7ImF92vTHW+i
3AP9Lc4nVFH5/drX84GHDSv0ojqEyYWukm1H4BFzWorUuEKZ3O58SO4704vueVSL98MmeWvrJnlN
ddDQ9Q/kCyzNXlhBix44aNkJrYtL6LYDlJElC7aHmwSurn6STE3yjSwTICivCuYXAnhESgLBeClS
paNdu2Y+j7+WzncHX/hpJbEDIVAanJwJGd+kO6KNCPWBNUlspJp9stVc+UT9O5C8g/rmeBz5QUW3
ZdGEZl9apvpmc4rHnhqjfZ/5YhcumNWzOaTcDtDpWuIwIvSkXi4B8pNLkhZTzPRWv8NL6w9/XojR
H4IyXorZ3julH74YJ5wfxy5YrlFTF0+WHphNElxla8gcu+mYjsgnHqx74ofSfZnL9NFfUwTeCQ2C
mywT0XNHCNCpq7ry6Gm/3+Yo988B7CmOZR+bUD9lCwKlqrlWQpXfMTaH27xx03NVa+84h5D6ASDr
Iylo7Y4b27/g6sIW6Ngz+pyl26mBhESXosu7McR2o/ikctbL5ouzmmWfe0VxJyqsJzX68WtBfdJ+
5gXssf65+zWMcN0pZzrRS9MhL11z3hDqQRXm60PYpfmxWnwwML+UZ2LupkPXDfYXM2L5BHvwyFgd
LOe4BJbZTpL242lKyOOsi4hxp/u9zgv8jK2pDhLZyT6xF+JnEP1dRr9YMPo5+d7N/OYxmDEf9CkI
SW3Q36M7wUrL7R2nCfh3oSlNbX135QAYknM5OjKu4JPjhESeTRiUWB0qBnjal/WB/7/Z6bpMd3gQ
brn+2XogX0VeWzMNx7SquvM6WAGfM0Qvy0D8htciXQyrUL3wV6KTw5R07NDLxlPDjWrh+cbkKJNt
ivgjdIdDXkbYvdEvvfptyyE4uc0dX93upORwGT2eA3ftURj7+UuyZqis/VDv87XZMlkPdwu38blf
W3s7Y/bd6ExFewhC/0TxcLrD5uHu+kFDStSLg4lqVs6T5UfmxU1CcfrXjUP/PXdvGfi3jfQ/Tob7
t/pb93/+/e/37z++5E/+7dazRfKgkAGFwbc1m5yrW2Kc5/6GksKDtnZ8l/g3KL8/FnD3N7ZyAr0C
H3nfrz/7k31zfrtVabHUR5HDaECI5L+yf9+SR/9MLMTPRBP4LZUWKRVtfJHNz/D3uYh/5i+C4eds
c1nb3VMThIQuk+2ZrbN98MhvfdCiUS9/9z79kU/3FyI+Htu8GYf//b+Cf/Iz/frmfHfbv5FykmA6
8Y/fXPcT/hdmnk2YS8rApyH8SlVtdyFBsz6XsB89hTk+3Vwk2rWfCL1d7ydYuc9u4eA74Kib45z1
HOopbYV1HFc54BZyV3xRwhhE5RYmkXETrOSEfLYSz/o6qkTMT0lkMvfqFr1DKLyW9B8wTGPPQ75P
vEvqtHLdFVVCK1yEMr8iCMnPkENiz9cveCxXsXcmv30PgqDB9YC19aWfhfrRzjcRYEhijxt2ARd3
Vzr1Fq3XiBg0LCzV3Jm5ypO9QKB0k5dXbrInK+qmxi4Nj86m9YdaP+APRgNcmtQf3og8AJL1MPLC
K0UWvs4Ws385sLA7S3mw5qHee8h399acjvehGKJl3zTVEqCNEtVwi/UP9w1J3js4Tr2dGMTSz0Rh
9hfLnS2kscYbpsfc9J6+plMvGLVmuQ7n2fVo+wlV3XZxPpDfieTUa+0dMXWYK2pkZwIvV+r5sWtc
UcbksE0Ky8YiiCRfliKeA0GMQePK8FH3wjrXpRx+Ajdl2Ua1ifOZEd1aMOXzu9lYuVdZiDgQa+Ut
STfsIBFVg0g7nPs5WwasluXI0o6gfx8UDqrbEI3uIVXOLSa6nT73bYHNIUnCYOOMSfbJCvvsOUEt
d3/LpE/ZjLroxekypMkkz5QOxiza18ALmnncOnXn/Ezb/8vdeTXHjaRZ9BehA968lvdFFp2oFwRF
ifAuE5kwv35PaXpie2ZdzL7tPvX0tEiVAZCfuffcwCIlZb7/SisRTBVEVPRbC68mshTj7kVy78Yb
wDa2R/ARPrF0DSmm6m5NGGUghLxMnyUl+oem3MHNNIJKWWJb7s1lODPuWQOYMZKD7nz/uZrDAR9y
E4TddvISe3wXflCHq5TVm165td38VLkH5cnv8vVcJPEhTv3GWMoYLR+cYLY+a/by3c826stDQcGz
zmWLzicMdVkt1KQbdXIrnQDHiwkUWZBAl+bLkcrN2nok3aGMxFIOvcJcjHE4befMPFeVFxxdtrVn
RWDmIRzs6iUUoXuZQRG9QPcLX4UtfJPuOYQ1w67QVQw4jFEu7ohTlmK9DILiBKei3gVQadBPa1RI
0RjPEJZksU5q1tKLzFDpD/57fJW+aTzPRV9+T9OwQL+SNpssxZKdtWN0kFMyPtR6CH9UjR+loLnM
csNikU+SuVq0FF5dbHq3Mp5Hd8AvZnXTR1hW4wbzAQQQD4vWfsbquw2wWt3SIRY7M4m6VdrmnMYK
Vd7OGh1UnAau9XXVIEAk0a55nsqqB7LWOUT7SMRXDEmfnBR/PlO3/GSUafXkAl9YzS1R2Mu7lhPd
kmOdbRf9zzxM1olGE7QeWIJda+nmzQpYnXNQR7cktKAA2Jb0D4oVn72eo9jFh+n0ErW4S3Klabi7
mL6ULXkBwiltgkNYTmz6DNntp6bpX0agf1s/ysKfZhWah0KHaCQjS/UswmfwlSUUwKsMc42AzGje
CBQvys0sTVpw08vdt9aikzBkGm9Yds+7qDNptAuHviMnfIsGLgXkWdTbGTvCZZ7z4EwgZ3VJ295Q
wMmk7bNJtij7wrBkBqIgBTpzdGQ37u7yvp0Y0/rJss5r4zuEh+Qx4DhCuFBgAFCzu2ZL9aO2oXCW
FIbnSInoTE3Znt3QhmsQGcGPxInSg5PI8dk3hbOv0sh44FEz0BFYBWiCoTnaiYLEMJbWlvuLK3ry
nQ2bdO7CJPQ+bRzzEBCNbIVvQpy8Tk4HXeHYbiybkVAq+EvMFKGiaBgvtJnDm5ld8zhPdfVgxUnK
LVw0q4jUNogxYTuAWDSmU1q46YGHaPpZVG52LmNwgzhdhu2c+BhEWK9/DdFdtA0NZZMobuShR6NK
aRjzbUr7CBVHbPIhu8sXzR4Z8ATBdFEmSferZqR3hhHTHAiVhfiSCpUwE6jlC8td8xQBL9oaDOiW
MYS/a4WbDQGBy7NhcLOXhpXcz4SHNKlTyH1OMDUtm843mvZ+bZk7XmN1tURtPUirjbi7O3fTgjqS
SyAG6WIKMqaaXJTvDjCUDzSoYq2QhF3JEkchjkL9lCI3Xs3kc92KIpnqBVvu9uDCgCQly/CK0xA7
8U+DfXWyqLre2FWJ1c2LSZWU1gMZnyJUhF1xeb5FljCBubjd2kJAes543qLgxtTRDPhv3TxIXmqj
cT855/KX3uyjB0m4/JvO02zbdDJ5VKACDmNZ9kspMXmR1pssjWaYOHBMGm0sP7tMuGLbzNaww+Ho
LCn49Sqbp3gt8QUtjTQmVt7KJ0ZUjlw05EySfhTkwF18/drMOqKIl75By9kM9T7DgQiry8vcp5rT
jfNxJGvaBoFxxLLGuNR15p2Yiwx+ZtTswQECnWVutuatdT9dA0QOgAfEQnzAICmt8hCZc8ZYMSR4
NOnLaKFUFiDBTJjoST4c9OXd0sKNcvEmnX8xkuUvGdE4L2rTJmQkx2yb4Ek+R+4wParKSw/+YCfE
rwmNyneMnx0H+B2Xrb93CjiTc1tZT3KQyVeuM2M5Jn38kI8i3kUIQjeF6Q1PRWkGT9U9V7cKenfh
1gmGgGw0NqKY2mXRpdnKoph5CqGFLToLcW3jmNFb2FrDR6C0t+98JDiM8IYNAKx70ukd41bU1bFX
9vyJ3M1+sroYHcyQBi9YLcqzi2r1vaHUBeephlVigVDouio/FHEvHoIuch5iUfrvQUSMqNR5yXDR
zXdO1rtr9Nvy3Si76qMfO+fIYCBkV0FeGeRC+RJrZPUaJ/DWM9J2HWV1dh21qQ8KKDerIVkfMT/m
D2lrg5/Qqtw3fVx9syMZ3cDb5OuhxWU+mp69ThI+sGhuBTE6pThUjF6Ocq46Bq52Bc+KU8mMXbXX
bR3D0mzMrV8CUpHSEpueKLlLPOBOzFqp6Y07Z8VFbV87qMa7LogbxDW5h1Ehz/dt1oXX1kz1tuX+
QXTS2xvYd8jQRjMikmlQgJTneENn+hoHnLi+aAFPKd6fkskvKWX4lBqjd0TWouBh1fpQBsrCBe7r
D2LKgzVCMZh6pj7jL+DYDvJX9gnf3bIYv+eMILczvpVdOnUeoqoBjY6ZZO+lZXY329MTdbDtbeJQ
89epznhQeGtwQmbDGtmmcVGtbXOsatziUvSI99z2p9n3zuvYIYGh9g/3edNi9jImar4Ev3u6qAkJ
v9SDET0SG+yfRxHM8JTENL8S7FqdIzm5xwkRuwdubxJr3/erbQJKPt2I0BveReCNpwZKB2YzLsMr
w//52Ii2emXOPq9nkEUHljI/KnLWr71d6IOXzBI+V5IyDxTxlBG01oQnNA3VTqRTdir9UbxBji82
5oAUH2SvWMNwhDM3xMDKbj3G3asCTWAzedHeCK6qMTZp4iGhE4w7D3xY04ajoCAPzBrTkjquJ4Yj
xju1rCOew6JU+IvDQSyhlw7b1PDVPqEtQ0KUKgTe/RAcPbSct1Sa03OXmsYiM6klIbe06PwbqKNb
E/TXuydiOv8QuuyIUkmvZsvvPhPib3HSMBVesu3NHsx66E+B79cvc8YMdpGQS7VBDKQeAqcjlWNG
O8cei7+FmMHMr6jhtcm538MM2rE5YPwPkzt8T1P2QAv2gdHJdxr9aOlq+IxnJ3udEBthLJHcenQr
8KDw4DXVh98m0VVkOryKiCtoIZLOftHAwX9aNHzZsmWW9lNNNS9kirNfVar1NgKQOa28Luasc1xM
Ar0k9nbBEoGngoHAOS8H78yH332yRxg21owph1CNvlqXAaSAbWt6xttQl+wUs95pN16WVeuYY2rv
SXgAK26c9iYwdKRbnmnyMx0wZlhotN4LQrBNvLxTcWZHbT7PU9l9oJKTH40TUDr3fu3wMIuCkdmr
VjWGFQxjOI4AjKUrtwzltPzvG+PfgWT/1JT/7sohfNAR+b8T3/4SVhCk3p8xAlgMeCa7eaFIyOym
lIxQxPLmwqbeQ2uXugSXOlnmrtpkrK5J3WH0iHtZX+eudfDRp6VhEdLZ92ora3BfKz4lSvf/4eX+
4wb/b228xxLH59US/OKCR/nrDOHfYwjYgBfbqBkTuqFmeICQLL9PPeHuVjabX17R9lA4O1fjwQoR
FrL1FP03N6GRXcbe/xhz+J+MNtgp2mR7w84n7vCfpgv/aZpF2pbTTRmOOkV2an38L2Mtfn8knuP4
96QJxh7/IVfov4+b+JckL//XxCwWSOK/XF//IWmBeRqRyx/yrxO1v/3M30E9/h+MkElEsE37nox2
T734c6CGpCUgXIFIq/sMznMsvvI/J2r2H/xxkxQx13H9+/fCoOvvipboD5BbCNBdx0TSQpL5vzJQ
49Licv/3u5ftjh2is0c2z0LNQ99yF7z/5e51hyzqptDrVn5dsxva3EcQNhxyz652ajQzFktjJgTH
ho77KhuwyeIo/0FcMkB6N+xTa9vEBcm/Kg+K6RMpSJ99+EGOGDhGX04fwUGs4oU/d1HCcMptg3o3
Bxjeln4vSiiwo0lz76Ru1CTLiW2ft7I7U9rf6tA0jBth90AoW7e1il0hSaY/5o2PYJZy07olcs7F
Ly2TPGRxD3fuVM7ao32Ic7avjJOKOcvPweBq1uhsNofhJKBJM3gpQrudtkYLLfQiGhHYv/RMtPgy
dOcGbcI8Bv4ttyFTMGazcGzmCdEMh7TGInWoFYsjzkvH05umIhDoEYCndy8IMj8MZhgIzljn705u
quE0FlUcn/ECOeYpD1mP3CcXoYDuZtm9/WG0fhJ/oDzopvUgZI5O23XSYP4cbQEUTNnaKV+DyZfQ
INmL5iQdERQt1COgibh8sIbkbkNmtlibnIkjJL4QzEubxGkMxSXQbCve03zqGWQR+ejqzQCbjeo8
K2DKv87M2pD+g2zu3e8RX7LKkY+L1n5Maicpzx47y2rbyMSKWazqDNuQ4d5rcQlVpMM/oAv5CMTJ
8B/bzp3S7w6mxBaCYhzADmEu4zHvKzP5kRe5abxjsw7FTbD+7t+D1EEUZKahMb7iousC1pRekpVn
HtpwNL07YGVaFmwm4Z3ZKi+XXHK+c+2bCRc/j2Sj0C2zOLJ6EtZfLiY8cJmTCeKVMuIOPg5DWdlP
w9wZ80EC9+tv3KAKwtBUs+ndWl0eiIe6RLKy9/y2z1ae5p/8lrEOmiX3iwuRj7KndhFiIJ8A/1MP
Qex86Dqk8F54Oknpe31+xt1p1Vr1r3BShZ4ADNdOvPGLPjSRFMmUlQtDKBP2lXZSbLlQb9pyJ+fE
5agPygS1RtQQeGZEfoXsNVP0oruenV7yrelCMB8J1sp5jYkeTdDSEl5yZ9ZNeeT9MEmEm3fDUMLb
Z0TqyGMxhpV1ZQcq0h/oV+8/neZMl0OQzkjMh9YAy780nY41esN5zHxSznCNHkykByi62PUxjgE2
IUL/NjVx3nyKKE+GBdSgJt7Nuh/VaybAwZxNHUzOrmWmszZmdBfpgp7aCg5JTEd4MOeo9ku0akaL
INblDqC55G4yN5QR3wsFu+UZJHICOTaooL5AHq5y3V4r1/CDcYGSJS3ptqFIP0SVYReHOo0IXp97
CApnSNjG8IEh0gkvhnBCIINh0Jr7PKu0d3VB/YGXxJRugBjsVfumDYQyqzJGrOHn5ZxBwSOa+02n
HY1nomcTFq+BR+W1qNAID89D4gv8PG6PJPGlzAHn7XudZ0DzQiZN2c8MRkUQIomn2vn0y3SYVx7y
Log0Ho+580QA+yBpkSNBP14DHs6KdYB3YZUOhg/f2gjKUDPMmzDRJJ8FpOr5NazgSo5L3OhVZu98
HhPTSwOqtVw4YeVggShaM9PHHGtHhAUZfyRGWZ0yPooUyfE3DztoclD2VDSPdHeq/ZrBA5NZJlOd
yH1ZxWN6S2cncjxUypB0jI2K2mZ89bgyPHC5lG5+v9ZRHrnP0s/y8VZoSabnijE1plEb4Gghkj0a
tdJ6tJKsLt/0ELXGW1fESfPYRrNfvgwmqhkmCyzQT9pvrXTN24blyg67cw7wMQ3n6Flj2ezGPIlb
evWUHnEDG4JIdtutsvLHMDlx8WCVZLX+VOg9y6XRm746I/rLbKQSeRaR+VsaRTGvaqBlIxX9XJcR
ZlPatfFTY++vD30vdHIaBfksjFCwh02vFU9x0ewTdpElEyrGGtnKjnvGbqnbYyff6qDmdePnaHO4
CoEPIgjHrQ3mwUbnCKcEEoq5Cq2qu+tkImX1+XccOkZRHX+XEf9SsfT/d0dJEfJf7yhvjfjIqo+/
llT3Aomf+XtNFf6BAJdBdhDY9l0MTM3yZ03ls6QkKArjYHAPybLuAbR/1lTeH3AGPSouQngj0/oH
j6D1x101zK8kHhhBsu/9S0WV9bt0+4eqih0bO9J7Xjz7Snxq/1TNJ2PeSr8SHOZlCIJWCcobkqqy
6glLUUdoj5l/EMUbfMkh6g88eP3tqH/53bjxm9Ba9ciEmJck8ZKlCBgoHTGRrDM7njgx/fYxRLGF
ApAa4Wz3FpCQ0TH0J0y2+HFUHAMEdqT9kV1N9whNi5XQbEM7x6T7y7Li/g3WVPzLqlVwaTJhnIZk
YEkgAQkulJTNB2Y28BgKusQ5hvryHqdRcclAIDxlRdox1Kv1fLR5YhBEiRwDtswYRBisA31wzHQ6
jNXYvTuVWZxt4P9XXXj9cx/iq16QK+L0a9GVOLODhsYrQQVRxXZxJPZF39KmM3ZhNkRHP43Tc8T9
+5T1uX8KRyd5xCU0fqbJEH8mg9M8gyDgsEY2BS0s18ZOWVmDgMfPSaaPY31oJq0oYCDVLfyyoWAa
M40eg5N34UwF0wojCDVLQPL7NmXE3ovzoFxnXljtYBySNl6CGb7ls3SY2ehm43sKd3yuSszXbfE9
quYUl6RrrB1X9E8hDknkR5lYV05rn4Ik6J8J/C02AWSMXYt2a5MVdgDUY7LXyD6iLfBB1go54N7K
TsIfbJblU5/q/kNGUbNKKJGfx9QkN8NH+fmUswynpAFt/cReBfpw3nC0LBrlJceWWvw2qxJvlpmZ
L4yVeM5mWbueTc9CoDwXFCtM/lBe1OFbrhxEMY0XHIIkT58ZUfqHmkKaUrYAMoW3zV9FqRe+z4FP
NoXNkKMLQ7Ub4iw7JNxZ63FWLIcMZ1j3ljm/EIDGHKMD65mywrbLgxFH/p41pb0AnKsfZE+kuFtO
2ctUGcZ+Vj5WSnuUSMBiJvZGSrWRj3jVuaXHdUk4OOk2hsnhQT1eQnPfdE2YnCYgjCxqQndVt725
i1AQrS0V4eWLJ/Q6tTsU567Dcj8iEVtJTO4LdocQDbSvQC1HE4s6KUCowbKGyzLyg8ygyUPw2CwI
379U1ZC8M7v0T0bz21PPlrcrNYiCtJW33oU/ZZZdyYxlLAyXvsWYzoMEgwdYfwBuc5t96diPOkhx
C90Q9eqHwWCPtwirCZENq5i3sIYk6KpoxGh6Z8Q1kEt/FXf8j1nDtWYKSbEhpuQ6k2a8lXdsMW5V
94XHHX+kTUBhG3dmnfQcyuGm6BhPUrmY8NfGVdqzNNKadIPf/DtKRvHNLIj/cqMRcJ5rh5chIBcM
Pf3wa2yN+rHWQbsF81Av4G2PRw863DZoS/2z5I4B2ij0DmW6CeGqSS+OPagNL5hHCivVPRLt/IEF
ZXkzs4mX2di8HW7BZA1EEVLinWGHRBFOXEEdu/r9TpsYap7LVOogqCJZ1xF1sCDlCkmzGMzXIYQA
3cR2fJ3reUoWuayjm4sHGgNOQ2THIkf+iP+eTZ9B0OiVLQQ6Yy1TvMKZJvDGwV68yvvMfzAaCGMd
KTwBJVxCGMlIY3mPfPdRePZM1chmwWipC/1sOsrdeOnQvg/ViFSKpLYn5fSkbKALfEBx6lyQcoZ6
HXppd2wQPKPXaPnUaRWDE5NcCfcKr5kb1U+Tms1zLG2qV9k1SKlH4td1hlGBgOM+2U8INBq+s1xd
RpaV5aqi2Ca9z5Yw8rVTPPa+M/1AY1hnTAJzc+UFo0bE4RYfcSxJ4mix+srMM9bKNaYjnEZmtqAU
u7UBLMuB8D/JV+UZ4mMOST+i5TWcM/7udBXHojq27vwbV6qRnxU81hBJLDHjEKSXAX4oDBhlTSqS
GwDAylmA3LH2wtD+XQ4yure20CVxlVW2yae2u6Gt5vWTLXK13AaoLkT86qEmReEBPs3Er7y7vEGL
h3sQ5ANbn1Q+D67qt2ECVQkTId46KVR4xWBlf2P4iXs1hds9GZO5RKmQfE4eC7bFXSqyvwMW1wAR
W0CuOD88ycJ+0YV+zRPUiCnxxwEZG3pJ1cIYd/tZLo3A7E+tpDFZDCyLfxWFFS1bt5SbLOimQwka
ZBfpJmINHNirsnGnH/eR8s6J+mA3IyJ+wGnenq3eL9d0QcnzMIek/ZI6s1ZMOhe2hMnKaWvu5wqi
DdcqD5iA1iqh9zqKNAyWGCiMU0yvuB/IcVs5dmztQ9stnui6g0Nq5+HGUTht9KTF2hF5tzExxX+b
qqne1YO8q0RbQnBsNzgIIcdDVHozT7vUObvdPRhvGt7pali4McZYhSNsPLMRzQHaoL+phxL4UOnb
KPin6OIB+1kb1thQUcT6mnSyWhNqw7CC3LT2p4fVnVFM4/cI4Mk9OTpViMal79xjNbfRNo4rMaDO
4PSWvedvRrjF25gP7XmOoO/IjL4UBodmzhM4PCuwLSGxnYerYRFVQk0+NJBDOoMErUhdkZLk24H9
ykeW+UQrmRx4JAkQ0+6IcmsrGIlTinSXHqo42k0AOz2s57fUFBZBJHW+FXZkXFAnoBGG1/9gF03/
mJTcBsKk30Bpau2gGuK5Rlt0wMcsqwWNjP8kcyKHFqVW8x4wMZgc4gHl29yket23YQyu2IawPBKr
keZ2u0d1it9/lGy86s7G7FE1VzImFRywel5NXYDW1U8s64Htntii3QdhBaH6wr4kfszYgu9CBPlQ
XXzyJBBgiGaLWkA/z1bmPCvRjRj006w9NilL1CaJ7VMNLpMltBg3epCoriIsCfgFAnQESL/S+sA2
glSuvnL3XGGAdlVvwFRJ2ic9NTVdH+eJi8Fl5cLyRWVpqwSBcj00K+hKQPuNoWfk1sShONX0f3st
eWAbfRJ9joN7j8EZJTEWuUX6AKwlVv/5OHeLsY8qmll6t6vJC/rOo8oG1DSS80fw4QZwrP04S5Eu
PRm5W8wx3yc5Dbu5b+bHWRckTFI7wKYPnItDz4TAhyPiYAp7/DJ7I/pKzXreytJod1GTGcfIM4Kt
P08dX4W0nrw4oW0O4/lbwoGI1lzYxd4L8/KnCpv2M8aJR0kKzkvh6W+WnuWOz5kEvzjSpn2g4miO
3tSAD8V75n1Ud+n6IiJg55thB+WbxWNv5feJ9Qr30tzGLruVhQpF/0OiB9rpibzFCoPfmXgYeZE5
ynMZNqnF866bLipRTDPzhrxBP6MsW2oajW8q7sclMLAMpVBnvboh2h6LoJPNMKGL4URPziYb5ZNP
KNLFn934I+on47Efp/Rnadj2HmsCbArsU+MC70G8SitlnwBvsWTy0Ro0AHXIF3Udbii/HwNrYdCZ
kuaakUSuWFuY0UCE2mTka2Yi3TquLUh8Kqw3MzCmbeGEBKqYFaFXyAzVkbOvXI9QFC5Tm5hLMilZ
pVdw7NhAjWdsN84pj6LygAC53JVukVFbYxecRUKWk3KH1ygTFeIII+aRSQlJjlq9loQ0bVscXBs4
pCPjpDL7FaMTeHEc8a3xRP3UQ/977jNMjKiXJuphYe5L4eAkKQKmxwxtx4DdvA63d+jcJ6NGECCc
IAHxtlPzkY693FQ67rYWb+JSZqn5GOatxwg49x5tQhy/hqopr6JF5WOHE0aGjmMWRb97Vkyip6R5
68rwTJGyydlq87rBJF2VbcenGR76zk9I+cFO5m1glcwsN03rmRPTuhLcYm3H3pRveeHBMIqHckMQ
+x3P60XGKjamaq8yeOQrA2TjmrF4uova1LwYXdSfolhNj/6UijVqeLn2nbS74kMF5ciX8+S1o/mO
THxeO9ywD0Y/yK9KjsZhTqZuN2Oj/+b4Y3jKRlVeuEria6sG/xpQEsNDcQTRScoKzlMkvXUxGcPz
OExcD6iGrmWHLazkrNjXQe5u+shGn4/V8IgZnTz5hFH0LyO15JHEhu48h7Oz6Njpb7h8zY1qU/mQ
jTlfhhWgWnBJtcNRH28noecXNpXBRkISY/RnhhevK6pTwLwM6Xpehkeo3vEFSYZ7NIgLOk7+EN3K
wpB8YHbtnTV8odU4uuKsLJnyv+Zq08t+xKQXc8WbQnmXPisodXQnbay3vd+9lA5RayvD1vw+ajRq
YCM+V6oMl5NEUbjMsmD4grQ7HOkOO2ulJf3gom2iAoKNtOEXgO79YZfAumkGzODdmRq+/d4MX+bZ
B1Ra5nGVrCOCcs4wc5K1hUyBu62bt13h4tzEfKGQ0aS9/Vym9leedzpfMCwmdLQYoNay3V3A2ZZH
c9bWplRF95lBydmRkgFXw3RNWCFe1yU7ckn8NVos7qguvXvOUtJtvcj6Vou6u4iZT1E6ZvMa9VXv
L83etXAcxuK+UuWA3HSD6WwHpwqY+QIJHQMjfEEzZl2wiTYXs9fjsajLBM9DSS5hl9grJQl1BJUX
LWiPYNBhHFzYBamIiBqQCNZRu48CtgkEH6hvEGKsR0gh1glTAtIw0wsvJiq99dDb3rbuoPucexPp
w8LUdrhyOp8cQXXXTQVtR7h1VGf1c+TTVi4hhyT7wh/CR0bLLpPhJmYtE3Qsg4lX5uDDfRB/m8IC
pDkbCWuNwDF97PsOirH4LYAr/e+Ndoyz49upv7bLWB0Mu7J3hCyRL6yEdh7kFPI9NJVqL4wM41tV
ZLhTOX+KA2lk9gaCBTUQ98JaOqNHbltDxENGWCqaA0TBK5shbMea6u6p63oRP/UDFiwz9pznXhlI
VloMiomuHDhXo7ezugzeErH2Ol+ytA8P2eDUR8eejJ3lKx4qfdCra8pzcWHwkL4GagqeI00qRhby
1Fx4Pa8fnUcHnK6O5Tf6MPs7U8cvGipw5vlCdLsonM2rMigy0/KuzYbJe5ZtyUmL7+wtK8rxREVK
xe4XqMNqDG74d4d2OxPTli7amlrFSXW+EcqW+yqbvhBRFns5S2S4Xr2kO/R2KnKcZ8hvCGBqJXYR
7fpO2Hb96Nm6/hphTB0zX/gbDOwGam9jKq4YgbyHyvT02umr9lyWgb23MJifSgSxeww4+LbiQR4b
MJY4g+a8PpLshZ4OWfdMoGUTfaFpQbMQ0KvcjFZYS6rr8itJYnSGnMbrvNBiq3wR7rFoF7BEOSMI
kHWqB6Mz1S2acm/rjshhk6COopUHlO67UVKR1/0sxCIIhN7bztzcbBjOT17pAXarMndXgZbaGWmN
qJn8sy2LlPpEllJ6SQdLvyW2JgrVStR5YOWxIhsM2rOLFTi1/eAaYNzbeQ36+2qcMUUOLf537WgK
07Jci8hKXsNBNz+liptHcLDdR+SH09HMcw4TQf0tIT8dRee1m1Dre9aQm1Cik185+Xm1Qz2b3EbH
BnzJPiXYOT4oLG73VL3U6Vz90AEPEyl0QNgupYZeGHVWXojMiL6h3sKOigrNXTZVEG1aFI8bJ+m9
b41TMAIKSX88FrYnbxTu0drOHGtXmG6xyUUSLLzRdc4WGaWMTu5J7HHb3iLlTg8O19wxQj38OHXo
W5RdtIQSNaOx8AYn+pb0ebwci5Qo76LsHosaczPSRPOQITh8vzvFIT/jkfui8MeaTMbdddBZmVI/
Bg7ASB2/jmOjt0FsN8A+I9P4VIPbr+hCmH6yMCVINHHFDYX0KBZSpck5N+px52W4/LwiGfGc+fkJ
62f5sy+kcZ/Oh/HWHCnYOQjGc2xbzq4vMuI6XVYVg+84uFapbbOmLB5at5bnsQJE2ZMXhVKe947r
Sb3IREOENGJy4pSlLxQDX6xRoyeegshWssDMtwZZbq8Fj96TkzOfEfSRF+aYHo9QDADVKL4ifKe/
DcgrMqzAB/ddeCZC0fwiJsV/sOBiv6raz14x2Y270YKOO84hB3doqmV6r+uiMQxAHChrYzE7W1je
iBO4dFR1bKjtH2Ioz2cr6Lt13TfGllWwjUydWjZ0pL76qLu/9Zk7H0GW9Yc7nHtemKayX+vQSrd3
+8ZtMvr5kugxYW8YOb/ymCHuZAC5yseEoiDrxuxksyp8jiRbD1ABI2OwfDARY82oqxmkWXF8v4SM
lFY9umdBDRVIV4wlJUUxkZOs0AM6kg92p6yf8zyYydUhS4z8mzs8PgmmOlnXdk98Kjs3kAQ9kwSE
ruY9HNWW+YduGRgZneKTMPzMef8dCecUgiRXUfcEB4BKxQzJEGI3aGUc82qA6BoS2jhdYMojRjSS
+wK0kBkDszrNnXcj5ET826sIEXtjz2wUQeLCJFUssFpyz/07oLmoiSXiRQj+W9i7INeMRDeazW1N
TIIYBPnSAvU5kdTj+CPvB0b1wQDLiGLDOLquwBIqBLHj/EnmgHU48sHUimzqOm94AYYigSwc+g7F
fse/I8KEbmQ7FnEBMb06oI8WBIOfgVezYNASLVIS6iDIQ0PF25DMgJ+asaHT8CnAHcuO7BnrRYKf
5O33+6zh1l0bNdQHHfsEoRc0tMmiGXrS2KAK7H6PFDUFxEqyP/e3TTWE59//599iujnsDj2i4HUi
lH6gpwyWQpt8JJSNHF3KeUjSIIb0bCYsRvFcXDonil4GnzTOWjn5mWN5PEjAyJ8uOzIyV0xzi1ff
PbrUVaccoCAZTqM4hLL118Xg2l9Uy1ayjKWZ/BAQVICUhf4r12xORzzFTwnnMpu7HLdkT5lwD03E
HRrJNYZYGioLWBkPTI49ruRqU3UlTX2L6Bo5F5ddYAWrBD3hIgW0eoJbZixGq+yute6ix9o057Ut
5o5o6ii5/ht755Fkt5Zl2blUH2FQF8IsqxoAnlauBTswdzo/tNaYTY2lJlYLjJ8RdCfTacx2diLs
K+JBXdxzzt5ry5IPtDXIkk1dq50DycBGSunDSsFGgG6P6b0nGr3ef0+qaxICK3JiGOnUzDEe3Xp8
yhRkh/NI3GAu9YSI0KDyVymRsbVL2gQhACM2LnoQfchHaOxGf1dYk/qEEAWCY7OIA8i/9B9wEtXN
tmpL/1YK0/HKgJJ6xqQJo54ccPJCarvmj4wMv34kHEM2LpqdUu7WSVlCBmlqtKf/M5xsp93b//5f
eBQttFb/9XCSvuX/+7/v5V7//E/+00Ap/mHL0MZ/9EL+PZsU2j9Une2xjUDMQnAlo0z8ezYpKeo/
eDEMVZaFoQgVbcm/BV+K/Q8djRY5b7KC7svC9fh//gNEVPCt+Nu32Hz46x99jExf3iu+FpWmzvgT
kqkBtdhejJw/Kr7wrZXkAQUGjmfdeCbw0KLBiemIaPOU3IJ2XcO1/KoHs9Q6jamEb7A263IjgD4E
BzgAZsv7r032Jlv2Iau2E2BCRhPv7o0gCBqsSYYzbTrUeA+9XCLJAANQPyOjhDNZ7hsw4jE0IFZ4
V6vhvHsSGdu4KqWRmBVcDOPAoKpg28DXfBo80qnS4QLFnUQnuWw6LF12Ek4MAii+ASeog/RVo1xh
iznMEsT53hCi2//zK6DzLehxDeBgfBHq3JRrvTL56mjJEuWD0npaazMOsD31F/+iJI/mfD/nDFHg
LUwdhORRI+05oevN521GmbHCV8ffR5BAfUzs+HgXGwORRJPOy7ZIp8D5fI+XDCaDT8jcLl8ofU4w
T0p6Mb7iucsALTLIaw864JiNjCvuSZebvnYijKGEbfVtwWJitLN5turBiaK+979J5UAitMS+YTjK
TOCEK4k6bmkxMMk6qn5aQeaMCx+tXOYniymk0++RoowBvzgZ7qwsYnQbQ47Q1vKMnmVVjVMte5Lh
S+YF56z/xVciM143/ClMM1J7no+yrkcUa2N9lZisLy7q0XMvrCstya5GkK2Z5WvEhIHpr9wEpfQb
hnhGIZ0RlG/h3KfqKs2RQd34HSO1MzlR/pvZ1U1z8G3iUlwpIddu3wIAUK9zYbbWbkZAN63iGpXF
flSb3h5ucKxquDpKxES4k4waO6VZqeO6KiEMemORwcVOC7E1pwIyqkmaCm5SztZ28sSXw/0gNWJu
j1KoI3UvAqTjZ3kQYX9m0yCFa+AWUb4zYjtW973V2v6q6BOzOZVJWacnSm5JXrFxot/hJsFgyAjs
RzJtedbkftdNNZ8xiyhUgyc6jUewsvRcGrPkb+iJIA+Jjj67kWDAvuYEbcM+BLqVHJwKRkrGqghG
amKpqHwiZMapFeGVYOZeekG0xNgXRYf2EDHE9wikIjJIH1dS9aJ10xLZAuAkBmEQGxQncaF22aMl
daTTz0ZUV7SaZ3vahlrCi60reBvJkmgraZM3HNPlNeMbYRNYb7jLQLlbTQC5IU9o/pxubdlO8Gfl
3QhDqCtKJie5oiN0B6pEE8AuGd7E1qy8BPZiAVaIikkseksIEfhYen6RhDl14AihaOglAP+jDgAU
mMVwaQG8KV6qwdo40C7TZPI/EvtsxqQZ2UzWienNEGSyrlS96ulJDy1A78pSvw1VuihoHSG1uuSP
gH2PBj2EDUMPsXPtiJSZDUtP3DxWc5CII63P4qGUGvY09BZl4WUtEQwQ/tPgtZ1TGdaVrmBIACYp
2LSPSVdcZ+QCPNT0UMiRYOe8r5h7AMSJWrJ1MZHqrcXZY29ah8ZIlSBVNa4gh/QICc+yIWfxpkLK
NYN8Cef6urT0TntqZrU66LVlSqQGSrgYW6sr8kNProm+LXIm7O4i6Ec9V7FVoe+b1Wf0sIbkVXKg
IxIoWF1X4zSwelo6vPsVpj3m5R2yi5mBbSO/JiY11Y6OdRSoDuEKpNUXks3Guujh7DlBlxnd7SBs
uK5QLdmHd3050MtjAl94kWHOj5LB/pzwDd1eq3U2jQxvDRopkS0Kor5yXT5NOovsno0gQFeZucFb
kLLcbZqKQnirm5bNw5MkEkkossbKJ+eo0W50pBrpntYgQXdDSSZfi9traBD3F1VoL96tnDRbFbkk
3lzNv7OQVL6ZS4aw1hao7B1+Bm8RSHii60mTmk0XgAfBxNb3kGJ9eVleZtr5/bXWTk1w8fU2wdVJ
ylABTWng3xQK+7VbuyVpINzEU8rIxbUCaMQHbYxy7RwGXF9kiubIc68WxJUjqcmfWcS6fp21S15e
OfLe4rfk6IGYmuZlZH+Pt7QShO9VRdLftMQ0Tsgf6vgR+QYzFlz0ZHJNMWYcbJ/SNL2UepeESKbR
ykHIbSmD+rkwlWOkZE3qhPaUpRdWhRou9KThpTJiwM4PKFmRSuMFT+3jEPXjvGnDSe7pKkuDcpwT
nCG4/5XcOqRqomYbWcEO5+hxjt2nkbUGvltYq351MUNwvZvZGKv6a7GQFpi8C02G8pRoBC3UKAu8
LJai2TGplABvxH5EWwBZXcmTVlpLEgI5m4uVWmr5wWiVbRJ25gyWHOwDOSe3nd2Dg6idUmYqpCDy
0Fr3GjENoaKdUAqS2JVa2pCiCES4ebAtvKD8eQnnf6lNCxJLqKQERJEMASVvPeHt1B1ABIDwOjUr
mVkE7LsuvaQO8UaO+GAgzFV5+hiCEImB9rvtnTSsh/Zk+W1FfhcS5DdTaUd671Iv1FvVmgcQI+EI
8KgAo465iu2C6iUpxfBh6NuZ1gEtFX2DXUau90KS8vqqH+Jm2DLaACPAGEcZrmNg7e1u6oMuuOaj
aRmnZvar6th31TIL7hFW46kfiQ5pRNQZB1B2OJ1MTKVEq+TaoO/7vJvaa9MCRbCy/J6nYQC68Uzx
wn5jKFhXUJpiur4gH0Cjzm3r8AFnQRBeAcft7JVQpjnbBUmV+ffYtFjXOlIhVjmx5eQ4qim6cRmR
vNjaOfL2VYmCdvAw99UIeLTaIO1vAlIdri2JtRVULmr11wCA7QhiOs66rcCin7pNSb2MN8YvpbOi
B9o2FnYt4AgBC1v9T1Xxz6pCFcrnWJarl/o9leXv/+I/iwpMJIZuyADBTZKdqSD+JXgUaCGXv23Z
2r/YK/8ykUBIIS/BtgQ0Dg1zz79rCkwkiwgSCaXg/w1qgA8lxGclxVIw/NtCQsGyFBTyYkqhehGo
wt4XFEo6i3oqTGKOZfvOlHry4hHcOT7skx9Krb9rmR9rl/fhC98PRIlEAWRwNEEgwvsDIWy2bR9+
NMZxa3DTLL9Oi/likyS9btrkUJJR9PkBfzZlcYEo2jSKMws/zocDZjkf4H5gWzkTvOfVhvkGmfNo
ycFt0JQS89EM9XLg/fFBMfYQxa2b8OgFxJx39VnN1KPsWi5nYTXQQCqQK96UYXaIQzPbFTIO46zR
ikvdzfHm80O/v5M8IxayWCHTArVVA1ruhzsJsUp0GeUYzuziSQapYs7PjSk///FRbCGrFmkeVMqa
isPqxwLUQvkw02SG8FC+DfgUk/SLJhm/8fn9fCqUyprCYw/KaEH2vj8IOBOht1RSTt+aOzM+lThn
kHys//RUlqPolqqSLqKAOHp/lLhNmz5A5egMxPtONlGo+o1Rmr85yoeKnduyHIUpqEWOuszL/v4o
ClpioQ1EKLaICbLmjFqOOcQlm75+fjbL7f33i7zcfo4jEEjroBpldMvvjxP74UjoI5/GXLPRTJhb
+k9/6L/8+yDcdQ3BNfvrZVX68e6PIg6auubuK6M4YvFwha65ut6cCp1asoevvDIA671ZvgDl0DTQ
R/3wbubT5PRJ1bufn/LPj4mQWbd4uwnl4y1nZf3x19iDGhlVotKWDSMekDyewRrpqzHIs9+81j9f
XI5kCJlOjq6r0KPfH0mqsVCkAWxZlJLTMZDoLBdhFf9mxfrVURTaSHQ0OAa7kPdHiWgQqn7ITBu1
D3mpInwKx/zh82v2q2NoVLrfnaqLAv/9MSRkwjaWwcJRB8bopbzP9ebm80O8X3iXh4QLxTOvcioG
V+vDQ8KWGk26wkqvEQm4I9Qw3prtqKBiyuuXiTEoXN4YtZmi5e1/4z7psoUL11ZNzPwf7hO9JX9U
lkZ9lk0mZhjYAWnTyHefn+BiI/3wrglFljWZz5is0Av88OARLRdEYnnXhAPvY7s0e/PTNEAqdCCL
OPJaPQJaNPC5d16drCAADK/mb07153WF34DPVGOeKAMN/HCqOKlSrcB65kDLpKtPfvysMI+vQ5jk
qOkoskoxW7856C9urUIXlPWf+yvTDH3/9BgqYqsyY2EOJeVri1aMC/RQEkeiT8qjzfrjjHP5m7dc
+25Cf7+0sTXB9i1Y2Szlp63DMNIkYUhVEPp9iMaVT5ie1JAe6yIK4a8RaxbZY14+ZdRCQ/uGL2np
y3tS0DqV6em2C+OLBuDkpsklZT4s1UuonddbpHkPTsOnEiRrzdxmnlsvArkVfEFnjXBWdoGMrpP0
ppuvCGZd12Pv4WRc+cRgm6tUXwlidGd4CaRSp/0FcB0DcmU9NGs52iaj72J5A9Cw9sEd1Y04Euy3
CuyjJK81+wUKBlmitTsYgCrGzJuCkN6Am8x7K2LIgTyxzsiOgpOdjmHr+FZ6HDpyfCmAnnGMofn5
Ytm7NKpxbMZge78EhQVuYtxGc7ENOvEosOy3azOE5ushzlZoHCnVMaH0US7L6D7FVYDVzTOYnZIn
7mjptT7d+QyR4vtQ2Yay5UzigTDAVZDd673hGO22ya4HEpPkdYxwu1Rvuq50NXM/JIR8VGiO5otB
wgb8DzQsSfGXzqixG5G0sFzWTKMYFpJEi8jeI0x6bflfZ8SVmvFXbW1m7ZzI27lWoWWU6BUjtxWb
ufwqiHBI2pekuzGslQ1XO2MQ2AsSquSFY/7Y2tUe+TYMmORSRQC3rQ7G9KkvE7RsaxoWauf2QOmo
vllS94nmDfZzIyyHW7sbSf+1GolhHiJvpCiav+9It0vXSae4BFlXRPzk69A/M3M6j9gMh5AUrtNQ
eXJMI7pIvCK4R4aR+hdlvgzy7UCzKHdl+7UoTjIkBajyUd/tw6QAQXBQy+ug3XZ97yrFzahbrtFf
+f0msNsVBhavla70DqlqyOxQeiYGcbYfVFKG5OQ2Gl5GYyX5zzKRiOYmG74F833RHlXbQ+M5jRtC
B4zkJohXIr1Wk3UPgrWMRocWwrqpvgCIcev4ta6hKKFDmqNoJRCQYgPOzV1WI5luQHAc8mZe0mzd
uAdItoO17YbkFWGgYUkx3Limq9h+Qa+XkHadh8iQUJJOz7P9rYDAHN2mCBWSBPxSvFL8i5V+QbWx
KvNozzzXFQJMeE4oNLL+WoAwTcY9ioVtqa1S7Hh+jNS7Q8Br7Hv7Oqy4BD1d96WVQv7SjAtASrtt
JGerVhcrQmDA3EDRM4jqbZ0+s05jGfOPKpd21xpTSlIbK9u/qAXuBQc3K3KpV9UfryrYPUq9JVo5
YdBI3Oz682/D8nH7uFYZMthMGd4mDe8Pm0rdmCyoMikbfkFOu4ftq/NIPg93PqMd7cw0BrYxKGFx
//lxf7EXwhltKshYKHUoe96vzGU7WQREcKdQEfu7kKAbywmRVD70DSlzf7w/F4ahmljjxHcMx4eT
LPUawXDJJqIzjZaMuioMbEBXBpFj7GqM8+entnxUfrqk1M469SPV7sdCTkosJDoYrZ0gOoFRnghZ
+PwAP98z8ObcMGXZoxPw9WHDQiJ6nTHOKZ2yKXpeDlpT2BfXlVl5pQr3Wibu6vMjfq8t3p8T5Ag2
6SZnBAzCXG7nD+QGgUJGLpYySh/9tzwevzLix95haTe2JN2KcWa0np20EbdvGir3cCzOulH/cxT8
brz4Y0n+8zNDXAuliQGT1bIIR3n/I+Qa2GVGUc58/DXWXpUaS1795fMz/eUx6L8y/FRVtukfnkuU
roPV0kdeyEKuheSRbdtulPvf3EJl2XK9v6C2TkXCNVUMSoGPZBhcVboB/4U9gsFa16uayvoMjHar
sYHatVEbbelcI79XNGhoGWQKSJVqSN5hxyDu83P+eWvG8RerKnwOmdv74eZi+6ajUbKf6M1kh9L0
PrQCpgqpsVPb8u3zY/3i+gqNPocChETmZn64h1DE8BLgH6IhyKOaps3ozeFEeIaJIv/zQ/38HtqC
agsbLk/M0mh4/7gEUWK2vOgUf2Fn7CKjaJxB5lP+3zgKkUBM0nXaKB/31krf8iYmy0PJYoeObshd
nY/b5wf5xVXjDYaDspyKigfn/alAkRzIZ2dJkW0ZnIbqSc3opunr50f5xQUzzaWzprB3XXbM74+i
E5dcmctRtDZcpYzTYkSjf3wIToHLhV7QFvzP+0NMAcEHKngwUq4EFt3EOhlkAf/hMWweYq4W672g
gad9aPkMdOkFGYAonk11WwZWy2ChG//0RDgIlm/FhFCtUQF/vCNTnylyREkFjGs8hnkEHNfurT/9
lHAUU10s5jzJrHjLHfth2Y3MqGGuSv0yE5iiXdd/vNrx5wP8oepdGD8/4bSAXs5Ynmj/kS+VYL1t
iYlRomgNAlj7zUbjp0eYXy8Ti6WAEdYp5D8srHYCf1Zp6SvNgtUUgdEl67JnJBu/eR9/dRwatvRt
dY5Gp/r9JSN+HqVrgaog8gd2x8KXtmWWR17mE+r+xw+avqxj2GsNBDMfHzRRIKgWqU6rLDjLM1KE
OnE/P8KvTkblVGAPLN/7j1+Juounnsk63qzFVRA/anB8DfU3B1ke1XefIgKa6PwqfAHgcVnWh8q8
DhuGuzLvpIWcYu7UFQNfptWslsOTJFW/OdrPp4QeiNYiLSPBOvNxd1TrQ8Csj0faMiPEY8oWF/0+
tMLf3JufdyxU+3xXeTm/bxk+tperOqoaKeXSjVU/TU7RdK+6QEOJw4OXlgZtIfTcMWyFXbU/oawx
a+F2vSAQQZmru8/v409fWFsRMo+9qWkmD4y2/PMf3uMRn5gZJ+yyRaA8wg3wnRJQoiMy7S6J7d+c
+semh81SYRHhvDQ+uKvah6VJGjAWcpHZwtT0WSbI3pY2nXvD2GFOPDJ2XBH39puFijv3vcv9w3PE
KiXT1SQ/Hg4F+/qPHymlZ0bbaLQEit6i7kQfq+WeUfaStCrDtEQynAGbQtcbD21z0hOynB+w6ots
cio/QTPhDHlTRluB+gMuctV0jUppHMKOxm/VZw+d4ZPFoaFkVkdior6TraA8kOPqYGXqOj6/TKCU
LeMSKd1FwKvVG2WqguYO1wtsUxml7fwah53erkproq3okHlnzSY0KKCWD+CPx8aFduF3W43mcPCU
oqFhjm1rZXli212OpwABKPDzvJTwW8SA6KMjwnATwWqJOvchiyFVoOtr/HrfJclS6/eyhOjZjqDl
mKMpcJsMGgoSq4rJfh6ErCzAGQJgKjUer0imndYTault6JMqsif2R9ahaQn00EZagUaODI2ZiQoW
hzQMCbB5H9jmTc3IVk83s16Jla4R5kQIDclarQqTHPxx/FjZs9lZSOTskU9VZKkIy2eig2LEAFbq
1X4a4ajkN3gJooN+B3KBHoyEH3IhFqCfdyoZ4pRHpkuIZ3FSlH2mp3j+VMgJTgo7NnV1EGceWpWK
FPDAR+qh4snxQX3t7Eivb60uPJkdiMbkPJKgsinbAbgxgCOXnx6tgynM16QLJwsvFRdJJORzY0kz
ShqOyw0Md10VVFtJCcTGbzX9iKfVRHAm6/gNFIuxC9rWdWfZoWel5oBPU7IPlTIYnkz96gi1z07k
QMunsZJ4ExUiy2Rhhis18HGl5xoUAs1HndwCQcKoqSM+YEHH7YOQgn76pUCCTVRgHq3xtBK8l7b5
wwSyZ6OIMVpLEVaFYK5wX7KrvZDsUO8nbMre1BTZFbRzCXejb9DhEMoKtUWzroTfe0sD+DDKyYjN
gV6SOdjTJk3m7lTiwEVUEmee0Sn4Zgeh/gX5Vb2NQFPdJvCXPPwXtpNC63BhJgjX6kb2noEmrake
SwBfY6lCmrZfG7tq900vazwQJhJjfBiu1hMNKLROPmRKMa6VAt9kH/bFrkuIBrTjbr6UvBzemIeQ
0apovrfVSuyZxCu3JEa3x1pr00NmlqR5R0gAAZn5XMnFzVyV5lmXdDpV0izth6yVT0E1mh4iGp2N
a94cUOsICFVtekmludvEc9YDzYjlqyBAeRKXeruH8GWBICHlUQSk0tRh3uOisWW43qm9aywxbHmo
QKiyw98kSJsPnWyHqP/rV2RA/qa3xuzMKsmVA4oGJL5X3Zi2zCmpGnrfsW7c8GfkezSKPTWsLt/M
md5g0s+GtcrK8KpmmrmjSRHDUhliksFKY9O3vJgB8Phzn1U2HGE++rNRN2fLCquXrJylg1Db6WbK
leYMFWz2MFKp24Z99Yruv3aSyJ/GLWhEezUZobBqMiD+MmnW5GdbqE8U5XnqMpp/g2Zu5nHCNids
oDB2sSSr437cTEkyPYPoJwE8qNF6ZPgCpVEm4wta9ToscvFQjrpyrWqkb/rmFGyUuQB5XA4RAX09
SQOL5J0xPRAIs2qOMWrxTc+atEubwdopbSCx0hkhjcdY2xDbUx76VKo2IkhManx9cONpGLZREPc3
Ta2j+SMf3UF+myOpL6EBojAC7mGER4HeENR3V77ZggUEDzBRRWtN7e0rJSOp0w4NQIFcYGXfz1V9
0APEpW5nJtZLKvrmXJNvdsUtqkFPtKlTAgl4xUspdnE5EKGUoyzzhsQotwVY7GdTxLVHo8c6RMQd
BTgbpfTrWAbhX2IGd8P3X7PPBXBnr+CdelSWr4fTUGsDuG/QywuLadlYlppCKJgWPEqstbITyH1C
0lamI0Y2a5lM6KqqzS1tEvMu0kIi2cAY5Cu+4ywwCl6Iu3yM4jO6nce+sbv1ICkWDgKVprNS6V/H
OmpHhwfDPNJmyZ+wugX3imk3D3WUQXYcZ1wAdGEepKlLnkM4JDCeE9/AjVak/dpaUlH1QHQPhFpW
GMXiJaFxgQJLGKkt/YExSnTf5tlzGAXTbUhI3KEow03ZhYe5UBtm0prl6DJGM3NJ25L1o0Uv3eST
WRUGIix54KlK1mwSdyC7XxJdXlu2hGXMN3D2657WIbRMLWIvYF4YpG2RvbAReCJNpqyubmXWWmnr
u96vj2hB9oSOZCt8CdWhS9LHSNXWgWldDGxnZGFbIJzLEWwQ2dbBYkolnmsH8enQByQHKvNoucDh
D9Dm4fDbirUKh/haiYubXlRou+Q8R05WNy/duMvVVPGUmUlSwCMXDMdR9DuSFh/TKXycpRl94lRq
bpJHR6CMvdsxq2C7t64qC1fKGuj4oVe/Kn5ONhaDsi30QsuVanGgGQYOZpDWhR26daffYnD2yCc4
Y83YkrJzxy5hpU0mvybYK3563Y/T9ayJ2zFd6AwJCEL6wFG1JrdrsTkieQQHKiLtW4/NWENq3vkx
7jQUxrHxVZNr02t0snVi0dmuOtmw6Gpi6YGsFAxwIKqT/MrTujTACCnF5scPilssxarhSnBjkFJg
AVTUDJQ/mSkdaZteWeZbvYLJrUrfRq0nuGcMvNHA2V5n8L6jvPkmQoz0dq4+q0r3V9/4N3ZL1gAt
53YWlxkCiMTOi6QYUlYkAhmlqIldJe+fyABWHLjJjwYKOmcqs+cIyNWkpLclmF/HQGZcmv2CneDt
/cYrsm5ivt1RoO+TUXL9jEVIk8xHpCB8wZPqtSna1cD2JMXm5cKuzFaDVByFD5xeGZFyjvaqJIZ3
DKsN3LDXjJBOAiedoYorB0EmKxpkLZxsplauTI3ZQsScZJqBgTUlc4/WDrZ+vQSwInWRyxgYGRkn
ZJ4clxwR0Aj4pZrQgYLNjkE9tXgIUVBeqyGDhQjBruMTsN5KOV9VnWGpVumTo03WS2XZMHL6A7lM
pVtVGHvlMCMfNc87B+TG2hrEbdbbN0pZ9U4QCn9n14V0Zdux7fhmTTIwJzllbjGwadRUx5crb7Lf
hpqnUMaNlShfJBONucm6jzqzvBnV9mteF0zSkKq6IpCerNG4zcpBdkK8+EQprUN9gG2QDxc7NkA2
anj1Z+7W0JtvetXfF7P/kCnNV7KGFrZNs1e7r7UGzl5PQlI7iBusgbP0THb4WmGRUoe/8vxZmlEb
W9ZtPlmn3E422SwO2nCbmfKIdTVw+4h+NMvJkX/hhlUZ72JSXhny8AWv/MNcTqXH90vbiGhcAqTk
pzhRLpAXTlbT/xVCUAAqZBV74Yu70iq/jlBJETerrUtRf8AMCR0+PGSDvKLw37JgH7q4cCtsC0HR
auswVx9SufwWVxNfr7MoyMm0D/rcPuXG4ACtePMjCbB+va/HcW8Q+DKWmTuT/4wd9ChMySnn6NQE
8pUZDE4ngZmgmYeE1Jktltmg5wFMXRgdHiAy3F8OledGb03M1ocpvBB85ClUXDGbRuZ+bukzKwod
oStuoJqu1jTruKj46ec0yC+TRgXaX1VZ7hZo4BMgqzNEvqae3SHsdwN9kaCRaAnTlVVYsuZqpcop
zsh0P7DIKTkS2BTrcii7eVOQStvyQNYtA2D9WpZIxFj25s3VELz0Mqj94l5lNwJog/dc3FQ9BnVV
dXhgHuQx3s+qvY6lbAORk0SxMTh20YuIbwKf16qaAQOPh66UtuaIZ9i3NoXIT/qsk+P81kao0hia
piSsTJrk2Ax6a/Mh5ttpiOg2D96s2cYQN5AdZLygBraIB3TyCl67PxjbvjHX+N6pR9pVkquvpYCp
NdLwBjeHKQ+MiNfZA0iS+yxu73rUuhM0DVL8tkkk3BicsGH7MEZ43hEuR7L6QivF6dIDPy0k23BI
p71sPrDRPkGcXk/hC7vxtWBYMmr6JigICGhKRowAMfLQyche8U17N+LvXyzgFntGoDaolrO9xJYj
retdlUawEGfQ/eKejdFuwT3Ug7/qrCNy7yXQ0iXahkYzBwdwDISFOJrCk8cQV8Nrzn5DBH9Fas+0
n5ihYcBwEWwI6Nmr8rMAZTItTh9iYSNNd7TmWdLwGZrc/p754t2ED6NnMSzrjWrPO7IUvcxUNp1p
eUnN6sykqVGaTWXg6bMBxhQPGcKD1PJLL0QdXOsddIc3ENzEPQm3JE6sICWiMzfNdKt2x3S4zYet
DG/CBqjT7eKx8oQ0uEPuO1T0y0xkE7OFLIKvTBKcxPddMd9IPNiylLi14q8SYw+g5mzp+dpIcfuH
wRcEjBimtb90JrLUQ2D7lNzt8G0gZ962qXInMvguck3VBtQbBUr/prNuBmnsyX3K9oFGlNJO2CuZ
YI8q5GvI1ez9EbZDrNr3gXlE4XNFFyFwcIq4BITV9XRpxhMpg1DX/INKJPNIWolaBm6kobWYagBA
w0Ufbk3/wCDJYrI6qNtxaRcP+irRldUAullorWtkbDIHosgohlnTXbswQB1QrC3RmGW3S0tBZry1
UhgHq3N5lJWXViedIaidmrRYi0F/QcsDFiyEohfix5kr27thuI7aB7iwrI+XEPMLghj2wGuFtwiQ
9LEh2lM/B2hymgpwr9Ka10lveFp5aat9L9+R6GcqKN6p9GrbnYKXOKipix/BzUr07qLhemB7EVyN
zX2enFtdXel4/IX0lYg+hywVymUwBqwslr5S2sFJxQPqOyeDAMSEWx0ang3bkSkx4Sc4o0lsPWju
kKh1nKKkrnGuRullk8ymHr+RD9hWS3ldvuo9Co9EwjfDGxKS4NzJN4vwXTePMuG7NJbnnHHM61w/
lgY3eSZJOOCOhFxdLA1lAp5C2+Bep3pzyOqBQ7WGNOAqhNqnh7Q6lhPebtkt6dnMwV/WF780+Zqc
EdE7yeQixnEUPoLzfFbCxBUE9BmQb75E8qHzSbpZGYS1GnRSQW4Pm6He6D7l3MmkK43shAoCbzk9
warlP4Wyc9ekd6TJ9vQDjEYieZYlv6Ee/abTmNJQ0SM/6LFA1fbZApndBuOeLqAj6dDQk3wP6M5r
M5sGQL2JjRFeQ3aoNerbqd/HKuw2zXirhwSlT7BalPwS+8+S+U7Om60iBngzUI3MyVm1tc1oSZiG
lI01s/kQ6CRKgG1zdtTtHe/caOMBQV6CX9mlM/cIDuogq8nWr5p9E0VoEpJvRSy5bVF/gytyClQZ
SdRYtVd9M+tOX2o3hj27YMHBjPZhuI7LeXjVgzTZFjNmDHke19CniGaKaQOEhKab8VVeG3sAFy68
7lMEHAJjy9bHl5gp8YZtHw2cNTpTcKdk51y3/rArtDu9vLd4HDCIMc28TXP/UMvxqjJILTfMFdvM
fUgmhly3VyY7yTA0KMzYFAyUQWG0y+SLRU2m3LXiKuhPBmetNtZWmlXWoS/YZJxOl05J8dwrpyqQ
MJQm60xEjw1wwKyEjWmUB9HfSrG0QtHoMd3x2sjcG/Y6NEevaSiixZNsTh7UMAUoa2YOXh2t9GKb
GU82Udg+AlJczrhOc3AT0mMDtF2J8INLhJlXFpcFM111XcjLW8b3IrgtwwchP8nGofbP/UCf0gQT
0KEsWnXltap6CwpKmfbsVw1zcMp+o+hfk3TaAetxC3p+RL1l5QTQPNk1PW4pjFtWTuZMBlCyhRuk
33XzRrdvisb2ND+mfCt2RMAderLzKqRVxVmPXdXcQPo42fPzUOYbLeErV4y057heIeq02c3FeaEA
RvemtUuVW6t40lj5DYoyvFWGtY39W4MHUMS7WVmL/FXXN7rmWcoTBaPfbAgccGbiqRreHVNzAf70
40Vvt+ZwH9lnI7xMMDZsCI5jt57nlaALYOWOFoYrIqVmHJvoX4QgcSc9hhWN4VVjYFVFKajJK38w
aYrx4vNBNftk+VbTbbSZTlfbmOQl0spu7IKANDsB0QTaCjZAYD1FLahgLeH9GS2APPRDZtyqY27f
z1oPQJS6lP67L8FDrpN9NWSbtrwURHOr2e2khvvUmMHNGF5YyO4IWUFP6ZGOJSHINFQT+0v2/zk6
j+XGjS0MPxGqkMOWCMwUKQaFDWqUEBo5A0/vj17cui57PNaQQPc5fxzTL7y9aymyvIzqZH0+LvJ7
r20pbUP8Rye8uUqawOiQ4LaB1jxqi9rkbdsycErnUT9E9W1sX6b8XSLjNysCIiy+k5gHVerK/YQO
VFFJ4WuZG+WCtnVtDUL+OY+mT8qXiclYUJdU3ayZgW7QNnVK33Mu/myCS1tjvDDY7SQ58hoEnVzz
eK0Vuu46b1RJcc0OTTXuhnYoPAnQU7UBFeaOkFh0avXk8vtsO5miVtmTE3NL0BM35/yzaPLrUAyP
hfh7pV3WptSSFV1z6pbaV2TFbjR2qyXHkSwpDY8DEUBT7/Yh54vVLruRarkEi9Gqa35J/zr3s6/Q
RdR9TC0mameVqIhWOsgYPZq3WU1U8D2smJdmr5vrF22iKCq5PJflkkwMIj788lmHPW2WfPyXYjOO
EehGbeFLZIoIQLaow6Aqz+6oBI7YpO3A8Tqiue7PbZozkROOIjtJhhRLPqUEubRhwfIxvD+TTyTN
WPdy48X671DtF6ZsKz8ui7o2yT2y54OkVP5Qk2u5BRugP4nMHJM/RQo1L7enbHq+yH6o0l5PPHFQ
shSKWTvQabsZK+APmRNFOVZdIXBsJ25CauOwcJPEi19TR5QJ+ayYI2BjfZcU62C0J0NpfSqw7nVE
PUDmjqy4KjGThiZdKkd66L28ThnIQjXeEAZjFOPZ0WIa9pwzbkJGxBy1J4Ah9gfN6smd4WFV6wMT
05qxlHgIj+H4VeEqV4kU7Y14rSWVRxLsVsI/1zLLlOKv780gbt9lJogJwpiGC7oodemdDB63kb7H
qdiq8g9aFzcbU3yTpttUqBofpZXwcjPm6yFB0eZBfWpLbWU9jw29h4M/2JyZ4xsEukuHUkDEMO0w
mU8zmxsvFAbGc1CTZ+7Q25JPo5s38TaLmluqh69Jd+yrJVCjH04g/OI31mG/Sha2KpPJO+OekQ4I
5Ld51mBCvXRcEvIVh9qWd1+2v2WGwbx7b5tHafDdZVvR3GNBEA3zZ0oUdV5Ht1C0HAalm1F5LowR
vWb/VzD/i5HsT4uMXqZbakKzmYEv070eFR97uVkBJhL6m1WmV2u6240fanuK1V0TKVxFEr16CAAj
ml5aV6/e5vhBUyYTDbsI7MqTL3gGX42aT3TqSqkHsuJeDA235GTvSE1nO7A8kn7Zpl/L/vn1UIBj
8DoOfFJYxl80qbwpzutkeHN679TtUMws6hdisLxUkdYREbBN9WlJ3TEnXdLMWd0N7S3koy7osCi+
bOtiQ1LViMGL8mWqIKCzR1t/tOritSZP9vQ+pruWiNRqsj2zqflp5t8ZCagoDE4Qa/O8c+20AZwd
njsXUwueLq6zxptHwzXGcWU0VGLKpH47gOgA2MncBpS5bbq52E+K7gkt9mKxnGT6KXK2rpBKxtTq
fFZ9VinSWO1yL7BxVjixw57RTJOPw2LeuCXcLJY8BNQHcOft2Gu+EKHb16At6JcL20Y0Xa5Su/DY
Q/0qhZUyLknFJktTr21Mm5wXvOQEInOJ41r1xYSHsicxlI6Hxg63csjYBdtXivyaUBYKuU6Y0uDV
M7JCgBPh9D5lgn6MRXVwbD/JBp9O0HWltj4ZBT7qLkjSH6K0SaZacn9qw62aRF7XOh/pQnuGUDaO
GLZUs15k55MOipd4CV+iES2DQYUIYu9Fw5DADY9Rmt1TpqRXJuBZd7U02Qo5DPpw9urIvqYWZ2Mi
+SJM19SIHDLV3ppyBuobPaO/Q3OtK8UNgEMj+id9H0waUmaLbaGeNd46IsZWnZ2ZPNzit8bgXNBI
WQ7JUajTfRlaV1gF0Qo1wlVnRSLiGg/6Pyn9Kczi0RjLLct+myIKZmt8o52X+0g7RWbs1hTQyHH0
Mo7ttiOALpqct2dadVPJfCfP6+M8OIMfidc257g05J/R7H87eqhtIv+IT1oXc7VTdL7BqnaZaNwo
ehSlss6oaQehYmhrF8gha6HTjnriLPJsPd8PQ38qu/rRzA2w00HoVKVmBF8VJLmaAf4YjLubJSL5
FlwpLoHQQdI0XVkD+F/61PHpVF218gDuq73qrbQWU711zPcqPw/mZ+I4Ow5s8u9nxZ/DKDCfrVXT
sOM8+RIJPyMHr1yVv3XXvYhYB5nMIGt50sEesFWvbEYUypU2va0fSU/yxHRUMDKTBaEyI09/pfQV
LyC4tMF8LKU4UOnEBJSZEBL5zzxacIGSF0/ZncAVBPnpR0ZPKMhpHuBlxl1PZCS/Zaq+Nbxyk/jt
DEEFfMYimbCLGeauXx4JgrznwjNP1I8qAiG5T/rPb8RHP/ayi9xlk0VtS6EBdQMG6ch5tylNwyvJ
jkrz7yGjcpqVySSxE4JrDM1tS9Mg4S8BNpjjNGMlLDMvrc0z+aG0fja7hUh28pPX2hj52dQ9Bolw
Izk8jUtF5j4hiZJ6qJTasxrwtSo+q0Aadi79AmU+DHFPnZ+kvqdSdrKofkw50iNlZNZtPX15oUdJ
I7C7fL7Bni7/qzTuM6EqsL/kIvG2LxnBEMAHtOYE1tx4pVWgo003xNtvuEG8cRkDgtsPSaLuREd9
wniZ+nSrx3foLbcgNpg2UOYzfGRR8pJkyX7pixe1eU+owiFm6VHGXUBLNCdWdCCh1a+Fc20G9YKX
eoPbfkMO/Coc2IxmfdVK3wN98KPN9NBrOyMhPyuLux0czIoSZRot2ldNYxRg6W/AXhTGpsIOTG46
CUm91oo/Crp5ySo/y8wEQCIJ6mknesurzNCriV82opBzY9KPfWbsZEX4TkVpgU1iJ2tST1WPDWZL
QMWUX0C+aJDo9nFv3Uy08Sm/Ib6UpEaq0MIEg+upjgm9KH8QtkMnA2qKibgIqWPLp6eyx8G/6iQd
Hr1XLrJBSVPf/4ql/erT4Us4M6nvWW6t46kCY8hhpoQmzNXQz984Qi7O1J9GfkpC2DP0/DabCGmA
DPQStnaZzjFoOSNoLET+SSGyGwFb7UtBquRLXJd3W6+DXMFbZxVc9Xl9zQZy1Vq1++xxIXFv4mwh
XWQmc1e7zXH0I1XTgy77X7OsHsAQv9MSM3sj/wtqcrFQXRD4bdXMr2mlfI2U1bkEJ4qnep2++Xok
zgcublN0wliP0G1zY3ghX3VFnmwQG0Qa2aScrdEGHZxkejHh/71al340TZzNJkvWdAr7RUWEKNuL
h2LDdEcdEZvtRNO6EPpdfaZLzGP5fKxrZe3MFrAqbfQu0bQZEtq6fB0jDfjD6Z3/D4i6Vf8q0ZMu
SfyJK4bxZLWTCm5J3dUgm9SplGTUj011lUGsn6jQGVEJB6Kh8agYxkeUzGvyI849maXRQtJ7I29i
ldO3UG8QezBA2poylpPJDu0pynSOTOGFg/7aaMD3BVehPtZ/JfXJUaQ+Ijt5r+QwXrW0QLmGLO3i
prjRNLesci37SyTpro3jGzYVlCZivmtycs8b3fSK3uQqLz+shKQyofT7sk/uKHjQmFu0o+S0iFjR
i/EMSsSwsOvDiUwQOEHUBoDi1qvZi8MgkSc8jwezoTUG9BMtbblO8+WNWEYA7y6+qbHlDRFb5CAF
uPBeR/I1lbAKcA38s8f6LCmdr6XOWZ4AjaaC6aDehWL6UBjsq7IFgVH3KZAkdXpblEAP24qPWddc
DIWFtFJU1NuydSA+AtJRDSYMNM1Izh9HHHjIHWPyIdGz11LHWdLL0LGNuRnpUHPBKLjPUFR4Crki
dhRdhmQiKUq192WbfcUJwHFbuKg8Xst4+YML+dTreVMSTddp1duAHSaKNbA0YVxLbbnOE1SZuWTh
SjLFQQo5cTSkHaamMH+Fb86oXDQF+5UtXogOfgxZfBy76F8+NmiVpkMD/BlO0jYqlyrQ+j4IVaCA
ut+OhUymdO9qiXKq1OgP3NVrummLeomkmJkteHmmDWO6bTtGipxBJ+7JmCSoWsDtqgliJgoiwqi6
CJoPlIo7VklIw6MfGbY2l6adJFTqiEn/UkONdCPmVJgESbUPktR/JJl5r20ICBVDD3AhSBqLHKbK
l1kljXGm9X4YgnguqUExoWqfhQbKLgb6sWnHm8gft50JkcECxtfL4pUOo6CAOo+G7zrRCN7cdEPk
T5i0Em5AFdowszO3MI9Dw/y7RB4YxlEaunWeY5u31RfT6G5FXG6nIb+kAjSFSTPC4NUrEsHlvwnW
o8EIOWxtsZ5Kw4/D4mLP2Qun00ZNeiRB2nsDJSOV1qMX0qYpr9bybpDMLPc3WZaCqgo/bSkKSsN6
HdUzAtVTpM1HY0j3I2zfmJIkxFqA1s5dZutSa8KPzZx0wGpX0kOMCgHi2K521jxvsq50HedQRNTi
aYu3zK3XWbYbMgsWTrJWJWxlibZL6547Xvc6YR6i5ItSCleW6p1G0qek3Frnq5hpVOhQh0BAxLFG
9SBDFi9kQZZj6sCbOfw8ACb66zPQsIfdK503GYq4ATcAiOaZnrGv6LuOGsvC1ogvUb2Wm7Q3q7WM
gEEOf2kaD6ZMD2pNWuc900hd+IVluqjzAY4GJDxg4QL07rkfldyUzPx8aX9aRdmUhPCrn+1dYx1l
6x9sout0ENGL2KABA12bebmrP+bHbaPc1bzY0JaCQ+NVpLH/VEg3eY+77Z8oHhXhTtKsf2jTYe75
amu4BpSc9M8EcQrxODJG14CRqKe4XgLSW1ZjdksKunx6DZzAIvwZdq1tmdi1VUgBXIonCZaJ/iak
uFnTv6odVxe9CRO9Es4c+4LIVkXK2dwaxAR0XixovrSDnX/YoOptCRO8oEUhPDu7KAtNPax2Wjms
wgaIPRvBSkrmtKwDQuGCZ9ItWjXgsV41I4c4FrSZBKTu2xzuqC+C3rw+4abeblaG3AeR4VAKIG80
WXIXJ943zP50VARRwaHff9fKXtCK0Gb8alrt4XoiWflRe+ySRIlun23UdQi7TPVVa+IdVaIvRcSv
JKb6RZIekqU+0nHlGxP3fRNuCyf3CaeBbP2jTyYdq4s5NN8SDT7l6DARpNC50coCnkJXuqcxijeX
hC3hbO1KWyPNJyPwqjd8D9zddmIFcourdRhXjpJv9RSdHW+xJTIW9X80M+Y2GdJgLEpIKGeFAPE5
uczcky1Q+MCYSoB4jjQSJcABqdguilWP/B+Pgf6TY8zjFj/UbUSE3bBHOBdp7wjVpPFtIOLOiFLP
IMNraq1HnU7/CtOKmWO73aw9SLD+44TcybAM5JoexzwNOlgrNb8o45+JZiVinZnSPWl6T32D0x4d
Afs9X2WmrfL5tZblpphDnzAFPzNuIYT1+FpLEQHfx2fiqMnL1VXz7CbPtEJk+fdJKh5hI38pXR0k
JQGHc4maliwhAEzlrVietkbnTpvrkwIfN5Pa/I2S+k2C4JxO0FMxgGo8hhwWIGupcK2CxlPi58Fk
MunFohAW4f1hzDqXPBMPCfazCJNFv31d2myzLE/WZ9oX1KnNmuJmsOOdw0mk5dh4nzdiD7RGnHbe
eMJkBGuV4d4XKVHz41+qO35u1jsbPoQnveMRzEvn0Zco8CmBK4eHQJBHWPkmgege6+RqttojnGZe
SxBuKpVWRUi/aU0hULYeCEF09HubvRa6O4744fmvgzLsKwLru0OK/xpj3eJsBJsOCcT4weqZaI9D
jGuVUjDgSyo4uazH0pVfzGFFLLZa383lPR+IjaSKc9GxeP8a0CP2zjTOVqn4ICacX0nmduCh1CiM
2rmbvhfJrx1/Uv8p8zE2gwFSBdoWAng+K9zuBE5CsB/YBGk9NRnp2pF8iiloOBU1igKMr3x+z0BQ
2l/Zpk9iDRagnEV/0AbKdHzepSzbpu23rruoG9Ghr2b2QnO+q5R6IvxajKuk9Csl24f6Z5szb65z
GLuEQpoxekxk7Cgod0viyPxevtra15SicsDvcpJGAoqtT9QO8kCKdrvKnX5LqxXqzuzdLu4dF6ZU
DH5ivxgslUa5Uad1FNH4s+6l3TMcMyOXkAjCtF7rg0wG9/zSiRvTl6vHtN5I6GOguT+l5mImf+V0
qY11Xa4T826I09NzSxccXW74fNsfSSNO/M3M15Z8ZDTMl287q90Jw7c9rbphnRHCWwBeVjfamtP8
gkoglXpXGR9j5TLeFcZPkrAXHYyalUIqiAQV6+StDlF3kgL0lAzVeyO8N8a2l4jW9Ui2U+sPNliZ
HIXwGT3eBk5CdW75yMq1Vb5adKIgDivsLbbeFjbYXuUo1cjmx9LvF+F9mf4sErLOFXuVVZ8ymimU
a4H+EZWVRbFGAwf8ntH0Io++WiJtfsnURzetpebeC/LMgRDs4zIeC2Vf5f/kVvdodk5g+dX4zRgI
iGFRKLg136ZknSX2MR+irSmdhzwoCWhGh3UGSuWuccNbhH2fzlrn3E8pqP2GyxOqXUuYrNaF+Tnp
4xpp4KordzFIRcYv6sCHJEidtDNcRyPkEVW2uCjTOwKhrt328dVZVrxa0XxsvgpyVtODMax7Ql5C
JaBmlWYos7w/E+iQwFDvVwp+aZDH21zapLw9HbD9e/VWiGtocLJ+s+hsTegzFCYhCjxtE0p05oK8
3Fpx5kmx8Bw42gvAc1oF/FxGGgYZy47B3DYGEekGaXm0GkB0JN/NXs7fVH46EV9E+UvUI0CBLp2N
6kQzORLQPIjVbTpuu5YAgbMSJrt59mt9DZkycInHgxdaP8g1E2LzcfEjsQeHPogyuS2Dq2ao/KZx
r/GlOywAop3JMa+hRIl6QE6VC9/I45XMZ5XuFe6P755LJtppBVfvabLvEkGMuYfKKH6hGpkciGfv
5brKWI18rSfbfzNKmH6LYztfNBAwjFXI1pbHJPnh81gbARzy4wBNTUK+MR46p/eGf9HyU2AgiP+g
TxBE+3KCugYEkjyH93E5z+2G1u/VpO+fTxaKAW98nnvVw0Hf1ijMhSjQ1ciLZwRu6EYi5n15gnm4
Gc1+mD81Au9R05T6r7ZskXM0SVBYfoHferY9mymMKiKl32ooLFAExnwcPCDCPivRXimveU9EgnlK
5u+0ODQqjQchC8NR1iGTvykDJh7q246v2RioMDTDKjZfbOcRZYEUeyZQ6fgneP81CtOvTr+W5I2p
vBr9IUcSxaDlYGWPiZcad51ovRmhm2BUIkBwPs7WIxk3zEolRWbDNekPo76jvClrP6yK1tAXkX4Y
GrUdLN2+YV3pxMIj1eT/Zp5Mfc0/KhfPFOElFFvH3qLap8fRE/oujQ/DwKuubyYkC4vyPpZHupdd
nWxb25upNUSSjR+C/1F9OQcSmsl6aH26OEB0iuVR2DF3xLc8f1gtBatHw4EZfZnnnzH+6mRqrhWX
vJDSWc+qi/gsRpude7l8GAjDL+RPMHEzczWb1InVEwXh/DNe7LT28PCw+F+HZF/3G8LT9JStCCgD
xGogVJ7jb8nOwFrDcuh1HArQyt9p1wGnussH7o6ncIeJeXBzzQe2smS/NL/NCLIceWAvveTRI6/e
qxhsGcZmyJdTWgZ12616cEMOaCf6jNUv8tuK7GT8fxvtBVypc3e026IjEibulWSaeLvEWITz14Y2
Logp0t4OahJ7UXqhLWeV4OfNhy/CEjsy9bPtnB7NaGNn67wsgqF/n3mup/Ajs39H+SfR/uU1mg42
tTZ666oPC1LGuUxP6wroLtofYpi2arueIrLI3iSVEAhVdiVzw2OHft2btLtAytno/CmoXynLW/wD
Sd6+ptO4s4ci4Epuh0NefjECeYbxbxHvOuQqAqP8O8V1DFyyAvdtIk7ncrPUOW4nxwuNl8lUA9hE
FPjcwXF3i4UVKBNSzfkjGj6MYfCnZfK6LPRS9PKthp1VkPUsHbrlVnBwzaB9DICZEqROjQILfnB8
OJHFAKH6ka35JXpOiyWqKdAoUvhQnSr04GhXqMUeX2nte4G6KKWXwggkokcV7W4ST2XpR1gL7d2S
v1Oew8wESNU+bfiSwZ87LOI+2aBYPL4sZEAExqnpzcw3rcAXc3bSux6+mN0VdUaW7jTlbrae3e1r
ZC3QQgPHJYciHL+MeMmPOHkTAvobI6CDs+8xR2l/Cl8NoI4bZXu1vaL2RqRw7TIXze16mZxVPU6U
oxp/fHhx+qIj26f7r+MhHbUP/rvJoZfgHQkdDk9hfgmdu6xdOmOrKKfRPDfVWz56kR1E+bu+HBvi
wlU/WbxJjjgO6fdGz8CCXpUHgkXdhg7OCMqdy3lD/Exl3YvqQ2HopKDWswtzJYE5wiCrldcjRem4
gxXEaLG1G7qTXTXbtPuThn9TdKkA0Ck9yXBgtEnv6ro/GD6KHzESLgrhl8IUy95Mrk3iy84hMd70
nsqJPg4oIV8trYI27a+FEB7sC48TGqyab7HZSkzSeBtOYgbQVRFeuzgfV8Vwl6ULHJBTvDyFriHQ
9pN0uNBgyQZqHDWbeppuLePAURjBfmUEfNlnb8UM8wAEX8r4z4H9jg1tbXZ7u3ozgVBkn9jg2n4W
+cEZsL15QDB6hmh9Et5I4rNym8sPB5A+aRBfpy9hqnk9NLQS8i9wnMfcGkTFJBQQv6tvVGTqJmyF
4AZW1+PgpeJWkfg6dL9Lfh3mf122a5DHgffEOkkvzkmrzovxM6dEyBxt8+tpi2rP4/wFqe7G87s+
b22aDxzGUO4JaFRpfiRELMQsnO6InVUHVrLdpxACFZ267ae9jEo/1fYoEZzpr+ggQyU22dqHSgsl
+ZgkqQtajZCMZpUdyUGz4yr6pgb7J3wpU9Deo8mMmpOEqJnGdrWZ3V57oChL4o2EzG4Coy4FNO2T
52kqdoPY5dialSA075HykbO/oqPo0eCM4i9vvpZW8hTrK+WMUiF6wZJ78vG1AaTpqFeU1Y9cf0wL
PBa0zXdep/5MhIgZuUrnyecIrlKr65rTScbZqPljuknrm913PDF7peLWHJlgCMzhfBrfcBHMui8v
dEYYa1B6nj1oz0K7PPvB6o1Zf5rLSXLAeleF9EHqhzo9/4pWaLHp0h1VdZjEAIuqdVP/E+mLkpxm
PVjGcdsPH3gUECvhNUp9pwMTYKHDOkZ2N+imWxvPublfdcVRVn9KtPp9euhBQJsAocZqfgb/mtBf
4lSGfylznyKywNIDqzpraKOa6R/Hhsm/bPhjxNlOPk/pgXstb1266ct7Evlzj6RWe9jFh8pSi2Qv
rm+W8qdW59Y5UUu26hwzIG6dtbVFSq6+0Vb5tCLA8tEZll/MlFZo/gpSt+C3qU6j+MVH7Qk0ysup
JFu8/NClg56UHvRlIveYBpVVxWGZJeR3WWAyYEnWprAfKqUs5tHko0+auzZ95/GrZX2hKVg54cX+
wGdkRkGdUcL2G9VMAg3EK6Winxmi1qp7RDHXNz8FS7+zjMyPkSdxhZMJem0H8A1ML8HwWvEENF6N
CKSnk7jcYRZapYm3GJ7Z/ukt1XBbRSUknEvEQUXYngrLm04Gis+nglMhe2vxjIirnkLY3thPHI0h
KwKQRZTvk5lzcfxRlu1CAsV8SMWpYcMhTzqy3TH5TWMe2b+y+K6QsVC9sxX6r718xt8GCglV2mba
Z+zkgZGnB71bY1jzm+dj/Ybk06Ytq/JUtiUbQWXeXdPhc0BQREI4ckLFPs7zC7XTphkYM0mh4ToR
gYzcORnXHCuK/Ad9kknHUNpRUzkNV9aQAaa6WU49zS11RjJWi60m3vR1tXbSxE+ptzfxdrAdKMqv
GR0tfk0HFdprKHcpSaxXdb6x57UZvfXhQwOELizdNznu+U9xjtJl5SyfWUVrWvVDa9WgEHcWelSJ
gTZ6yQDtFQ/HuNrI/IEEZViW7yyUyd36kYarsxztQwiN8GG8op7rxndTAm+7U+UMfRwUMUsXTO0/
HVWUjTzOnDRg12v90/U84Z/x8FNqLuFnxMGFxwiRq4Km+sE+0j8D2jZ2CC7q1nArA7geKgP5UzF/
04pFGJrGNYaHVf00xk1Lt30TuWa/q3gt1XURXo3lFHcbJwXhPSrQAqHOGPL8ijXu3qs1/EuTfyXC
OPLatSEwygDZmRq6vPIQydb0oGLYaLZyzLHuK7ZLPumI7ZayKayvAH3Glkt8oe6ON85GDCg4THk6
5nLLvpqRE+14fftq2HjCp8+F+4lPT+agFkfCy1oUsgJC1ryy4g3hnwBYVwdgtV0YdoGOkZznyYkD
UV0Qp4Lomvl+SU6h9BaXH9IQgKTp4hrnGKWKzyGDgrjKMlrHtYFVb+JcabxGD0L9bOunQfGJA02y
Szu/QosNSc9r9SsQ2A0lAMrT28QBmQ5JELYbJnFDPYn2MHe/dE9uGm73hpdm6YGl/j0PQCJ8vDIB
0KsfFC1wb/Px1U/Qk8U2/7Tir0oRO7P6soFYtaf1AArCLa1zwfKCEWxV1bDqXFDIMZpAsg90KGTG
JifDsQ8qpLs8SjC/KNvT/p8UoqjptvRQ/z+03RX7RpVtrwNfeznJaS1nLmnNnDd/9vwMvBMootnV
04euYWY6PWtPyLOz45g2cuqLiMr6JgAZZdER87OW05x7bqWXgWOahveBg2Y+qC0zBYpfg+Me1/p+
CneJsbNHb/xRrVVf/S4qgeyd8GxU7yPgOauliQpYPGZYifhnmX8shAE9w2ReHyjSo+Bog9ADAzNk
Kq8sT+W6Lc8WG2Zq/ERg1XKquPJjFmfRXsdi0ypIIjehdikclBDOJSo1KkwMrhEGLLSuQ88qWJfe
MKE2fUaQIG7Abtb8aeZvH70by9WIiGuHOqqfKx6ohhQTF9HKbqhExyh3E+B3nGDOMhyVB+yS4OXr
dxHfFioWNp8BuwCqXUiFIg/03ydfodkJnlxMGwt6oFWS3wRNkg5tHXuIhNGA5icx6N1oj4t1iZet
iI6V/cj6Xcn4KHld/FGzKecToaTaSj7j/uK5sM9wlT1Retl6DqeV1p8G6c/STslDCnHVYHVqkMZA
h6Y6AjRo86rlrjmlSIen0ceBxmJFQWYLqZ43EAgb+Ljy1gKW0yvgYuWWOEuijXOB4MdQJEsrRjC7
2UCmuohysfTzC1r1UeXXUn46+3A4+J30QSxkOqxjMh0LNyxnHpqFTINLgcCAe9KMj1KEePuXgIJo
2kd4sqdi4p7xFdOfYRWrayhsXEhY9P/p2rWa1rT1PI2BOsA1liXUUygF5XEflbwXKJNW8zG1bz1k
SYhdjrmuvqPg0agtyT5LbFHVjKjzTxbBkrGBbNpsrTkouynQ0E6U7ZYnnK7dcBk6KBnp2AuOQDre
XuHpJLo2JYc1BF5aCZJ4S3zFKp4PsfWZav9i/a1dvifp1Rm/1GoDjkskAIXjSBSJUtXxCDPLDs2n
ol7jLgRgcqEBAPwQ3wZtvSc5FCeGSzO5DktmJLuiXoWYfQxBTkfH3aZeHTjwpNoCYAz95FoGf+Ob
8YqAjKxDt0yR8ppeZHnRrqRyk5PJmEhfLSablars8zgIs59SDTDvMmor6Md31tVC/DM+3drf8nCs
u1MJAxjWv5qKWRCAlCVchkHWEAqvI/1BaiVja67/8HGte14n0/6uJD9dJtceadguL1wiRBYsyn7s
73RHeihhXLR9NQjhR/tPNOckP03ipVi+dAQOGkxXhWVlFwOuWHujvjzjq2kqJt8GXxOY1Z7qNgH0
oWEzPFf6K/0MHHQb1dhVrR/ORHnC5g6bqDoP8dcgIu62gTd6oFV0WdsRMoHxxxAbnBuDfaDIkRCB
/BxG82qEaIztMSiSW6cxred/+rSv5UOc8Wk5H/VM1pqNpn6XCzpt39uy8vPxhIpetrkxKMd+2jI3
ra0erPEs0vWEcCRT8OqHj4IfwclOUnJ8bj761h62YGZZ9jorGGiMF/0nVUoUnBd5wOEu4x/a5yY9
ERVv3EHAUMjbfKkZrGx8TZdRObPPVeKc4OQCRndNNij1RFmJLSjgIJOhG13JuanTBqtWYX6XTOHc
yYsvcSRWmDt6eIEOXE0jMeNRcsogzczrP3X0EaepbOAzh3zftr7M/9N4G6W5W+kkyk0bokubnD8b
G0JEbwO6YEFf9UGGtw3/v+V93r9eg+lTuC64xdon+l9Bk7XGJTe8Trb38fQvx6k+VD2KcK4blH4t
6u77MN1mbQycjIId2RWGn+roJMIfefgyjFtuXUyUq0jfmJfAxpo3i39an6FIBiQV0KOL1zccXfWO
piEvq6p1LgAq0Fu0IU3z8RFP00bE9beZ5P/C5mBk12yifjtbNZx/TIsf6FcM/TfpZji9wNbpLllN
7Qa0e5B9QrWK6I+ATMYGHNER8Nl/HJ3XjqtYFoafCAk2+dYGnMup7Ao3qNIh58zT90dLM9Kop7tP
lQ17r/XHkz9fZsFXSW4GuId/UPp/2q85nRXDM4TbZHgY+FT+7D99itdGmmxiVMcTvcXwgG6hvZJ7
2CQ87Rujh8Y/G/VWUWnTitw2FzvBf7vRC2JMfci46WfaUnCEk6h+RZeURM4UqQ434lhSd9lw/dUR
jlrO8mkd519tfFgGkTBjXh+UVS72Q/wZ5yRooEvmHNP2k/ZUwLwXtdueH69hbNO1nYwSbpcj4bUo
qrGO43vb7nR1betH+CG//7bSS07EKkkOWXxPrLNSPiHvEMtqxpISy+FBKrDc8BUc7OxS9zdR7JTe
gz4qU9W1+gsAt2od+Ij9iFyNW43wNcT8Ord7U75IMkVewP4sNcXGAq0Tyc+gYKhALYZ6PChPQ1C5
Rtyvw+5sNC8JILvSnKPuNEUcpQANWfwjL2fSEeyobZc7dtVGRBnvDItpBsFHjk16fuT6h9BLQDf6
Y+A96uRNiRN4xB+ISjRjH8G8s9DEYamAODwEmGAJSLA8eXi23QnP/arJIWHeSxrrCdVZaTpf7VVS
L4S8IOCDptAuRn8lsTZgShDirr1X+mMevoS/EpXbs8MUtzB9XYhZYlQ5P7WApBo3LL4jxd/SRwy7
/FaNzzC/Df7NEMwlLJC7trpPJFETnmx3q27AkryaQ8wNq7lnGYakllAQo4IaLj6Adu7OHUQm2oJ0
5y+FxtdEOUjTaSAz1n40muaV3bmtG8Bfhv7f2AJ2oRM8/0tl9dTq4F7A/yjij7E6OrY1uMpcrmNc
lr7G6mwV6CDJ4GU8rDRzLYhEVogi2MILY3tK+Rw4O9KLSVea4kzyJdLOpXLsiAZeWspr7O1upiJp
pHWvXcfqB8poMnWqvnL6P+IhMkBfRpoOdbgGpFPy6Cvlm8B8WPm7JjzmzNYh0QV1E600/9XQXYtG
cnSQTfRuc+pM01XPf/GoE3YyI3eDHUVVL8oztH9VhIjLn1nhCWvjMyNxPjdcG4t75yVXvslowHsZ
dMe6OvW/szIRxTTvtZLAi8X7++SvbBuSEBrSHwx0EzlqCTzfeOAtkOzoA30Kz7/OfeM/Qvsg8wVx
W4TGqo3/0Rm+GnnL6/gvKz75UOGF8+CzBYZLuo21aAkIGy+yo/ibChhZbiL0oyraThmy+UECGR57
2C4oBpxLIA97kzdMA027FjaHD8cVfijpiyeTQCpq60y8xrR1GzcJwJJ2s6rayLx0Db7VQmzx8SUY
IGMdydwChR5n/49BxAfw0LO1WmyrBF2jgxp7krj9AJ4DQhK6vtqqA+vTwyx/1MZwIk5p8I0RKGL4
4m0j1ULV/sE5VNnBypE6INLgTT0AXNnxJm0/0I2wr42xl4P7FfvJ3NvQIXjTEoFaG3A1fRSqZ8o3
k18kNlErnrsOcJocpJSbsHfhHsQzbNqDbX8q6aNOZAA2egKteD29hOG5ZN+WMhLSmTdCq3Nr+RzV
JBaXfx2CAcVRzV1coI5HyYCyMO25MudnbDzj8TL773bt5dk+aJ5tzPhYXMMWEDahPVpG1vkpQ0/k
FbBA2x5bLIexfqzNfVlG0Er3OikxuLOwyHcT7jh+quErXmpLhmR/aSTa7uVzOaOfuiENsGtcrxdf
97plzxAX9f+J9yhHryNHk2Wwf4yuVk4bOEGL0OqCrQjpLSvvW2Q+BWjcRN9qze88uGb8JgcvNrab
qvqr54PPJwBO4B/IF+CfMiwOHp0ILeZPQLhiTe/rNopvIT65rH834Wd85C7G00KriIwYOyUXLNnj
cvIpBVdRvWjV0xqvlFOW1m54ibMTCwwRIUPkzdxPxb8cLVWR7PAzgnIOmSPma0ZOpNa5Mg4eASW5
h95Km614oDtTje1sbNripo1uprDsu6MKVdAAPCO1LPqvDEVKkN+lCpoZKNo4Q1MBVfZQHPt8/JtQ
1YxXEhXEuNO616H7FDkqmC9Cw/x0q4JcB9Vj0MlFEvOai8LVtWZnaJfReJUJgpDtryLBmHBLMoaJ
0dUn4Gs8L2vt3Wars+t/xE2vSuuRli+Jhmxmp46/mb9dzCn6ZDhKtJ3GPxvvXYYglD8Bv43+ko8+
Cwcio2Qv8EonwTfKi4wxwkBgtGH8lWyE38NNTZG859sY94/a7PLwGyVsZN6SZb3ZEFjgay8jgzUf
cBz/q/tv9FXEjy84Z5CdRgJGQI1C0ytH9m88pvhF+/ScW6/ycPX5bDOE/BpyfBctK+wODA85bYOH
B8aPXFs/tVBzMZhyvUYDtxafLatpiPWhz9u1RBxImF4ilP5KQ5zQuyWvReZOZKUNGxT3XXwzgwPW
v6j8lswfHRIbwSBUv8Zx3USbMFpX0VqLt0K70wUGIol+4FWLsPx63UcZg6hfRnTELcoSebnZOhcH
xBBcq4CtZzepv2qCxwo1KwA4+hEWxC69N+Gp7zhCyCn072AYmllR7XzLUOeU2L+8LNridhybS9/6
jp2/TIaKdf8fWqhNM5SouBqy42xKqvEtA/XPyc1aZOrNp7b4pT7VaoFtaQ5IgK99jTv8t+6eJdFD
GqmwEassZM1qYgBXGWASpqiMn4be6Hv7F43HvPYy1DX9R5B8DIwcVXSRTFjUkcz7SfD7YbIgdED5
qG8igBR+Nvc0RpN8NA1eUnZOLj+t8yT52I2fklRsuQIY5mUOlXbD0kzKSO3/CVAkc92qL8bM872t
DTIpvOk7mrciZMSfP8lUkeDth/FbMx4hWZaT/ynF2EXMsyQdrfFZM8dOm6h3Jd0jsTrCLaLd5+IA
Rjpp24ZfRP2Jhp+eyBLB7JoOh0H7yOKdMr375I802ilQnBiJ9LLWrLsBWxDKMetJyTnOnsWInf1r
Pqp8XNcowCCwRHdXUYeUPIIsXWnkzsZJM14mdZ+Y71kKsbBF041cQX2A0fr5uc3pLncYYh0JMBld
+cx7aWGYlp45LKnJbT9b7szzauQ9PSwWzpudZGIuABV4S+pXzQSE+5pTIiD8f2p2lPWDhjABS3SP
ijB84AtTx6dQD3nKLMojELnLMl3XWy086bwYieFZy9f5qxbHZsHjmgNOyjS8qVjBBIPLyIRDLT0B
I7exupeJzgD7ZZFEVWwW6X3Dzt3tkZhgAM6CfNUF+1H9VAYTsbFjfMsIm8lZaadzjIGxSN/D/Du2
r/RZau9Bu7brt6Ugg3RJDTctcICSoXdGZCj4PBks65GeBmkVGDe53Q1NhU4r5YJmM/YFTYHhvu+B
izlru2KtIEhc1PWLZ7ENOqeTt5PqScnFL54FestJu+r4AmJU/yJ3s/wg4dAiuUFbi28htgprHPUP
CfLfXDqzN2YotSU8a81PRbwjjGzOXICID6rhbHe3ZjjUzUtrHGL7nQwm87MNr+ksb2qTxhh0XMQs
Da3TDZlnTT0BiIdZPir9byXditiNxJGPFQV2N21wfazqL2nhP3q0swB/QJsdD4KFbU2PHKv6yXzX
GJhwgj9pdAftF/CYTnWdEAdVYediwwmVn7KyVwaSmw4AQntPxLoKwRUeKVcE8nMPE4Fy0nJCwR6T
ioamfJrSW0/MQhrcrOaCVQwgUu9f65Gon2dimgCcLBDddkTZoAwkNeCEC2wn4N+MTHA5A4kQxJei
fpnNPadnQ0pPfXIiHmzAPZ76e7X6h6vTkL+tySEe38PlJTpPoeIS0x7f5O/YnSNyy/pnXyJMtV9H
xjJJfEai3BjpdcJs16LKDflRVFGs6Z2DLhvW5SJXhMe0Yxw9jhxsCjL2ZPFo/e2SD0Xy5fw+gWU2
6BY7ptfimI8eVQuIqc+CXBlzS188mf2c4AczOYTaC7wRPr7vKil51aCJdcuZlQsboKGdiu40hM6Y
7ZOSmmY3wP8rH/AbasVnA5CZWI9Qv1vdP4IdSvMyFnfkiRwGVXbkSq5jXmN3qhmfL13FPwPTSsJP
T1eLgii42ubhseI9b7LMCcWN/tb1HA/LRVSG26m95+0dvboj8iM9uy3NIWvOoVL7tNJHELLVrFJl
i5MBbUhm3vrxCohvzU5i3jJx4ooaPgyBau+NGKp1dYdihtKAwoy4w4o1zjJrrtaL5bzdInrSFFDJ
W1/clc8subVdv27f6N8aZD7Vw1x9KBZ3azdusNi7io2U3ZlR2UfRHQVRwe8LlAM/jr7XuuvsZiGv
WoNQO8HRKlCXpyQf5bZ6wH7Hg/1hHGV7k1fnDtl8FNz9bucrTm4e0ra9EFvmRCBGUWBeaNzZTy3e
mlUjIIY32LUrDUBq9hZd/vSszQCp9Q0/s5wy9nhUInMhlZ0bPXqrv/cFryB4wAy7Fr+IeEf2nN//
kf1AbbrTRegGAxi+kzRf9Y6Asewmd9dxhH496Ol3QuhJOv4V+iUpuaOBkmrPQkDTEj3mZjWEaH9J
wg9/em+RsHMgvUfhX60hMiVtsfLKxpnt0alKeyMx+tEEo92t5arE5pu4fcbgIkPsMAriqS+Q2GCI
hfHO+teA1MlnGKGJ1TRCyq6oj1iOJSSz6MNGaslR29T620R2R4+y17b/aE+fYTEs/3eQ34WY3ECL
HaP7YFGeSg2PIfISEqJCtBgaIFQaca7Ge0l3+4eRrSe83OEelxCgbZk6XO4lKXYofhXQfOu7Ltxh
/gau1/tfBUXF6AL4sT8lyj43jhXj4ag/huQwSduRL0hMpIMpMCCFTojnc9aTa5IDg9PEY/JUs0rt
cO+9DTLAU8tAa5IEddfUUwldVV+l+USk0ZqlGmMJp2AeegbxLWQqSRXlK27PZ7CIpTU3lpf8OuIa
MYhdZGCfwvzLGLNAEUg3agyukOG7Mc9j+qLpNecsnXrBNmMYM8TXZJKDAvzeopjLTqJcmUxeE2pY
pAnVhgdci190eRew++uJwVJOgkK1AvNpjE/lEcU/6Lol2Y31tRy8q/VHFf9pEfmhLw2MB9CgaJ9l
tbdruoJeBTcyBv/2oI0XvmRSFTT7ZUk7GeDrbWq0lzYfJJ6gw/VvqW5VPhQEI7on7C3Bqr6EWHDb
E4dF7qF88PUTimcySp0WNRSnPfjCIrlA98/5UvIepCPSg/6JRYXWsntizJ7R2049tg9hfGNm82Yd
R5L1MgVrSbtp6KC1ol1NUudMI1I2/t5caLD//HHg5VHmI6ou3k3EDJTbXiqrXBcytI5PvNUIGy5v
NHHP6vdYqnd6+8SfXUcffq5zZ6E2Na+9+dFFuDjBpNT+PoHHkmOKllbZzMgFlPila/4F8ew2iOoE
gwEqwTGYtmqsocUOL5W8BzZzJRvgMGRbb9YSQRUlwkSN8SzRP5Ns1xWXuj4FWA+iiNsuzh8p9n8b
A16leJJ/SdE/qplL8jIAGLEUS2qsMMCVFnkzUIv2HEW4TheNGKFyoQ/G19LhTbZK1++q0Kvg3eTk
mqMj7UlDwhbmzf6/aSSw+MsmEQ6qEMa2ObZ94qTNPatYxzgVLd0bAy8Gsx2icjVAN+J4IDMpcWiT
5WJHrhYb8FgQQ5j/Br9EMYMJJtiaHIj9fJpH37UMVCsgGHHLGcaOg7dpTZLvirOYSDrjy66SzaT9
Rga9XlxeIfFR2uTVE1SJMeN8AXFxcFfmsHzaFKFaxOWPdQoIdSRHwcAHS+HLVsQNoBnS2eKEjcyN
kXfl41tBN/oc38YIXpWLI0H/g8EAcTXWMaGvhYI1P1kksd0r+aBnZGZ7TbURYKboW5tvxSfzoG6S
FXRFHO+ycNhNttcsxvxHMP111hWDFQ7Lq19zDsLckk+m5Vdb+pD8r8w6krW4HqdH719T5UOrPmqC
89gO5pc8fwnjTyGuJdHxAS9cza1HXbqNSDhhHCGlgNjggRzaGcywEhlX7hu+6XWsvMrpXWs/5/hd
sU8NNNpkPWXUOlCeMVS3XvlrarywhIBTC87HkHsr8DELGUAu82y9ZGO1CUG9oua0ePBLGRVX/ZfE
1n1aVLJhfCCE+McumRnJKMzZqklMWNXKWa5RMF+HtFsNw3KDEe1BRGfSnkOrPPg1CsD3GLE8jTfn
WQrXYci/gdmgz+JtCmbY4xNrMayQpkzKmPAM7BelrhIusnyhw1PG12/33DOicEei5eEV1j75HrVB
55zG3lJpWx8BbI/+xDB/+hqKrGkDTmz1WAwVxG31ryVozuSpIKqMi1qDEYyIsKKYvKu3suBSRag4
9gw1kY80c6vXpyHWKlQcd6X+iUk5TpvCqeu3qg02UXmzpL3ebodx7+flOSJcu+VbkSGnKpXltZ9c
n2zhqP4slh99+TCazp1sg7sghws3bBSry1pFcAspybbYl0Lni2gJhW37f5kavzS68iehZgoJcUag
su7ALiXrVTXOVWoSR8MFQ2aIrrYIT0e81J2TokYANTVsbHQe117Y4r6D+IgJjhLRL86IVbnMTCH6
9J2mHwTMAZJUX7v65rvVH7WY43bYaE16qN4Fs80MkVxgfG1NfR0kn2b/v1lrm3BzRgxhnOxICPtG
dUpidsyE1Gwmt0EKCQZvKGtXcLQshRL3LOGC2GagaYYFXzjPIIoMf9Cax0ZZdsOrZlyigb5SEDAY
9mTY2Gho+mydaT9F8TvLCe7/mQxCr4ZZbspv1IwvUvweoj6XPixGOuaz2vI6NL7oP6MAYRGk6E6p
ecwOZUskkLqXW0fSxUkOvmT46hKVirwGpLuUqn6mkOCZQ9WxiGj5vgs4L5HjzQp5y8lRD4msB/SU
0QRa2HbM4scsJ68b/xEzk2COqBGoAcfA65t/Rqi+SNqml/cUBx+S3MRwNTC5q3zZSzoYwQHMZFZN
YuV4U4wftSA9ALAq2uF/adpvWsRI7hyh6vcEt6hAh+Nwj8USw7pqVcA33UmDbQBxF+L9cXgJ2usc
/pjThQFZSG+xhZEICMRCFZP2j7Ii7UF+FElM2BizFlm5dE0GIAB+dsyGV1skGPMYzRGiCKfgaWr4
EpTovbK4TqZFsIxQ1iIt1IvTb8TPQXfry6tWEd7H75yuLeQAWORWrYkdHq22BmMOHumoikvl6GC/
IyeIc9VRYUQ3gf+wJEIDhSNzfktWT/b/sIoBt8hRCSErOLISCgtIogp3ibILdYPY4+foIz4jpRPW
CjrmV+NZr/AjFGbj6VgkPy2TP2mKnQzkb0zutsH2OfBp3VG/1vyvyt9q8kWeDlm9H/9lRPZZk7Su
kIssuywsm9Jcyq8c9Yeu2cciR4N+mWckHfBqPpKaF5amuN8qGIZ6gL8xAjVoKRj81fSKMGKMAwdT
aLwN/LQ/RQkvveSWpUysg1cDamnZSEycQ4QkZihTN1cB5qlUnl3T6jeJwjy1CeeMnEHUlI07ldAn
2AOWJJFe3yJ/y5AGBnKxM8UjQrpP+bmz/FsywJSixccU31tSAoNN1Z6mbi9Z4Em77JFLb13wvXgM
+E+FoEt1a3+fkZnVEA0zv0qRh5QzgPtReQSu+HSs8mZGaCfHjGDPCKAezIJYLZWgK4GVY0KOVEjy
FXPnyUetQjcCNwxrEBtvHlQvc7IQuuSZNpPsoYbyQmz3Kd6Dyba+JpaAtu92rZ3iVAdrUgBjw3TH
OyVNiBExdV2Cotsgukx5NIL7XB1AcSdtk1iE+OMSXYDxqD1jWgpVLxcuBZ8VJo9kl46ukV7S9GgG
RxaIgIgzaHSM4oG1RTkBzzR0H0FqockEwxwd2ibMlmDN167ckPmiJxsSm7CNTBAw5XYSnqB/Uzwl
nO53UZ0LsS7x9uS0VfpxQm7PnSu0m1FFfPPn9E38IcO+BrI3QrTAAeN7QZlhl8zg6neBi7Rsz0a3
q/N7iyZg/GuYteuKy6h5myhRZVssYyfVweHKnx6Efaxnbot2HbbFKYXIbziwZfP/eNFJ/Zjlc9PA
U4iNoKWVbRqETuOsmMONpkVOVc8b9Oq4G9RRQiHzFKxASfw2xb1X1NcghUUKdmUlM1zizYvumexv
Rp3J4RwIbPsDV8kIqoPXtb3J0M5a+SHxAQo+MLpAG5jxDLj4Ufb/ZiJuGzLCcbw7OkmHo9vq9wqR
f2s9Lblm/L4kwbGNTiZzoJBsBuxjqJ7t9qKb0Cvywc6fo5k6E5u0UX7QubWZ5V3nY27FCVkVxCum
gbcEr4zpKVOvtfovhJaQlGcZIs4e9jaWRz370roMDC5HwH1Swo2PPERlE+PvaMQqKGlouOEBS1vG
pRdLvqaJV2Dfjt6KZNtBsLQpQt7tFJd7UDrFvxToIVLsVJL5a3NITCyTdXOvO08lWhgHCGHmKG5I
FiPCkf4gr2sCGnKTe0ExrnIZo1M4fyAaiOwFUW/1eqURWB6YHl317910DfSXiimcHHlvzrfksWBm
UnUcekhVF4Wej289e/X1txmMo+PFA1PHSx0IYjlcyWg91Js9SQQRKLifMxzj3UJlpggkH2RZi390
33jxYOHe3CjlLgph54NgL0eXcPhJUP2Lkq6nId5YOgyC9NZykCtYWo1g8XIiBVgyqGE+uvgspwy+
Hk6zXR+9zP7Nqu9mgkSFAmEeEaU4A5iRnIzCk3W2heL+DrQFRyI3HYnHXyScdN75/psxnPoc6RCC
IH1ptUKpHms36d22DccOPmID2IN3RaOVGuTeZiPGtrmuIPxyWIpwm5l7k+TdQhGHQILA1lkseLfj
q6W8JkQ2kKTjtdLsTchB04bgrloBQyZkEgGeCTCrqPWmimsotl+LRQiX/spEtMB3nbR4UPnAqX1p
MTNwJ6G5dQnbMdCoGh8aET7RuPONfeW/jeNBq6Q/+PN73uRQ0QY+ey6RwlrLcuEEHAWNlWwNy+d8
IQGsQAYv8UsL/NryLkx+leijg0IbzWnXDfu8HlhCe8/M5E0v4CWY5SN8FwPAYFkWXpGRyt1lzWcs
RZifbCeNLqVtkTiom0jTQagUo99awt4tT2/52YANjEqOVrkEHZsfssXiLVMwTSTiDDcskq8OYU2J
hSdDBaPlzBtIMVIfxVtp/1n9KR47WEJMbEoIhWO7iDu/ImA4XwmPrYquLADg80n/rfvT3E4oSwjl
BxHvMFYEurHWCKfxbW4qdWwOg/H/trrrSnaxwDcck32w61pPymvE9fhomrHZVOhPDIFPnZu3h+dl
7Eq05j0nNwl/wLizOiIeFI1YAhwdIz/GbKxSrd6U89MA52VcDl5nZDG2OhCBS9Y1IyLyxhgcXxW4
4HjSUrXZI4BxzMagc5pMJNLtqtZEL71gI49oJqo7NN1A99cC/7fonVq+62Po2rHFKv8cefwF6GDf
fSUyR5vxRwIDYR3RKU86/PuwNVk+/MMEB5zW+PfQz5xyNKhzSrGfmJMXGOqnjqOVRvnSuksFmCwV
zVhNMw6PBMW9H5CPidOnHcEfiThWEfxHFq+2uWMdYzqHdsW44vMxY4Zbmy1HUVO/S2jSaqzhnb83
u2/urQDxS4GBIc1jxzblZwT/RTAargrTnX1EXtLdb+BitPKaz+o6U6o3nLXZ1P5UBun+Y0GaQYE9
KVsPiCKTyHek9muSCdrQ1GPA25lbi3o42KUcNIWesRlieuCRrSo6aFrwebiKmOu856Epajziwa4F
Qx/ar6y7JFp+7mZpHXP5mZi+bWRWej295MZzCVmQ7WOKjmCYfUy73dpKEbq1CXlPNgUTGlKPwA5f
DNgNs/rhb7x2hbqT58++wNAJPlVnXkvvmF1MD4wG0Dr5kmbsUoqLjhfIEidyUtsHKzvIRJgZlb3p
0uhc9WBtGQ3l9SRWPaG15lcIPRrgxcwAsGJ1rRJbS48PrVKFl2BKt/utkR97FBVjtlPjzrF4leV5
G6DbnoqThHTEBrwTRDnnw0/J5j6hsVF6nN4EhHOZ87trbifO5O95c43BlyYGk8TnOiX+uri3ZL37
y8c78kckKNN1mtX8qUM+/lIiSM+laUX10z6WM0djyMxFtk9n0BW0ouiniu7Bx7BrQA2XOHUbdYGq
BBspOyawvZJMlnlZzVhillTOjhZt5VjV4Zk2LuZBBMAkdRr0pysD6K9OPWtfX1K2aLHYeUV6y8xx
W2IQ0RA1FhC3or0ZXI+2wrLbs91XIV2lg7QOun/ZlE6ruuvPUZi4Mzlytmyzwm3ILXLsJnPYLDaS
ypTEJurDFzFb9R30WMgkqT98rIV+wykaWb2jVOqR/f81CUHrLZIdTh3p1AxRjo34Ie+o2WFNlbAU
ZGpOLgvpteS6UZiGW81yJJXcdgxXBC91ZFyrqrST2Hw7DpCnOmw6YX8PLKk+z3KsKf9muDHuDthW
bW0J3YEzx3yzlrFwFyrrgZq8x3r5DFkyFYjdNhNgFr3XYsVBebnq+z+TDL+5YnAOK9IiwPUD46xQ
sj0i+04R6pDi7C3ObHA8Tw0GuE/mB2XTZvuuMFw9fjWB9aWGiXD61SPSedWfqUL38aVbxNF0pF6r
8clG1SyZ6WM0xo9JOiHsGwXaRyt1jYIUyX6Ty+WTVhFk7cOAk1ELfoopoWXHXvSxTl6Wr4b52hY6
yTgN4dhFQBIGGT/t1a4fpnUy1QL51qddZ6tyxHMYkNXdWteyHa46Ym+fK7vhHlbR2nXPBo0VhSgJ
edfZYzDNQxTY20xtkAVwqmXTOZTs36mKSM9Dmjw2R7mmLrC5dzZmTTqYEML61UoWOnJJsVip7kVP
65Op76PW3A6xD5OOsqEiPo6mB8y7KPNbnHoRa4/2S17ruohZXRdRA9cjWdTa0ueYvQv1PQGdEsl3
ZwK1x/pfnzNijQrBNpCdAaa+qNkmU7gK23BNVhP7w1nhue86whdwdxTB14yY1w+6CYamxl9ONFJY
3kSO5UbSHRQj+Pnz/AesfKxstL6/tW39UFGGhIvSFmVwNMhEqAL4WtstANcmLGxDg6IaB5rR0eBE
G5BZ811vJdS+Ki+PCkxRDPktpTlH+Ixrynrqh2fJUVn1nMFnaEwZ+i1U78TKV/ax1Jlc6oeNOyhm
ewkPaocwhkKAQgN//oixh6uBTwUJezDsd9QF0GEn21xY7UVfNKB6/puq71ojVjW4ZAli4AErMOf1
Uo1RTERVd8SDUAakgNSNpkfWPet+zOZLiEYVWe4g1LtEPsaMgIqcbqeHrc3wqxncy35GrKcfbWfY
7HAhf3kwGr6zmlg/OZIfPqaATsgkqw8Ie7VtnBOPXZnHOYr3ZBY6A5IuadLhta3inDWUf/gclTGa
eg3HXmATc8ZVYge9pywSW0Q58OzqX6N2KxyjlV27c2F99DSvAWeZGya/9UCkOJKB3pg3hUHWNBpV
W7+ONBHWAL+ziSqIh1FglB3DWwO7zj/Ic/ltj8ouaskC57kGkcUwv7dIIKpbQs7ld429sBHOgNpb
r97DPic7517TRdJgNSwxIlVtT/aluSrz71nH1Qq8Sz8ZbjfJDcvGM/AumBkJ+9Y+xoGoQA+NWeXV
eKLlrN5NeszKGrkSxHYpDul09YP20GgK1Ip8UrFnUBe2zvSTn2bbKIfPV8ZPtW/3maUSgtE5PjbW
DP+YfitlARWILhWAhn7EfxKsYiJL3Dwkome9aw2Hhves0hF5IUcSOGIGYMco0bZDkO/qHv28Om0y
JJP0xrgJ856BpFFY0aaklcyvq8+pN99SY0Kk9VOAQCqE15o+ZXztR1aop1iHfuawSu32Fveao8J6
dxQh2mDcBLqtIgCKSiYLYSheFlV8QsheAeBAZN2NxA+KcF4tnSW5hU1sFYfLdD1Y6kFYnTfVh7q4
jKJbekd+Y6FsR+bZWr6NcXdRmHny2WSoaze1bewqUry1tHq04cBe8YZ3j/jV1DWZWoqqchWt300M
J3brk5z2XKRmElMh5asrwXTXY1tLymA3GNNBk60N1Ymbatl6yKxjnKclhg4Bi7cDjjwKDjEx63ki
v7NtoUqRvRhhoTxEr1HwDDLlrNvIgMH02omWpWuKFqBiPsymmy9TlYOHCp/rzpaIO+PsmjjQYlx/
uS+eApst/ETUVbsYvkxoeEX92cuTwvP/zwzVXYZeXvR+o9G9NvjFxZ6LcwywpdWuxStWSl9ddtGM
mOBoWCpLvAwRwSA4Ayf5pWqAA+vs35jMXsmy1Cr+wQ6jjZXm56HO9xXhDBSLcpwisSPmKK/fUZyy
DbQ3PvwYjZSGaK7v5ptWHHuNEcSK4K4ZqiRSyKyGWTG3X9rAP/lmcl7qStORvU0ijxKzK2xPnNSb
kWbq2J83qYg9DdGqncieUMx9EBGjxhosAwgo3CSY4E1ZnAicLZpXjUHCfsQR9lHfQEJEl0PJ0lPz
Y/5C5lgiWg/48BtkW1CI67EqzgNOzYBAntynsQHW0NegBhiKTdiNnQF5UJYjWkH8+6zrsilTWVJs
8mZvoWdNMVmVZGbpuN0J+SDpeOOTS2OY5LHkbyELalQnXPVARdxPeZkcLJqpzDo4MUiiqPNfIswu
Wp+7YQRfJQVbZTK3TVu6JXM5YfvIdZtb60uPGvdtCyswYoCegUqmjLPY71yI/qEHC6FdT2SK65Of
IucD7zCsrKvy/1ALtjbVdBtq4CoUZZf0HRkGSU38UIaGlexptHQ4IP3kM0gU3hF8dyU6cgszqvbj
V599++HHbwqIQx7Ijk0UQ064lF1smYw2kT+/2Qb9VuFSKZg5AVZvXf2uCQoLYfMH+TXLnURG50c+
Ya/RGDszHPrGZdYlIIL/ODqPJUmRLYh+EWaBhm2l1pWi5AYr1WgZQABfP4fZzbOZV12dCRFXuB8n
msYG/oOCY9aKuCNDrgIclwmM2FfrjsFr0IcfrUTzm6NrzBteBaTOsCEC4B8NwgrkBltrQsieUYrh
17GS7GA7/q9pfaclVXWo3UnkPCl92ChzwJyur0ZK/yHSHppPMEXbntrgXzf+5vGy5XJMwrk+0g+u
T65p9Cntl2TyV6H4U84fKbk3QX8xz+tl/c901CJEJjFkgnmsua89+pysWYHgW5o4TQRzgpy/qmFe
DdjkQ87mmHYy5YjAxquxw4XqBmSvQxcnIRCz78P6Y9WANZEmNdOWZujhRD6GMKy7TImln9HJB8tU
Aq3w1PTuInfqMY12enwaccJU0bCJNAabtbXXzXZXZdHBZq86NC+WPHcDmx/BGDAILBzZrFGxOziQ
hvBYnXHgbXWhId3wr7AC4WxjrqQUR9Gwza3+GLI79lI8CzHGWcPDTFSQkRLsXLQeukAy2hX8nzK5
arLmaxqHnctkxevrjTOhSXM7rgs+7ZFsBUAIANGPY1+/ul62T7zpGhrM0Nx4Z2EDL6Ew94J55RQf
enTTYpyWhgOSwUk3sJg3w/AWeuODoo8JqVilPsRaEymEVcKBiO0C/UKGA93b+7BmBOb3EAtmF5Cf
UTZgFgcGQSGqVJazCJKNVAd8L2+jc+7ombOe1yco/knI6U9lYl5Dlnwd4SWSSWc21ZuiEs8pEofO
NxZD+hOHL2zJN66GXQKyo6wb1L/z7gHWTO9AkzMPDf+1JrGOghNjzXloWblYnBEKka8aoKxEOpLy
9Cyr+MFLfx6n6M2zU+4JwykWg/6qM5U36leGTVu3BL6KIKpiR5Uj1tLq35LQH4/+DXjv31htYHCv
I0R+UftBJ0j1Gj5R6GMsQmZ6URGltumgiClAGeGpxWWUQbxP3EOp/9ThruFu5Jk72KP30PNw2wCI
zgc+gTnOkC4hmKZD7w+/bcrAHntbSj5LRC6lHnJKgvAdqVs8+7Ot4k3JZngscbYOLJb0pzkSR7rc
Ruj5oqT+LQbyOx2arkxm6xHfgWBI3UfUIxw/HjA53fmnGB9pY3gK4CI0kA5InL0LfaZ40lIDjbOt
O7JcPKXpwgA133Z0p2gJbPTBifi1EXyFQmC1rLF2wF+1zOdBNJt5ClsYTrcxKdFwY4GtC2FfPIb2
TeCtjeEBBeNer6l3BZd9BbuFzeYx4k2ta/uVdJAXRJzXoMWb4+TzoR1D0yMcvOye3QQWHou/1ly6
FKoawT2syJ50wdzKYGRQMNwMInMjNP00cB7HI5hI5f4j6ZlDmR9mY4GwWDsDy/gImQkMCPtIq7fQ
ifejth7y8lb7zJeicZewfvUx8eZJsQ8tNnNtw645X7TEgxEyjEKr3uU66Xx4TEdFbx25P0ahXhuO
m1wzKLiI+M1M9zWrEThSX5dpOLNeWIDVBzO8FXBOirB/ziZr5cnoPQTq6JXZgWj5W8/GQIzZTmt4
2uYMiBq9jJm+8GPu0v2qp+EUNS4DoWoBZH9VKl7VVixKeHzGMK4U239jNgi53psV0bgO1b4AFFFn
yFNM/6/N7BjNagdsx70RQxjjadOD/LXhuCGOAEF5PB2tFKwfn2EZCsK/ilWl/FOHV0xM/SOi8J5G
fFMp+J8KSF655pXZuUOIb6GdNmleUbAz/dYdsRbma2tRwekh/oOMB8KR6OWMRrwlzRWjmZ86u0qV
6NUpCTM9u5Dk8Gyp7yp7Vf10qC3Ox9o++qbg7vmeA11soHyVtdQHLH+gnUXrH6Zh3LlVDUzO11eq
ZawUYdkPe5+8AHSKooVKlJ9bKAt+5mN7oGyu67tRIGgp4o0gZk+mSCM85qdtdzBdhyskJM2ko1Cj
abBRrDpJ8mhGZ+sIBL8OACJSvKP8VQRIUeYkEeIQOte/l+CSajXiIZgXfQ0WRCZSKLhC016nxklN
zmvYtFtpmuc+9jYmO0e7iBa6qPa1O6ytpj3kbYkMCIkZI8t/dZAfVM1zOF+CSuIdztYWwVbmyELE
ddaqal5V+hXm31ML3KQu10C+OYbYMhX92pzCfS7ULk6n56CqVj66Z7ZATL7ThTVh+8LZbE5HkxlY
0LkrLmb0TTlsI6Iu9c/WX/soCDzopLVwz4ZkT5KKbYdcJc9OccBlEvZk+P7yUGDoIUEPivEw0UJB
Z8wylzvYPocJmEpo7n1o75QPS5ElTAkxpNZdtDmMDcfU4IxVN4+dvyKfJYrjjUHeEmYJy527htnl
6uxJwAICzkqEBWBEoq0oFe4y/wSSpu3La4B4kLv2PspuqQrsBHbIboTStwEYNGnfOV2pgQzTCutj
FnmbJHF+QoVmQ8itbk0ciCsvuc89SCLkO/0Wa4SMZVuHkuSzQhk3IPaehNpXcYPE+C9sUeS7eDVn
KUKL9kWv+ksusKfo4mK63sZuKpxcw36wwe6nEWkQbL81Vz81frALTHdl9/Km6Q7GOcgdTFTdMcSQ
dna0s5i8TaeDtfso9H6VVRymKBUzJoa9jqW23IYSJSwlt10337n6bJBIF/6XzWi7K6eHP7HedssN
AXIkOWfZZ8qNHMUjppwhOkSKAW3SfjtOdK9Yvy8zp8PiE7CAt3Q125BSDNDCfnX7i1cVp9BPF0N+
d2dLPaZELz6KOtvnOIR7NkBAEJiw8a4pxfno3GfSSQHnL022Zf2eTcnBba8WBJk4HU+YPTY1ngbf
GS5ZMmHpxAmAaNy0FKZvuUgGyr8ZLKC8jwrJgNmpxzjmB1cZd4OoLRFWr1bEjGxwVi16oKdRwBME
6uoo1JAUloGdz47/6RZFEzCN/Ka7NVrG6k+rA5Z9ijlR8qPLkvJP8dB1nQ02JxneUdmRiBQyF5Kx
x7DDagKiqIJNEhOmRKKlC7yirNKNQIsy1ed6LK6mTs4V6pMiyZ99Aw6Be0rDGHyVzInASzWKEetY
xb9h4dLNIuqL2NLUdrZmgrcfcEj2JSCXWn+LcqaYo5zVxkAwIN5aaU4QBlL+4bezmKZDq1uJoNuL
0WH6U23SMcQQDwi8NU61xC/kl8tAhQY6Gqq0yT9FRX+zkAAnHG2aaM+h51yrND67Ylwbqb1VRcf9
2eGwcImwudjlyxQ8ayPlzOBeWk/H+o+LIK+uSWkexkjuPNxbExpjaWjPmudilWQwTNyl2XeXFOJ0
E8Hl9yd/N4bIGk3A1vPMmfyFVMOCSTelNd0phKwcz7RAIHkQo7mo80M6iEXTv/tZuwltrkjoccpt
Fi3JiDHHEH8eSyZE3FF2mI3odSUg+xob6vMZ8a1zdIWbtMt3tmafNS5rFYY89c5GAyMV5wAlyQmy
BzrDWa/OJZ+Y6HkFg0m0EmTE8/DaC5nPWnK0c2bCeLHFzM4Broe7WvyOBEcY7NWyROx8KCgpwGL4
MyR4m7vOGLe1xo/MDUwW6M9s+BeBC7B3jEB/KbC4ZXSdxuYfIrytjO2XqI4l0wV6MUy56FMVCkeo
vZ1RvnpztHeCWLNDRpXMfTDupdZXFyo/tBaYy2yfs4uP9SujT5Oz20Vjr5Hp1qehtcc+CB5aKf84
Si5jY5/HpPxnuaiCCrSZgl7RmSBIpexNS8db9Z5vMOgxGFZ29I05NwQoVdC27sS97cUmL3T3Xc4C
bJljfzQCh+D5CsCuh3MxqqMXBsnLsAzxZgELfuJOe+oqjEPxZ6+/N+O9rqZNH6Ts6QhLVeVujm+i
p3wyzWjtuuNfGzacepSqdVMT6wkVXS+ojrlPekjokMjRwEh6wIk0gzTJd3qVPRr3zTB5YhqKB9Ny
ASrDRwqgMrlIRAZJSq2ic9U8tuFx491SDVCekex7zqoRtoOrwoOVmeec0B0wTRZqdn7zGBBfH9Yf
Y2W8Wj6R2LT7Wu7ustYCQQK7MtDtTe5pWwaYC2rsrQ2VKvHERqMQZry3VoZ6JIUxr/dwMGDo4sTV
MrmPk5EFhsOwqVi2IfvMrL1LFnzriDe/UGo9cpSGSA9GaZ0lQPzWLb+6Vu11h1Y7t5dTVp1yuHkm
y99C+xeUj5Q4PMaz+LQx6RgFUb8TAh+ij2i+GBji5rdQe2ot2EbcnEWCo7NKHh1ZPnZZEtha7NNI
bb36W1Hnd3Ja9P3dobahW8FZjvCtTW8V/i08qYBoXr1yeC8ntECK2HP7Ttf7UeLpi3VjY2JN1rKK
aY+Ee4y7J4QryX2tzUAFOqw+PoYtUrJkFn4sFaDOwCITzGmPMqxuaaLuTqHftALq8GQCJQH3KJzH
kKkvO+y21bj1sEfWjbasOmpAmwQOLfiopLOY2M16DByEwuzJmCoZdWQJI990qzNtyH5jzSMaafYJ
iPiXMPJbP+I/73TvRVX9p4Rb9hTJGZCuH2Bx0iqFcI2mwrwhnL25CZJ4bcDRZ1Oi6OjVKtMBX+Xh
3hKfNQ7pjA8wxw9b6gPMtwkPTl09Syfd6yQcGW7wAwH+yCIe7m948zGHdBbfZqGutek+1yaRK+Qa
GYiqUYhcuRgGJllMtDSUr3F+ye3ypjPXS0apMSkPNlZTHuyCxM+K9rBEGo3MxNb8z8ZEWy3EQ2v1
k2fiYFNhS8hRvDHRxEymdbYKbxNGyUb6SImQ69iKSisxHkD8IRnBJmNicx4Ek83C4XDoInYfIqaG
gHljyOae1NZaF95LWdPYtOmwbrqQGtFCVUbeSm5/+igC8Hb9xZQnRJBcnS5yMNGOuJ9hrueJblMr
IGEJNQLfAwDV4Zw91MViTt+GNkJtRPtXti+6DJ8tv78rmlAGmqAXDcBwQ4mMHXIan/1GAmlqGdzR
C19yhCAijZhiyqPPV11p+fQ0+ITieWFJd5ht9LZdOdS0MtGuTC2ICexhC2MFHNVbKemZMYb3NPix
0QNZouxLbQ7FNonoWdQbveYfHSo+IRRmdcVwrIaYj0KeySMzetd6rVlXZPgus0H+Gj27T4MclXpa
DBlK8nA4Guw6NfjFfDg0y/lujIa1U/grYdl4DN1V5HuEUwOrgDKr064gkl5OEAC0zlg6eH9cKK8W
UhWHcVcXu3fVZ/0y9+ZoMLQqlf9emuACKTscKdk/NV/csM4ij7xdp9f0FzjF48FP8K/PSGra4hmk
LUNx7zM0u5VzxolHAG6An6wEjPFPdjCyiveirSjZzGNjjQdZOYdKTucqz655n26CHO6Y0Vi72HxE
sIDMFiGsw+ACCbrFNnYxNgYCBddwtkxGnmVkLsp5zuhXJxbef1kFBtcFu1XGpMPlU3dCyYnGPk/O
dQRCvSAAINM89lQIX0vOztUkrbvLORsFJbLKCs8olmQMd3kCoapEDZ24zUFr2mtfyjNhd+uKUgJo
lPleZcglqqRjQ6+li7Lx8OM68DWMVdnX9KlmcXcU01ZVXZiKnfG7YBTQXxujE2iyONbdjt6pTBx6
yfyrNZ2KjAuPfa2o97bWv5Vj8e0najkVzqE14xsjbmZK4FlImQTuG65xv//0Pmv7tiaQUfIaYtbm
H1yICLZbvhvVtA+79K8IcwLNtEOKNt2uHB6F+Gr1SP/5lywvmEi1MljrLqOiPDzYlESJhyyx1lhA
RAzfJb5EDkhiRgyobhN5wTJl4SSwpIURJa1HKVbiytbr4LvLiyP6/m1DjkFoIoc1oj+RqufKAPxb
atNGT1Ew+6P1iDzjq7fBZybIuUbKtKh3USlSSYMaHxvmMWRJuZPjPw0dk84CVkxhd8nSE9NOmYoY
akxltmTR4MMnxs8TYFWr2+JsBNXJGfJ/qduT9w0+tgyrVWq0hPvZ9bpQRIxpyT4nmpjrptxTp+Jq
QPqhe7uCnsZpPjK0gXIKL42Ab+1CwmK+pWck12f+wnKTR52KDWG/FPjQni0Su2vZPFgdrgwY3gQs
4UqKxHPOLnGyuqWmIw/SnbMhqC/LEUuJUe/48BCRaSs1O6PSTq4ZLx3UZJyDGLkMBWtT9CdDmPcy
5sDPi1OU+uu8EP9SDV1PjRrIcwhaN2SIK7xa+9AMkdzgFdXZrVGjKA8dkYtGlWmWgYgtu9oIy8gH
jBCBsGhjmocAEe/9ND0GF3KgDDWM+MJbT1TXA0IpPYkPrss6KmXzJ/QaQfFwj5v2nPh33ch2oegP
cWz9kBm2Kp3kUAku5FqcjJbVt0mYlYs+DjhlWAWLwas+Ij961OGIKs0+pj57+pGFOtG3aE4AFCAO
t4r33J0e80dVKuBvolzzGmCPxdrD2ipldBmGA0bb8F8TAFqotPLSaf0lwmSp+VwRiXmyoTgn/bRJ
Ip8OxsD0Ev3rS3DbhmWaGPwGaja0OFF5HjT7IdljaR3LEgNn4eBBHkFD8VRmGbNujz6pN9AjUGiB
XjMOoy42ZodiaCQEzuImiVr72o0p1xSwlEHcCOp9Knp7yd5862QktVEnPxXEdRZ6BzCdKgYFed/p
b4GPQJ99MjHVPl473EqQhnOnOQubwUaJ2S2w6W8H6nRM18QptvYyqjCjjHF+lAIjdGujzmt7jJDF
LICV0X7y3Jc8IdQOi+bscUKkspM4fBqhv9f68OicWblSBhvhT6te9Z+uo/FnRxvXjc4ZvF10i/qy
wdUFr+emdSzfpWPdi6DethP8LT3cO528TnzupY0qJQcGHVkREo0fzwZ9FY932/Sou4yCxV720lWM
XB2fkk1dMl9yAhbXjl7NAQxnBsW9C5OHcKL92E0v+aSxiMJ/U6X3HGxCaQG/YHXNFoaRMtg6AfCe
yDnsnAAYsI6ocEc4IQ0uLBn0Wf3Nxu5P17X2wpnqXm69xF6ZKjvZBEcbPtA80fmfHj2IxiEfdbYP
AQ6V5qB+pPfGmfGuB91d9xgQExBi63drchZxSReutFsHFGmkNLWd5urhYHIK490Z/eeIkVtOMHhN
l4ICYGc0VzCz2CealWm9pOBTuHrgVLEuQhtojNp5GhBT9DwxVe6+xCyPHKwpjlX/IdF6i9wE3+aL
rYwrLp0/k5O4jO9sq891Yu/sAa5//GFnvJ/IQUqbm7eGHGypo56jf4kLedDN4USQIe7SF0vP2HDG
6MtSpzsm7hzzgko8jMkTIL3MFwzbLUSg5fhdB2yA8Laa0Fo0TIFsgJ+HkYfKdRZD+arZEtddRi8N
Lq42dr0R7ELtt4QP2LbldnSAohudpFiFAjFJvt0WVlvvvdTl+5DyEYXja9yjjmZKqgNiKTNSlDGX
DhaDrTIiZ4TgppFbvJtw1Pk5dCJ4IWkBCANU9LxrmD7iBLlH4PzZOmdlAcAqBRVIqCBgdM/CDSa+
Grphhcc9VSPR092xTEGNt/4Jw+M5UM6nybVQKePdq4unBo6D8pKXUbdIbP9RTfnihgCuVQsrEzkw
uyK96Dfa7HOSx9FmI2ZgJTN9FBBpVjIzzfalrjGi8me62KoiGMvLCARxCIcZklMiQEZojdhqTgdq
kVVGTFjoEECCmqhU4VJfkgY1mu3FVxXKsx0iIdU7m4TkjnhOdvDsYFC1bIxYHmLcta71M83LFse5
4NugPvuuB+c39drLVM5jahQGWWT7dER4nWrmKUr9jIibJ5eY81izrpXXsE0flwFkCJM1CYxpye7V
xBvU1vGvrAqkknzlfjeeSd1YD8jVmPbvRqTXbUxyAo+IaL03UPHvWkMuFr6wEnlnbvtz8qL2VEju
i3x0jlOP1rYt2NO3xQb1lFg2I6uThE10gYj7qTHLAv8GmOk0jzkPC5A3sNs17TsLR6SHfrB1x24r
4vbgCw5mQyNBOp+GizZk4I4klVr+o3mOOBYVGzNHYQYuC/SiaUh+YO9LMgcrrBtCTu+tMG9NJndV
h4PWoMBt5D9MG7eoYs3KzJ2gJx8tT9b0xDCUPnKWfoMlFM9UZvxZI4a10dU+GxTxlIBO/jQ/HB59
DooHZAsDMJGiZ7ipm8wPOCZvUyGJDXSPiErwH0TxpZmRYnrNBkyos9VXN7Nj1M5YALRDe1AD5BCV
G3tuG/qUERG1ctgzKCM9Ax1zAUiAbp/y6Vsrq4tReLcqYTBf1/zOqP+uSV4djbDYWhUB1668Wna0
18hTt9v0VYJkUFiJcqLWkAb4HzbTsIaSXSoN4FdMn+xZkIEzx8FqhvOebL85qkGH+Wa2fO5JDR1g
FNVuyhCha26JLN88xSK/+2H95aOSV67AFGHiqQPD5QDwIk7LMckPzmKaDD37BUO8nNJ/nuQr1bw9
gLLboIovpgfPBEFsk4zLuU9+YCKZ6861kJsB9mOHxGib+8RnURFn9i7h8n5S/pcFpNmGVNBg0nLt
6tex9PcunfZMIq/2UG3CNnpU3rT2jYFUVY15V9h72NPCfZoJKiINpzqIKsJEFkHSPuxa3k07v9Ql
EEqqVVQpBBejHEsm4tgxBQzoPXyuz9SwPpM+XNaZfU8alM8jlcIIFipJFco6lKmDTnaeR/ahjkXU
M+qHEfsvmQGd2qv8hyXMFyIe/hSjjkF6kFOhRbjRDojH0Rl7OGZet29ssRt4+cMsP4ZVc2I1tfIE
PldXO6vAW3g67nPRboMY7l3C+U1hjSWVNtqx3jML2Ek7YnMd1TKIaeZ6GyM3mjvdiSHiJdimTQiI
QUUmuxZs0zI6GCK9jIb+lhbEw0l9TfwBRKoZhwjG1XSZAjvIDKq+OfsdRlXwgbGeLJV70eEhDsx/
bGMOYhDNtfPLDVf+OhqcXWPulW3rgEYy6+ToENuK6Jn46HHRk1XVFt3aGDIytZhqokzVRzRoNgpc
NTRkSozJejRtAmjkasjqo5my9uavSUpr9NxlsCwDU6wwf6ZEeMG4NAY6h1CB0J66GdtFCFrOjHlS
YGBqweCTemVEcD6W2sNE4TPqybGRYIuLELGFRi1YkY9s0wEujRF6X6pN+77Rb3Yy7Qqd5J1RR20j
04aYTPun77xz23SPQQfBKgvxYUjz3cvpA+sZEq5Qljolni9fphypFYrvIS63spjWTcnC1ojzbYCZ
cMhDa60aZ1rmUfTSegaON455A05DMLwkY/ZiSvJE2NVzCHnaTJvhlJJlt7Mj81Ml9GQgfy8xVfla
V/564iByNIsqAKITc4lyVeIveJJ6+l2Gzs//U35jeo9NcmPDSfsX+s6jEr5clRrWUmIwd142HIjp
O6Xx9OWJAJHL5L14OV71ton25KtuBsik3HyYoAYoZ2XkvnXe+FlN4ZUZ3yYjNbJW3TaiV0NY2d0h
HQVgTINlVxQDLHqYRwLTcmlWN8vJX7S811Ej9p9Mc/PtnDbfN0qgulK7sOEwVd7cWydIO9qBmRbk
YjYvjHLzNMekKCo0czO9rpgWlRGsWks9yjzBPJ7Aiuhb9k5WgaEwys0bNfGcM1fdc8dmb4ucSZqH
WHlv/YjFMUhTNUercba1+r2RLV9gBEusCouTk3pnK1P2goKCqI5BsawY8cmA1hSCDa3b00Ukswm2
NvVb5BfNUXlAxvmTf5TJbrf2nFenZz+pK+rXlk7/SfPL1xwGha8gCsiBD0FoWrPWSWf104xAZNX+
ajl2bIUDBkAPIBuvq79RiTxiMVpLrR6gOBo3rVefRVKhAdPpt60w2oYqZZhUHJoI2UWMyn0iozC/
dEH9Y1mUMKmB89sv1Unq9gcP6jdVrmTxU4NG4lejpeBrHbwRB4INZLCKmf5BQnjEVueebaTw+Kcy
jes/A4fmJgGqshiok5G5EJw70Qt1yfWI2n0IInaHjNHjHFxKUWwKpr1xnP7rQc1p5HnlXUcWA7lB
gDJFxYLJhfjskcd9CstXkh9XtufvZf/dML0IGNxip40D6r/kE4g926aEJeUniJlrSDa3X9C/Thy9
Gt1710mWOAWPSRiuiwoLc1aeRDd+uSSgpW4FYL5jT3fxdXEepFqLrrxoCe4V9EchXxg/5+7L9lnU
9hOk/EqOC9nr13HsD46roEx/Qc5ailm6wRJ7MtwvK8yPxAdvKkzxPdkCCuHt0iZtYi8jPd/UaOlI
HW2/G1n/URTj8DPJZOnxk626GFaljGSxH2qH9ShAJs/v6sOAm/O51xGYWBI8GTMlBBDAxZvKGfdu
myW32qkrDMQlmqyM/NLwOZ3A44LzbyumtYQSOITHdjO8Y+CAaXGtODSckfBvogjwAJfGv3xi55XC
9mggowC5wnM03kwkZyi1WK3ykR4HuhnvXM2S+09OH5FvcoAzzbujll19bqez3s7yE5oIe5sQfp6i
UlqA1euTjZtpK0imi6S/g/SP2KQbbFPql8nd2fLd9HZ1SexCXq68plgG5VcZwh/V1gYA7YEkKDfc
Aptc6mm+CiR8AH+JcFhhBSbhp3OfPZZcqBTkJ65MdiVsfZ4q9YoplQFk3K7ho1XdCaSVWYJ4306s
4+bojJn9zzOE4HVr4BFgdRoVd3NkgYpKdU5JOOf9hqYdz2+KKqQI30Jo2IGDHvs2yJXXwUGD3TMB
WoDnU2Z4ZpFxxmcKxox+37RPY/UV462KAp92858GfJJAAcZBfyFeor7PFwn6OseML4w2eWXp+jlN
XfZ8Po+vGSaLpGFNrnFNtLy7WnvOkP05OA5j/swYmwBIFNRsDH3Bbn717LZIJ2yPZgOtuNzVPp8H
9OnPyNy32hubeiLBtOBgXjGOLtleM38ne5XV/cJwNznEUyuCCowpMNyVIM1h4MRvo+NshwYh2pPx
ydej1wQge6sSwSUtHFr4w8Bk3OISZcVHp1XGl3n5X9evFckBEZtptowlkb0l9SFhGYDe2bXtsmIV
W6iTqFdovHG3cOn08+B5UaDyFfkrTGedd4HIMq/5iKI9j3HXbpickHxm9/uhX6P5eWrYoEVPGrVS
Uf3Nn608VMXR1meYVll9FMnObJ8llJAO+0bMhGtRD6xHqoVbnPrsOdKHBRos/a9hoAv6wDAvhFyI
7nuY0Hycpbqm5toyNnYoSCjb0GQ86b8uTbzDUFh3t2Wz7tHxJPOWB4lyenaLGz43H6AgLW0E97Ug
8ELyo99S9AxtvJ/39JhXkc8W9mvd3sb6r0oxkwx/FakHHo2Fz7yHaLGGrzCtdm1ypjNrsCUEPsID
UPqgL4viyWL+Qr+D7CQ/JKO66XAYy1jbOzQFOGS4BjEnHDx+o+leZ4fCR0pKywA8qObvAZ/AxS/s
vGGmn6xb48E4eJXYILVV5e+0bte0P112meRtMg/YP5CH8laEVG83YE/EKeTM3LR6qY+cwQHs0Qlm
YvYwCKAA9cECkekRxh8XuMUX5gYZvVIRz3PwaausVRwuhxLB93ZqN0NIJdOjzn5SlXjCpEKXit59
Mwuz2HpkDncDT18RM1dGvmgsDcks/wYDwoRe3n8Fyd1xD7lu4Fe0tsWMzLAKXDDdymNzKc998qFl
2Waaofx690RQB1oZQ/5va51jeem+c+1UwYGq/VMzP37MU5ylXv4zxTUub2L4wCOZ41hFiQCMbcOh
TshHGn2l9bY2X5gL2hwkg8WzBCIgfeZ/LR0X/0uJ0JEGDmtHehIxhNjmmAfkry8Fa6WKTtnpvbUv
UaOsdBSm2pfdB/fc2HQ2PwCL32gBuKbqwHXH4ukpHs8jSynasJWMENH14NKrO37bZS1wYFgskWKy
plwyHDf28AGJZA0wYOHhfgttChiHXvK5sa9lvAr9TQKEYTKu5rDrmXpMc1KbfAlQybZTw/25dbR5
6fHBxRulX5G3rgf4gtWrtF5LBF7aI09nmgQeh0XuVU916NAGf0NDi/t1AvjTaQ8Od8xMNCNWFr2D
uYXwQX6Noa0M+GAGkAh6xzEGswKf39u25Tk23mLmCQZsmTQ7sxZDYbLXJlim4tJxIQ8dSVfWsm9/
wIVa7WGITiyw0xKV0qpTCOBjljOLlic0v0borrkeDf+3GY7R+CvNL5CpNdrckklLOhyz8qaUgbJ2
m8xO2GFfj8D2ovPQNdewOlZqWpDotkkTYPqwGINTG7+F0a+Pp2FIPkJeK46tHtiEqI6dsQE20Ecv
6HmsS2I/k3Lj8zcHAuSXax1/Ycjn05hvpv5PUMlMS998p4W1oGYbBzFcIEuiOciH9ZjhkXlWKAIV
xxGvGNGWY/pmhIwLSX4bnt2CmpZPJN3VtFWkimQSgs1bM18YTH6ZjT6lPN9lsKbG29lEDUXbConO
eK7Vi8443v7WMGhFHbmldwj4T2YzwwsygA2Vfw3lczGubSr2AHAd/GDzXRLfxIK8MVB6IiK397hc
8ubYoADUAAACI+3abYY1OZ98jvV9pB9a+6fRPl1t1xOHkZBvZ1tsXlb6p8QZI1A3yp0e/+pgZLr8
qsnXSTNxPwGusbk8cLuwey14KyyCM6N2J8mH1TT/LR0J2wCWmUxb1wEbzZCW0jkKl7r1mpRwCPaN
J1fKfM00A3HZrnDeW/lckVUi3gskNgHteUP4Gpq0niidceZBHAdEkLjlC4MEl5sdp0sTuqUT7DVe
XlhBNGpLkwsm686BgSaKYRdHS742/GYji4eDdLWPb7O0gsfTCE2MCduZJdXBcWQMiD29Ukia8ToA
Os73NT25EX0Qr1ZmexcgZ5LcEv+l0lFxiRejn0dWTG8jn8iVqwDxwBodfsGWPRIH76ctMmBaJir+
UxM/hvzd9V+7hrXQ1mQp53GQ2Yp7V33aTNJz0PtYO+h2KorKk5NVCJC6JaFw69ZrFogRORn+I+3M
tuNWjjX9Kl77uuGDKQFkr2Nf1MAixUESJVHDDRa3RGGeZ7xOP0q/WH+Q9rGrUFiFluwra1NiIKfI
yIg//h9Wy+GuGVqqMfmhjqiGXqnSu6mM4Wogc8urlKf+p4x9WPbXULYfxio5dOmDadI8bDw4qbiu
FEjAjevaBLgD2Xx4bdqfJr79EPY68GOl/UmLgj3wxW0FGpZu3BExRSejZtl81ZwHQQsM8HQSTqDm
afHl/qNDqoT0ABq0xnmneM+1TscWjZgygIGjpwO4hKCQzusJDGV1TzY8Tp1vX+tZ8Zhp/hcXxRyn
0Nk8U6MZ2CZwBBqQccdBBIlasJtl9Mfrm6qR91Q5kbfoXymF8q5uSZRLujniqV8jsIIbeC8OPspz
WgCyGJIUGHk/g9jl6ZfAD6qm0NtmrsB3i52gtqEiA+9z9cRdvC+tqSkN6aveUvP7rMx02Cld8Cwy
eg8+BCJeyKASVd8GtryuJ3hR6vvvwCxTNwXrYQR0wEr7MMDTQN95dasKSOn6ifdAoWC8LVzjIFz7
EDsugmZu+OLbJAAzNpBTx95NI4r3QwHUTZIVftOIyr3RfXiBB08iaJ/3yU4JmvxjWBc0bA2wswNu
HYi1ZBP82csfGRDYR4pB3nXSvumNfOI/HGmwFpwAw+RE5+hHVGL0YYNvxI2XKm9s24uu3aQpXjU2
oLWhSgGSCvU+K6yPjqb1UBax5bokJ8XmWRpeHP5yGAeqB4fP3USd9RGpZIqMdmdeWb1wn4A5UFgw
aihUe2qyMCCSv7FfjQms/uAkiefG/kEqNOwkuWFPs/mmy8zmVlW8YmubyE/ZHW30lq49kOTlPTXe
x/Q6SKMk2uiG24BAL050mmWc14YkkegTWm31kn5qCovXOa3Edag+GwZdlA33B8ABXqj5Vi11a5cU
FGoyqh+JyZHVg6YjkQ+7CDxuvYV4CjQDUTa8Sh1oOgfx1VHAqUOWyTVb0yteFcah14VxXXrldR9M
0kThKyFsiIhkT2uFyXiKpH3ojehjQPKEXl/nZuSxMwDQH7SCGh6dYcPEeshVW1EhzxyIJ8tm0jKI
KFLlsDSqloWOBboENEg5NK0MkMa7fvgdNC6qwKi4NuJRR4lTCWFiDmoozFJU1gYA5aIheZJ9Dkzn
sQX759OCsKva9lDn9ks6Rl+9gvoI30ZFp4f9pFKee5/2PpMiQVqrz3U9tYcr3/TQe/EN5UMmoEOR
hPaGch+j+9WAFaj0EsK77D40g5vaZ8WV5CFxfKg1fNQo8XGjcVMT2Mem8wR4B+ijTO+pb+lU2Ono
qZMbOg6vWptnueNdh9ADByH91CizmVZFU2f1yrCrg6GqT0kHVhL4D+CzYBeWEDvWNFCMFr0lVvrA
4xhGOCt8m5QomEf1+6DivVRJOFZgHFQqHjD6l9hVaqhRNLrRa9c2UAy2QmeQSGVRKSq/uw058sdR
kLunzBN6uDKvVmn9hf/RED4048jP8qw3axF03BWl821ItHK4iYQamZ8s0bn1naMFtvrOyxMdahqn
aCBP1sKB/v00pZ3BgnGvA4hGd4qf3WWjMVpsap/mStO0UFIMTehM8EY9Pe9K18C/FqURrTNeOMCN
piu0ZU4qtqjRKLqAqZM0vgNJbWOlRrXjjdYG+66LaK4JdcKL/VDVSUeQMVRfq3gCJIWVI+W1H0MH
zH6hanSAyUPvYA1ykB6RQZzT+j7qEzYgtGhAFFWiJ9dxGw5wb+kuHYqaCO3xHr9t1EiZuQgxdkFf
iPcZtnlJwoEVEiJThx+V55yGOkR9+rDjvMTcZEylq/eaeFQD4dMt1ka8ZiSF8+ze0VpDQkab1TpY
AceEyBB0MNGxTZ7Nt1KXM6oasFYcYs03zfvW4YlBdDEmVGW3ppRF8c3WwIYDJs6K4DZxpT9eg8Ub
0y+DqZu80HOXvqi3MP6ivqkEg4CyLxisTnuThDG1OjDPbkOwBMy8BqVF9b679V0LGAcpQNsvXvPS
b2FR1TN1YNtGrlreOlYcSrDjdRQbsCGHgaPSiKAqIn8oGuKqT45FwvPgVfWQvIF3lfdUJeLReEgT
bQzgrhs18mVVBXLpoxPrjgKncBdEur7JWsq5t12UtGm8q4Y6G57IXSZITHUdCmYwLnMSA2Hoyl3i
gKF9ITXNcwc0jJFvK8tD6aPzpfkq5ZfC7V3j14OvVTYYdgvjY2TxPrbBK8ECFMOGPW4NOvT9TwC2
m/QublSDqwxOXnofEsXhTehIaufPfkpB5C3d4Fr9JW01+di7tL7lV1YFXE5lBwN9Uz1gavngmTrP
R19l2UyVwu1jWrp2/c206yz93JSZ57zWlGyorrysa6j3Gjp7V3S2KUBSlrn+Nldh4oTgwwg7eQiK
ukP/WqlSqC8LyhDoPQyJqdNNU4jmVWvRGNbxMNM5TGhZCc/WeVfCdikL5grC9pF+ZhHYefCpsbKJ
D9VopCu+p5Wm+q9TT28kFFJKHLZ3WQDuh3xyMeGRczvrkfMoLD/kBqealbp/elVfA+8ZWMDsURd2
i++Eri2nwBWBxUDStXN5QhKbNwoXsu7aORkRjoXxsSxysJp95ZkfKpGkDfdEEpMv5H3QuFE45Fd9
5w6NDUDSaXlG7/7423/987+/9v/be8neZPHgZenf0iZ5A+ytrv7xh/XH3/Kf//XmG39y6LRWNcty
JMBu4ei2wc+/Pj8Gqcdf1v5X4waG3jTgz93koMFUVmQfKjjdgli5u2xILBgyDM3RdUtIKQ371FDc
BWPs+dCIZl3uXBEhd9shb2Agqqzb/8ySc2rJFzRPGz33ilv/eDZlDoAIqO30SHW3l01py6NyLKIt
1bas+fQ5gQgGgLnIt8pNeZc90FuyC168A/KQB7Srr9u36rWzv2x0ackMS1qaY9i6Jp3pm46WzAsC
pzdKQEFVozwEtXNIWsq1Q/iNEO3NZVPTVM13h6mZOnV1Q2eA8tQUUW4Wkd4nvzGIB8cik0f6D3SP
S09D1ISvijLj5dNdX7a6MEDNpAFHU4Vu6MZ8gBFAGRBFlM+HwNy25h2taKR6zS332uayJfN8fJqp
2UKqhtRNXZ9PpZKUqaaS1laLb1QjaRoPVixo2pIJXaPL17AsXcjZARtEotmahwma5K5sZwPW/264
IlTQt8ouXNmPC9tRE6amO8IUqjDn29EIhlTtdcqibgD9kGEIUioB/PhqHOUru3Ba+tnWwJTJDuSm
NBxzGvfRLqzq1NYDH2AhnMTXYlS/qvqUZzOupZLApE/IrdPsV6nmih9Z2hyCsrpFUUXahjabT2kI
N808+Fd63XwSdUY1ZtgPevuITuvD5d2xsPu1Y1PT7jkaYtEShIw1plr9jY5aZK5L5CjfjU18b0aI
QzlvL9tbGpplmKqwbJNTp85Om1qavu3S04pUF9hbvzG7d2NoWITBDUkCEExXv2FPmJatC4d6njZz
yU6QSyCsiJFSutkooGMV4t6iL25sCl6XTS1tTFuVluloliPYm6dT2Rsxg5hgqEmH4laF1JGLutjY
Nt8v25k+ebYrgcZaqiUsxyC6mNkx6s6GFJ4h5QovVTlx1aoh1Z0wqT/InOqyFGa/Mo0LTkTHlGFj
1xRwUpyOzQncqh/h8t1QiC0zXGUv70AySGtlDhe2B3bIfAGBcYyzG1RxuL8Do+TEDXV9lVjpcFAh
ew6nLrnMhKfu8lQuLJnOO1I6klMubHu2O3TOcNkaDSwasADtkR8K32quE5KfccOVGVwcGbAhXZi4
E82crZqsI1k4kh6QKRUvJo3TehuP7xMwuJfHtLhUtq3jOMiykxY6XSqQeODoTJaqoJpWWhBimq8v
W1jagLSs6LqmGYalzd29YemmgFAS+G2i3Y1+DKrD9/IR3mnyh7S6pXcZGiMrw1qaP40ObpWGOhOX
OFuqJKH1ugopkZowY6pUtRRyAHVAAAJx2OXxLZpyDIfMl3BU3ZltdqFJ2UsPfJSTPrSQ6heRc+O3
r030JS4bWloqTXKXqaYtBdv9dKn0VLMj+qVpTm+9Dw1IE8L2V5dNaPqCtzi2MX3DkYM3MksnaaUS
WkP/JB39rd+1FpS61q09kZQgYSyj8c+xKNy9yCjuQ85ckCK7/BWLM3o00NnmtxwyXIk/fUSEcKkr
DkH0Z1+6pMWi/WVLSyf6eLjTlxwNN/KHxi9hF9zwguc1ATXJ+FGHuuqyleXx2DhCUxigKWdnrCWO
DF0VTGcIO1wIWIcX6s6BlTlZc/Y/Lqi5tycI+JepaX2PBjSKMulSjz2SlYP3Chat8aa3UzqXe0SY
QbXIvYir6oASSUkDskmfvOpGj5pQoaIepQd7smUSKwmuirHN6XsZwKJbdLxeXZ6S5Yn/93fO9rIx
Eq0DTJ1ilrtId3aFEl8l/ffLRpYPzL+NzDZzP4a+AT4MJ+Dd6yAzQrL8ly0s+DbLsQ3JFW4K3ZrH
J7R+Q6lh4WZSIwNbNPa9+rnTHPOD6vRg5novo9U8KX1fXdlSC/NnOY5qO44tdWnM7wd3rN2S8I4g
pQk+Bl0R7VonvfYr0PyXR7hmaHZCGsoUtFNiqB0sgEUVrWs0IFMu/c/MzPy1W7VRZQWYYZLBATwP
VKUAuP+GEckZ1Jk73ZlHd0R9o9qkrFan5+8Dx/jmqcAIbXp1/jM7s+e2pii52fsGal8UMGP7fZbR
eidXov7FhTkazOzaIXVU1P609eiVqSz/Oi3ynWzXnk9LG5wOCAfcsirZajPX5YsgL1lxnoPqfTz1
3/rfR+s9XbCHsnt/edYWTisRyL9N6aeui1A/CiJQsNSZy31YvQnDYOW0LlrQhGbShaMZ6vxtm5aj
hI2CKROShDNzJhrj6TcGcWRidlwySlip1Kalb+1vY+VfOw0k7ZdtLK28xOvwQnc0xxYz30n3kJsX
QPnomM4+KUH6paBeqZXmStJoYbZsFfYT6OmID88yAUJEtEZFrEfv+Om1BqcwXa8QZl8ezDQhswsL
K7Yka6MjGjC/GxNpRalvYoUyLpqTwRbS5HrDPYYiH/DZy8YWnq/I1ID044VuEEHNVof2BCO0PBqg
DUDvhzLp/YfCpSPdzaWB4Dj8LxB32NdutRoCrFme+bc2C2QD+WHBJRvXH/zY1+9bQYbadoFNQDjX
XXkNrXsVZA8rY15YRoeWASkcYam0C8wsJzA21OkP6vWufgrD8aqu8pU1XNiQ0zY0Jm9kSDl/ypLW
rXxHoxpvVHQAhxE0ZUNbPadwGe0uL+CCO5KaptqGcDjA2vwFptCKTtcA0gttpcHyno/mm6SHThki
9/62sCuNGppPlfqy1YXxYZWsmEYZZUoknXqmNAEsnsUqNMF9BkHDB+kgMg9/xWUrCwslNZ2XpeTV
wiadudpKEDyoEVYsmC4dUEUujFKXTSwcNqnDgER2G75BWr9PB9JDjlYJnUC0nfhBFJGp4NNhOYZ4
itybov/6vjgxN434KBgNQs1x2oAgr0XqHt5pek4D2kKuf2NQTJsxhUKW0GcX4UjSFEQDVngF1jSZ
Ie2ZWh+JYPdR5zxdtqUtzSAnBr+L07LPMht07bTSywiRq70GDQjwo631HF9ZO1p1tuMT/SgI7jnV
1tutPSKWtseRZVs9nUyztioFQBjumC7uTnU2WqcdLo9uaZ8fm5jtwNbSZaulk4kCOE4FMaVbglP2
VhZsbSSzi94gmQ0dBneknozfIhd74dD++h1J3tOkiiOFMI25S2pFo3SKx7WSR+mDor0p5XhHU96K
b12csCMr02452uBNl9blkGPF623g1E/VkO5j7/vlVVmcriMjMweeVi6PuhgjGjxWEPOEd3rU/Ppd
fzJd0/V1NJBIa6rMn1YCjtmJcqK8C+rh3W+Mg2tCFbbktaTNnI/dGYSSU40/KL877nObPf5nv3/m
bWAuCRKgVugXG80HWaNbN6FdL9tYuMbJMv57DLObIBoKPIPLGGBPRlmk1l6rMEAOGqR3BoJ43H2Q
Z4Okvmx1aZtZkguIkEUzydOdro5WWxKuf6y6NJdoEcIaKu0X9ZqZpY12ZGbuYRy3LhMzZwKz4VlD
iUl1V3bZyjjsmX9R/C5RLKr+dHJCFWXeCsip2uL58mStjWLmXbKArhN1ehmXznNh+zsC8pVNsHgJ
UN902MPcN/Y8pOL1kFr55FzInrtv1b36QrcS1SVlC3R3ojbYDHdwY28hZ1Hl7vLwliIg6tO2TuVY
l2f1LL2liS4OpurEpCIZwNhc/ukgFj5674NwJXO7NJU26UYsGaZJwvt03/lN1TdR79HdSCROWZC+
8GRlOEtbgmILVymjccjln5poiiEPFV9yF5T5bTWqV+4A7X7brEQiS9f2kRkxvzy1EdBoghnPd29o
7mS60GxIhhslCn5jk8MRoqEfZ5FimIcj9ihd0yxYIKe031dGiiorhL7tb5SP5JEZYzaipraMeggx
E9TBHpTJlebKfd+oKyHBD688e5+d2Jmd2VppBj2b9ptf7Yvv5R3gpS3yKdtW3MpDtqOzfcXi4qaj
+0zwUtOpgMwMeim9G7QwAl9W3pfd1IaY7C8foWlPnQ3pyMLMQ4Rjbsm8wYItkg99k9xDffSxKZBK
KWk0For9uegye+JHXjlPS7uQvBMvCI4TxZbZZve8yAmz1IfZbUTvs1SjV3qjXQP5gooAiZPLozw3
5vB2B4FAadGiujPbILk+RpYVwPSGE1O/1Ab8bmUwERxyFsIUvOvUq3fZ5PlhxqSgRAbts0pRbuYv
OlBrgjgCKlTbe+vYiCVY47hLgZSuGDrfIw5JHCrRNkeAqvDMkCm9oXZpFNwATH3d+/I7JFNixYa2
ZmQWE2VxOMgsbAtCffOVFV8HNKXsoe9616CTAV0Juoo7WvhWAtcFdMQ0Nh7sVE/BEczrtVanZKrf
0CDETWzzqqDRwdgoiau+MRHFehSlVv+Z5VoYQgMGTw5teGkEmxXMG5tAyHAt/7u0jShhkS0B2GCd
FSIBc3mRlzLVmSFvkD3baPR3db4Kxcwa8Gppwo9NTZ9yFIT6Yx6bbYypDrlAwBLGR9jmVryLdn74
2Te6RTrL1CnWzeudoqStFDoNCBAP4Ruz35jQacG16qGcGsm75GDu+q22RY65fd2Nd5WoNx1S8/A0
rqzz0lmZUA3kolQc3XwLA2ezKxsGV9q8HR0gcdFs+9y7U1bD4kVDUx10OpLg2qafH80q+hdjBTyP
6MR1ITMDnb+JkD7fUK1NV8Y0HbtTx8rcUgclaYilM2wU+E1hJp3gWHbiFTGxtan9+E1YeY/AYpAY
j1fi4vNofLIHzgD/BpmCMTuhDnBEJSjgVqpHV711pk4Kt3xwFBqbcFHN675CcTEx7Hh/2c8tj/Pf
dmd+vKHnMGDV8AxBTbtX0asU1MBWDF59UGn5rnZhX0Oi+xtWpQn2wCFDpM8vxnHQFPRpgcMrnvzS
RvbrEg3AgQhk12TBAyCa68v2FmrBQFNwsuD4JuzZPDaj70MJM7suNnFk6w8gqTyaxAr/FdQRUC/m
frbvRBx8MZJ22E4lly1gcOLR3q6Q/KrTlUlf2sdHXzMP4ZLRiCAh5WvU6DqUn+F0gFt7ZYoXop2T
Ic9zcFpdwe6oVewoWjY3DXTSW6FuQKbq2s6HSHAb0UO3J45cmeopqJmfnOPB6aeHFAE+Efo2dqHw
+2ruIRD/VD7V2+gKYsaVZV3yssemZs9wMGmer1mY0nJolyt0UVLKYisDWro1yBZNeKMpz67PxiOU
imQVaHwIYK2AFtex3YYN6mNx9eiV0VoVdnFrAC2xYYoxADrN/EAytknuTb7UKh1kCJXitvNhkwew
rv2Gh8Pd/MvS7OSXtMWXQUGONpZRt1PdIt7XhdrvFDifwl5/7zVWsbu8NxbXi1LFBC+hPjYvWlHI
Gj2oeEiuZ8xnNzj3xTh+vmxjcQIJOSZkCbjF+ZulVOPUb8qpKbmZgOvxswoZWJrVK/Hv2VC4dCm8
TB7bBKo7z2PYjdeQrCeJVbqm4u2b2Aofmzht45VLftGOocL7ARpHcL+eniYiJBuEObS2oM9cuCsM
JBvpWs+b4v7yvGlTEH1ybhmRTXSEf5SkhOcVZc/LNMfqSAOEqltdVUNWwlXbRl8zywhvI4t20EYE
NA0PA1TKFt3xXUoL5MpHnDmP6SN0fYqFAfmdgYORwQqBBTOthYY8cZMiUxiUKU33Y29eU/mZWqVb
c+tWGvxQ40S8Z7UCvi1FXzsey/Mx1S5Qu1bBYc9OoqZqeuWkCepYtWVAFj8qqJb4iNDWvrHPWjRY
4GiBDRJpnWtB/PuUwIW8svpnm1kXRDkG1Y0JbUYwcrr6cWsEgMqIQqqWLnHN6V5VIr0xhbOGMZsG
M1v8E0MzJ9dFsop1iSEQBN7WTI2HAqosy+rokQqQsAmc98KGVubyci8Pj/VmfOK8AuHmJm2hllFs
9DZCFiHkcWXF3sRWYwf7/8jUPCGY+ooXxiamSohh8qQ50H/9CiGfFQ93fuv+WLF/DWmeFyzypqG/
injKRQBQFH14V8Fo91jeNvnQocy94+rXt3akl/ucTQuIVUVF0R8SeIUL7/1vDBrKNLaqY5xXDsYa
AiDPJqhUWvVDJ/qt6KL90BhvL5tZ8FE0R/B0Bc5PRXMezblmb/dG4sCyoqEA2T2PwRqkZtmCyfN4
wsieYaeRfjXyqLXgLEGsLdYIWsawfrk8iqUDPxUTqYxqqGoArTg9bDgWpbLzyQicGIgMG91jlLYf
zHD0H0EOOm88mpyQX0Wn7y35MmgYtL5u85WY5uxRN20gigpE9XTvSGfm8Ie+aqGB5FouS8s7FNoh
UZ6i25QdVTYyf/BqOWygx1S+XB794lE8Mju9E46eVrmR0cumYjYDPZhPTf9wLk6MlZfNaJMjOXM0
R3ZmXtWsXbpxp0ZYR80JQ1N4KcZ7kcmH2I32MOfByxIjGdzrV50rdlqj3sR5uZLWXJpi8s4gNKio
TUHd6VjNNErDWhCBVNp7GLOKW+IgaDb5HzxdKSRLDuQdug/vCAj6tc6Ks3CS9bVVwAU65qe77tS4
nnhxW9Us55hoH2tDM9HLSR8bVCe3sk/X4KdLB4dkMQl+3rIm8LpTa4nuDlUyediiTO6kU78b82St
cnjeJjUNyUB9lB6ihWe5mzjjENCXB+1lGdIRbon8ftBUaCrMKLvrQMM8W/Quf1L8rL+HmEt9NIcq
f91Y0LNEIX3ltsvtrjeJvC9imT5e3nJLO/v462YHKunMzK8Dvm7ooI/paxCU5Qffkyvx0+K6Hk3C
7AAJT9Am4+Bru4kNiDQseXmxA9IIRK/vd78xJougEG8IAGyO4vBRFgiaAY/bqDaUfuU+gMoAHNXv
mLHJgVpsVAOk0Wz3ZFItQGrj2CEfSof+KoV3NLR/GTc17Z8jM9MKHvueLkhHBIFAwkRTJrtDI2oA
eQbuLHvpFWMtXbV4JkgDCAAqlq7O02a2pll6PchiE0T+g9oO+zgM/BU/t7gbgMBMN+L0aJwFbkWI
Lk2h+CVg7FA7iNx/R3fvXRQTSzVBqq+s07I1KCGmR4J+BtsPwlAvFFNhRMgAbXzN/6i00VNoiC/1
r7/hqHCB6dHl9EwgQT4bmV+MRSLHEJ2NFoInGyWLWmuK/eX9vbBExBP4Egp2wOnmVUkN8k+wbbx6
nH5sXkU1NFtQquQrsNM1K7O7KKT1xU3SmEXqqzdj1uOMwl8fCLANAgqKgg5v7ZlXCJsEaXbfKTcD
vCaW61F6tFfe8QujYC0ojBj4d/MM0eXmqTJ2nTuRI3817PeuvlahWHCgGAAMN5GO6CA+T4+nonaN
6peMIQ0f4whiNxfONMVf2cPnw7CoM5JkIdsKpHV+KRMMF9yIEWpawWMRfjVFvHIkz4fBW061OB3M
FonH2cU7gKCHbnVAOTKwjYdGUcydOajmPvT6+ury9l0wxduV3LtNalOQGD+dMZSnKCoZFDRQnpHi
tYCqV4d+/LKR80MPi/PkXATduzrplFMjjRpUam1Ldm9pjHACETVnoI9KBCJCkdLM0o++/6tZah2b
kwPgLUi7gZwW8chTK0k4ZrnDVvDhrtnI0kAKQnOiDU1DB02roumSeBxXEfULe8MSPGIk9CmAUuZD
RXBayz2TLd60cfgp9qmtp40vV1ZtyYpFLZOkERvw7LbraU+zHA8rQ5+/cYPoPcSlaw+Z6byfhr9T
cC9oJgfOhTuY+YMo9KA0tkLkv5C28mOUt+QnmSZ34/B5VL5d3iALtvDUDvgkxnTeIpDrIcqnWjLx
hSbNnUBqHT6UDPklsifIkVE+jYKw3l02ujCJeG5uBsNhn+CQTneInjaVUpawiilxBymUMWqgJEVy
c9nK7BnhGJAM4PI4xzxraYmezyMaTwX3A+/MzG5uahvuGZ/sBNoCbwGrb0JYfntIDYNhvCkV9cpB
vucv5N9/nXArVD+4Fr5m+VAGSN7M/vjP++BrmVXZ9/q/p3/2r792+o/++Tp/Sd/V5ctLff+cz//m
yT/k9/9lf/dcP5/8YZ/CyD+8bV7K4fGlauL6f1ggpr/5//vDv738+C3vh/zlH388o5We7oKqLoOv
9R9//WiijaCWaOIc/8UzMVn468cPzwn/8v65fE79//t/soV/9fJc1f/4QzG1v4ODp0pn2lOHgphw
R93Lzx85f6fChTsC9DyhjmxspVlZ+/wz7e9TQMtVQ74MUK/KloYG++eP1L9Ts+Xtr/J5U/+09cf/
TMGbnyfs5+osE2PMnoBIF+GXLYDQKr3Rku6j020KH1ckI2TwJpGjei8ChDIpSJUIwUCfk1YNCt59
El6rJaWgWCjx49F8/fU5x7wcswvih3lJl4BOip8JmKbg2I8aI4zjuUFXlRa02jWEZk9KZscH28hW
QpwFQ5A78Cqj74GyqT4bpxf1CZppqC8GedFfd5k27hprRHTHsYKVB9Ds5E9jApwPWAhj1PyN6b46
uhvShnC6pBcOsJCLUKuF+gFsYCsX0BxS8NMKzgVL9Kli7tQKFO6+N4oAstKD8hWenX2yda+Lm/qt
slt7JyzMnUNTGug0Fop3wsxXkxMoLK1FD8KQrQEBmmbcdHGh78u6dVeunnna8OewaL2j+ku2mf67
2bBKqXq9w7DUV+G39MZ5Rpixp4CvXpX9rriC/lpZyTMtLhdXEc6TW5Xg9NRi16NyKmrAi/QnQNCM
yNQWJEax+eWNzgwSOMIKQFPMHBrQQ9KUhQGbYhi8t3UcQfDVv4sGd3/ZzOyq+zF9FGFoSKVFn0tn
ts2Rf5CKCXc4ig0dlFtJ3fR/jrLSIGHOlPzPxOUBVncRVMaX7Z5Poo47YgYdk3SOJqctdLTnG92I
SvSsUNzIav81fgZC3rDUP1y2srDpMcM9RwcCc8i7/9RMNQwUVKdNX+60K/cp3iVb9Sa76d4P18ab
y7bONz2mJkPASgBLzmfSDtqChgoK/mPWoAbT9NFVU6DQ5fZNvLIDzxeNwgalFQu+A0rz+uxdocZm
JjIXuVUngrYN0uRXYdilX4PWju6LZDC/RFKUa2Xx8xXDKJ4K/49trprTqcygKSudaduP7oBKQJpN
2qZr6ZkFI45NKlmnlxafO38xdSru3UvhpVZQ0qmzr3a3VhY8XyZc4JGF6QuON57jRIY74Ju62PDU
TYCgIXKzvUS6bjTi3a/uiVNjM1dRotguFZ1d7rXwMNdO9rovfPSIYm8lCT39oqPomGOMoZ+9XWwH
Z46LsFHr1oO+SgASVdpnCjbw9ZFpf6dnrf+nq8JQdnlgS+sESEJM8T5ocWvmNmiVc2IE65FmdIq3
qDl9zbzhF88TIBcwpwadAuw63NPMsbuW8KFsRPOqM+H0HjP1S+Z0ErK6oVzJA8xiYouWNUIK52ef
I/9/HtPU4IIjbwA7pyOw8RpO7eJpiFMbouzU2NVJq94Gpj9cqaUIP472kN2P6n0P6ZMBr93h8sTO
U8LEfDrhlSS5bpL94h18uj/1QYVozXMZtqK0H1Q1zq8B+UYHW0ucAx2RCKJDMrnTy76+SUVH4a+3
wOSkRWxt3c60EOtBvslGEubK6Gq5v/x5s9Pz8+uIvXjjEa5QVjr9ujRqUtgCdTRdhAljNZTcRrf3
fH1tFqbfc7Sff9gBNQ38lwiMosfM2Wh+luQDypmbxpHl51ZtzZ2utFCoqn25d0Ghb/pUq258gj+k
M5GKiYJuhQVjdqTmnzA/UnWgBkUhQjTpNKl8TCI0sAM+uDrUYVl/MVuYg65+fXJtAfaGMJ0X2twi
irJJFDV9snGNduv58loLwkMK/ftlM/POhZ8jIxVB+EKvHI29p4uoxZ0DUauKrowsFTqK2MX7wc8l
qt+Fot57YrRpvZbijd+r9AVaRVCjUCRdfe8r0KlNqUfllW3X5lMVxNSABhQEagrPzcq5PN9stG4Z
tkqQRf6f3XD6nZ4S1qEblin8Ey6HLa9vy4okQ1qNK7H+3AEwI1iibuiQBBawus1mROlcsxhLwgTk
svfmNt6Zyiba9lvlUB+QXVrrp595z5/mCH1+FD3IPs7u79wUVtskEUQjcAO8bdoQZlNSub8+fYB1
DX6HQ7pL6rMkLVSRqgelJWIUefDkTcoxqRk9SXhyf+0ymIZj65DekJQxJmaT2XCaLKpb0Io4hW4Q
V5BXujcyc9tPl7ftwqRxwRF/CEmsCm/c6W6wYagdsgDgaitJklSxa6GSBFvtZSvTpJw6HnN6TFg0
9PCioL/z1IoZpzVysrD1tjkVFd2A/SQJOyRvzOIqQ0Y3b8SDGvQrYzv3NadWZ04f4JrbuXbEI8ZL
3veuikSi37wv9f4J/Mdv7AsSaOS8Jbk6mrVnQ/SHVHGUEmSjZ6m70HO2OtBNAOQrV8XSmIi5KUbY
4LxAN5/OZCudgN1C3xVcpo+hWtFgXCvP5DyTDbWWtVLqgq/Al01gDQjH9LNmALtLDSSbuA3zOHlJ
/THbtZCmbz3FDFd2yOQL5juEUGtiLpzaDuZxcAIZKcYCeF0QvbOr+CkKrI8Do6pc7dYunD8vb8gl
czTTT3BDim6UdE6nMYdyOPByzAXZt3FEazaFpL68Rt5iQjZctnW+ZEDzoKGj9WBqAZwfZIT0PKWc
wlUKfTQWKLCJK1daEr1E5ofLls6XC487pTw4ZdRi5y8Y3mWN2/tKgkZm/qLnqOWkWVLQ0RysBXcL
Y+IwC+geiIs1Ei2n84cOYBgEiA5t6sxDnMAoyfkgIqIDoggTK3lMLNP4RW6OaQqpYpA7Jj9Ac978
hLlGh+oeBNSbGEUPFB+s5CXEQ1/7uVuuXF0LE0nmXfB2x+TUSXA6PJZTU9EtAHgKLfdWFE5021Zx
sHOF/EUM6o9R8XAihQQgYnKOp6YUMwbp7qNAYJK8vJ5YSve818zPv7wzAJeoeAaeuLip2YvdE1Fu
6jFv297+0yW6a4P81k/StRhoupNOTzEBEGkw0uC0HNKNdTqYyk+lWdr4eSveuYfm4F8F7fVXrpRD
cuWgzoPi58p1rJ1fLfATToBXfWrroQB1alKHDDlKfIPwzlWoXwRpAF6wMrMrAv0OBFiFGFZhI2xp
l8omSSBwvk4U24DRnOLlt6rsIU9mMJ5N0z+QtT25UERC+4nGUZhZfdW2FaJyl1fj3Pv8YAyZmrUp
l+HKT7856NLAHUx/Wg1q1kZSwFqiP9ZW965BNXZjWwhIXLa4cF5pV/sxRxqXxlkohmxeYjpAGSUS
Yl3nHZTsxUCMW4lWHOvCchAXTQUXEhr0Nc2Ww6xgUENyOdvYAQj44oXOUPQ1vG0dfm/9ZNcUh8sD
O49feM0c2ZsGfpR4yMc0jSA6TNC67ZG0C4IrD6auldlbWq8JTMgFRQqKd9qpEaEHSgTabXo0j1qw
NRU3+OwnQ6ShBNhS55FVhi7ISIlorT63NDw40Gg0hLsEKOMsCOzyQjaJ4EBB7H7X6tqe/MD3X59B
8gBE6qR5YQacuYZIqZXIyhhcPhaoPvsCmRqz/XjZyNL+A1LDbQtl5DnELUnguSpqwpYWmpJe9Hvf
RD5LC66hGb+6bGphB0pOlYDb0wGqMXd1cMNbEFFVMHBbKrzAHTpLZtii4uDe+RSSd1mWfKwjXOFl
swsrRQIPsMD/I+28diNXkm79RATozS1ZVSq5ltRqf0O0pfcuyac/H9WDf6tYRBHqM/tiBtMbHZXJ
yMjIiBVr4fszrejiS1l2HOcFDw8koqtwR+n8T2iWG59qbWmvbSwO1zQUFLoEd0XUIq+mAl/wejH+
tCz9RzAovjfG7UG0byy3zTcUM2BED3ixZgadhYPIowQ3JQrk7ighWBSKj00KG6dTP13ewPnHL+4O
zMydNrrEVKjmxb86yb1fpy3Ndjaw+yjpdwroxzb+9Q82TBJ0GWgSdhYHucqaEAhWSeWwUKnkREO5
r1o93JlpusUyu4Tv/t02Zx6ZIVmhqLd4EFgVZJcMdPIgMPo02Vt9CvFjmRnx9zK00PIYslhOPSNv
AcjwV6TfaYyFHxjj4Uq4vOoXVOVya2dCQ41EHq9Y4hUcizZRoRKUCxWF149WVFexl1hVL7nQB1Xy
DqPpgFZ2HH8uuq5DF1CE8oNfTP433Ye932sRjEdQyiwRDqpmePg+5rpSXKustdDtswmpEikLJNkb
mwnl8d6InQ9Cq83Ka/WmRvBRC2o0g+TMQWthiPtcOwQ682BIpIBKCxtUzR+tno7r7vLaVyp/BqBl
B24pOqtEt8WZyVK0MniZoWg27v2rbJ9d5Z/L/bADd/OgHlB0h0xiKylZuS+IAnOHkwFxwNtzNHzl
ynmJB6KrTAgqkvJTZAl/B60F8Jusiz8wQtHNGXplf7y81FWr5KzUOsnwaGGcWm2ReakViXOaTPVz
KyTTDRM586o69/fVUP80qs5/vmzy/MyaM43dPMZIdKDEdmqyqduSYhJ58hQ472f4Q9/bN2hTbACk
V8xw8imNcpjm2svi2Nr+EEeDSn2U2dAH8rzrsCuvQ0XZ2MBlX4sjC60EyOT5ngcOsLxtM1P1+0Sj
NCYpue0O9YSGyhC4HExkMqydb4/voJs9BD5qAXJvfg7QQ7u8oecRnveoQT7LaeU5oC+CYEbyUfjg
VVzodiDSN6qj2Sff+8g4pjLCo1Umf00ThpAuWz3f3xOry9FM2cgmUcVzPir8we2n6NaaJGSem3jr
Ljm/JbE0o7L5lKB4l+/GapKGRKgOUrl5Vj5UsobYbjI62psvY4t3NuA6EO1s2bLL0cJFqUnJyKOg
+24O95BivdUAM4OgaecLC0oBnsGnjl+FyWTXOdUew0mNfF+GcifQ0GoGc+PhdrZhsyE6QkDZwSEC
YDk1REQ0M2RqePTaRfAjkwNks+kmv7/sAC/I6ZMbYjbDAZ5fhyBDl2S7aIVJTZn3OR1d9L32+a77
SCDxd5Y3ecxd3JjQKV5ftnnmdC8mKYsQsYDW2vPKXwXJztAGmj4x9XIlPhTiaFXRTgKk8S9W5lFF
MhgyGfXUSsLXqxuZh09XfwLGKYInnYTwso3VbzTXuBlrILtd3vRjKDWx5QPeacLBg1iD8aZi44Se
xXY2C/IPWguMh9B4X8QFUQUaAkMhVEhl977B14oEOfUAaWGn3CfdtHv7isCZOCpXJhm7vnBvs3FE
KzlcYOkQ3EcCQWU/bbcUBs6v5nlRr6wsFqWWVSSVJigJ/So4Gsf+mGvx3XCY9n/RM0HodXvZ85Nw
owe15nk85niHULniSC3sGkUNgX0417xL+X3R+gerSD5NWvB4eRNXzegcKaq1CunAIguALTGSY5lb
S68N6IP+xKgJIvmy8dxZcz5a0wogR2bCzwrCsAHAc2pQ/6jz9FnW+3eKhAr95ZXMG7KMDjypgOZQ
v6Tkt6iWVjYCTelA2tz5CvStjiGYPK/0lsGStGrENxF2hkmT3C8/D+TCW8H2fCOZxAYgTUWOggnl
q9MzrGp90ZTawCN4bMkVQxXJMPk5bn5dXuWKGXVOZUx6heC51IUZqCYabq6XmmZc38iwvmSukdfF
xLMfpbu3G1OZowXxxMTH2cRMFU8SAkNACyKnHVGCrCHmlfrnwI/j4z9YYhADBCPvYfqnp7tn1TS1
FSUiqYEC1dipFeOELlRgdbuzeZ5MGws7T6JovTHehZeQc88GT+1VEfo9yAxQLKkZ7aq7iiajowc3
0CTtUE9DaQCldkqQDAqIg62L8ajIiMVdXvR5vGRL6fcziwTIi97j6Y8AT1QHuk2/v9AaHsrSVdGh
Sx2X16Utrp3gzQHl1NrCc+oUEsEUVLNrj9/G8CilfzJ/Iw84P4KnJuY/f3VbUmsrumzuZbVmbXk8
LiFjkAtpr9np79SW/fdBUUn7IgRL+aad5NK0uKHBvlLd4Pm1dJ9ELdNYlmjYt5Pi5fpIMQUUL2ZS
iITEWznxX8xZPGAYVJir/MtBJc3ukGbVDFTpAW1WTvyE4NNVobUb/rGImn/NmDOJhgzilQbo6Xam
USKKSicttAbjjv78tW5vMaIvwslsAswJk/Zzm5ie9MJEo07sVD7rOUFo6RVK+Rgoko7gQ/3h8hda
3qMvlriqoSmYZ0gRSjldjEmLHRwFyUHcTWq16wKz1Hdh343DLk6NideSaG7aQG5Gb6An+lmU6XTf
h8hNIe7pdO9jTRWxW+njeNN1Wfbkw4G+VYM423AuwbmECQIN7CVovtPfKJWlVPeQO8JfBIV1X+rv
jKjaOIaLQz/PAsHKBlictII31PKeGOzWbIccvsi07qddqxWfOocqtNH0z0qYPumhEW8cjvnie3Ux
/rU4bz334lymXXzjpJQozzbkSSUqxLsyBPcRyYkZIYcz1e/qQXJuqBChnjvp2lWUyeOG/TMfm1f8
yv5iV7sEGcZR5XCCKbrOYRLIsuGXatAHuexi51/v1I52+vWEWkA0p8FQ1vsZVfbe/zpsSq1trWX+
Da8inG4UUT862EBq+7FLpptRNfeqH3+5vJQVJ+FYUk6nackNtQRs935pp7rAETsRX0mhfT+FsteI
+ABNwk5rqrfxsswewjVP1YKX4gsO/XRVTu4naW/hIUYuH2tbvguzamNF8122cELuWpP3LqgUmm4L
J0QUWYTZhIkhtk1v0q2jksfXtIJHlMvzrax9xRVOrC1cLp1KCywdNeg66uT2sYg1Rot7ZZS36DFX
Dc3aT3QN5sm1xbIa39SlEn59xHKqQzdpj2qcbVRbtkws1iK1mpRGjFzS+pvVESbpg2l2GxMCK/7G
LUP006gtkQ0tjo4almHLRQNqX1aPcIDToXwv2f67kYrpaG1JTK4cohNry0M0OWZYh2ANRG24atC6
bTBTAv26fIZW9u3EyvwrXh3VPrZGv4Fu0/Ub0itBU/aalkt+ddnK6lp4U9NUkUn/l+HcropQg5N3
LtbXO21qd3qmeTbzB283A0vIrInFfwH8OV2MXQgjTUeJzEqI7zQDPo4JnBu5tcXysGwIzKFgpiP5
P0OLFC5AsLo3EIxyZ9E9mK3LVGRXQea3+kPVRna5h9FgKh5pS2vm0YnaoL0xJFkLPM1nmH8joq8E
DX4MSAriIGW4MxJ32QRtPLG5/IidHD2mneWa3E9Dmmw8CNY+4wxtmN+o4DeWpaUW1lkIGIjr6Chr
u3LmZDGKsLzKBzV/W0np7w7P2H3Wwzz9smyh2nGHNBfJo6YBIkLmxBL2Z73ZONEr3s/Qw4wLYYQE
ENHCYTRRhMgYg7IJquGLZqbfI4Na+5udEhs4AkBt8CdLWF4aw9HQy5SZ4W2OXbXp8s+Nk9h3CGpv
8dOvfJ8ZnD17JjXnM42H3tfSNkpnt6xL+6dSCgbD9bb4WMKBvL+8qhWnY2yWchJIZ8CAS1dgcCNG
352do900w4WSu7T3DReQ3tEUwbCxhyvf6bW1l/P4KkppoUqHyqQ50RrVoW/7D3VsFf9ig/ILCadG
43IJeEk0IzR7m8d1HJehcUhRqwwOitZMW4ZWvhIYACZ6qBdQQlmOo9d9YipxwzWSO2F3naDpvvcR
HH3KuizYuBVXvxIveEL8XGlcdgvtDoahElYItw6T2hO0JueX86GU/S/jYG0FojnqLbIXFvaftcU1
35dm40ch1vzWR0QikVP5OI1DeoiEqkD5KauuQot0J1nGGznY53BhEGlZI5EQePLiao7IEtMk471Q
2oEBa3MdXGeFuqVws+aGkLaCuKYfQVhaFM/6oOntRCfJkCbru9L0uzGQN5LMlRyD4EpsnWcrCemL
iIRO6ijaDOfQ5Ur50oal9WlQsrLdQ9tqITmSgkyFkt0Hdn75QK99PHWu4LOVM9e1enp3JtPQ1gMy
IK41WvkftdVLL3eS8FNcFDm8WEbuRYpcH408NjZu7TUnfW158e1qwSQ5rztq7gCv7SS4S4ZbJRC7
2t+iTl554zE8Mo9OWQyPnN9ffW+RUXFTUrDQ9lmcJIeEobRjMiZM5VZDdiVJaJb3mpnv5aybNm6b
1S0mAaaQTF0SfOfpFnd11A4CyLkrWT6C3g5UmI6XTar6TfFH8U0NnfxPZCvVU6UaoAouf9+1qEPX
hDcMGCvKaIvvK7LIMSdk0MAWG4fQJmlJ6l+qFWzcC6tr5Bk7UwPMI7sL/+2DWI2akWdsZOvhp7QM
xHGKrfTYS+3kNdIQfyhNEV9nw7glbLJ2cojc5N6Uapyzk2NYCCRUNdDE0EC+9ttoQa+oZTvd/pH3
/QaodG2VyJTCjTGLnJxR1IPlqiH7p4oe+02372s7uhp6y3GNoYFQrQqMQyVHxnth9OXHy59x7bDM
tB8UQ2eGnKU2FbjttKlfjmn80Yx+S+HnSXoeky0+89UFwsKBsgD1l7OiGrxeCaKd1KG0yjAPE729
1i1sA/VRpy1h25UDiDO7KDs0cvXh8grXgizxnChIBs8o9uIWYdTJd5CwnceKrMKjZDLsY2dIN/LL
NW8h7+NNypWBkYWfFhSXlGpkgaQu4k5tgZQIUBdPCfyxniY5stfaQt44HGtnkAolY3uUtsDHz3/+
Ko1J1TIMpHA+HLn1UfjKsTDSr6Mxbtwhq2bAz0J1Olcrl1zmc592SAPMxFlxoKZBd7H1xi245toO
ztUydELp0EOsc7oYW45zuy/ZQaF1zJylaRglbheUkN/FlEtR3jKLzHH7Ziy3ZgDPXQQUJSGGEG7r
jNouYpkZFnRBDJLPwerMW/BQwfsSGN3xrY6IFUAkhDGAX0zUnC4QkuTBjA2mdui29KEHLt409lbs
pOGGLy5b9nj7qaWFyw9FHFeRSuhC+4fmkSYpR9Vvf9gG5GH06ey9kopvdaTe+vpwVTY6yPwkro+p
JiIvNBywaNKWgM4Lm8ppMjffycyWzl1qEDuL1Td8+KKcZuyllVmeHQr9oJtRWO6bfNAHPFiWvknO
ZEDLWev8a5yz1HdNsq7E9c3cRw4nrJUJmJgCWK4J/PGuEZL0yyzTCjC3ncihW5VGJO/MNql+Dkzv
AuzKqnBy2y4QZB+26Mw7yTE/Xf6s5xF0XhguCzcSF+JyIKDvR4J0wWarlb9z0u4WvaUPaZLADGn+
+gdTWCJcE6wZQD71oClNQZD2HJEwDDU44QBlBFy7XhcU12MtNtKLl67m2Sd7ZW4O6q/CS+6URRTn
HAu1j46TWdGh6OO7RFM/hFrYu1aK7m3vxLIbyuGx6Ytfvt19Qcj8Ps1N2r+28qNs6p+wdH6inpDT
doglKrhj6zkdowxa4aN5ljkjmGIbeNikgPiTTNUbx/4hC6U3X7F8JuqsPGPnJsAyVsK2ruedxmKS
dFQR+DC04J1fhdGzZk9iT3/AdCEAKvxgvLr80Zazji+nEYOMH850SkxznG5jLLK26UoQ9Qnctl6m
avW9oYfdYxpXgDQy6QuZQbB3mpF5wUmWdh2677vRjtVDXtnD18u/Zi3UQWI8v7C5DflRpz8m16ZC
slGiYbrTz76HDLmYOyNN4mZ32c5LqeOV8xDnmI8BsTvrXjLzsRxYV6hhiH5s4fgbpUjA3D5+aVr9
yzyS4cL35HgBmiufm8yRPKnM3oskCN0oFSilM+Lq1mbs4xyhvPM1W9zUcM8cus7p950hiX1nF/ah
MHrbC4y08oLObw9VlY87q7K+TZOiuk3ZaJ5fMHnUxcMXpSfwAZC60YVieCmRF+XwvDikchl4Rqpc
6zokAYYc3iZSdwwa7Xfp+LdRYN93tfOHER8ZQnER3JZqZt+mfvkFmvOvaRBVXhjCZBnIIyROwDnu
87Y1rho9uXFGBE5UGYUweTIUr2o2+zuLD2mrc8WQEStw82Q2ADxOP6Sa9wZdOx52aSfHz+GUpHsp
H4Yflz/jIri9WFEps2MMPM4ZX/LkQ/ysW/juYCb2sW3MGiKgQiAsoIhCd7Uo2JoCXyQbfy3qFIJI
NGQIhxZ3VzRIozM0XABdkpH7BnlKLbwvr4PRKjd8dHVxdB6ZQqaDfpZ1T2rqGHnP4sygHq80Xai7
yLeCB8nvugfDarZm+Zf4h/+t7f8MLssndV+gkDCDSI2qsCEzaP8UWhrfx6X0x/et9GfdtsUfXzYj
Lw8U+Rg3TMcUHazblz/qItP6+zMogc64b5WIOO/Lq7huwiWY59nIVaz4+jc5Cfxj3Xfljm7y+FXl
FfmUOHG2pbax5rDk/ryWmRjgpbGwiuRbOQ8uU83Jk52cpV+cKdrw1lXfeWVicT+mTJpLVYvv+LVR
XweJ0d7xqNSvosYcny7v4bJk/3cTYYCcCwDE9SVMQOrIr9rZlg7e+jfZBvREwURs41wSwxTnqglE
shOqVoWuVVDQhk3d2l/+FasLhhVsliCgyLLMzHtRKqKTZmxmVZQHp8vHAxn8J73caoetuy7kUtTq
OZnnIkOV0ANnzsvkLkVILdvVpgo2X74RRHG/7NwigumH56RrNPK7Dpa7yytd5rQv+02FDMI1am/0
/uateOW0Q5vGqhKK3LW7bG+G/kFEJreYwsCQbDW3lmi+SWQQWU5V0OycnXDi0RW2kK6lsL9V7Ob9
5R+0tvX0heD3Y8jw/LnSa4o/tAUIRTUzQ7fo4/LWiS3zs8z//e2yqbXzOk+2zlNzcPQsv7KupRDE
9RJuze2n78aoA7qcNZPhBlIJ72NFS6I/9DJov41IserlvDAZVyASEycX0TihuhUFDbC9XkztVQq1
6pNqV84ewpvi0KcNvRS46I9l2xiHLFLzWxvezY0fsRamqRvAuAO8lbbH4qZjDMXI6USABZUa+2va
CNN3WzAXoSeJZEp3tqQ5Wyxna1v+lzt4fvBSdzr1tjBBajTWNGqItdL9jIda+QCCRLtCTjt1Jb34
5XS6+fnNn5meEbyyM9ke79BFgKyqKO3HnBZVVTfvmjK8yjP4kXJRPdRFELiGv8XvvsxM5zOFngXU
dMAdyIqXT5fMlNNCmt9JvWrE0SGKVfFDEEr8fZPKys866LrQC/s8/+j0QtpbndX+NlphjW5WKr7t
FkHSb0lIv3jz68Tx5UcBVXLIldmP5SVpZ1US1PO0nGIOza6G/fZQSj7oGR5wbh8O8LJBlpbrVbLj
vde7dm6gUiEc7Rodu+QQWmV8QMPd8aRA/2QDK3ycLNiMy6Ggj6UY8U0nB7sgL6z9qI7Zro1EujM7
c6CKaj3YTQb1UPexavVnqaxl18wD4U6qf0gUxlTzOLkKLYZ+80QKdlbS76fC/pRF5lcS98lVklw5
trmeMo0S9DelDq+WnBsd3NDJj7grn+Ni+AGkodsNjX6t1lkBrCS7T4X2sRehN1jmfRa3j5GW/W5S
55DkSeN2leqpxtS4USw/dWH9mDTG57bs412tbcW0teNOkjdzqgH1p3a/OGq5mkrmOP/q2C5IzOku
IwWahCEjkSP06o9TLw9/YDWE2sQcklj3mIntsqsIiNwWsnfl1FN85cQD7aU4uQx6YaWLwRY+p0F+
SnrtIIxrCNh2UNRshJeVq42CDDjGmRSPs3B21tO21V56PcMoa14C6vtb3ofh+3hwY5NPDH+w/5l5
FxixM8Sc3FIGQ6eIYON3LEqkHEZ+BikWqHeaNdbymTg/cRz5pdI9FepdXSSPga/6jxSNB45b7H9z
0tJ4sMvq7dJkMJQCSKR9aDKXv4Sh1Gk5GPl8s3YqXEO2ckfKtDGldZ77MV4HVgP2fCbxSZdOw2ms
5RZ9O8JpGDFvgXLF15gVbaQI5zEbI4hV8DF5c/PQXxhRwjEIhhLnrZII3m8l7YN9IwvMFgmsrsxg
6JXqjllTxBvFhZX18TqaRcIZxUH1ZWF6LMZGCoTKFk6mf1fKqthpXB9vKyDOHoIVmq8wJzEitbyM
zcTq0jLkMk4lORvcylDCaJclfrs1I7WykxBTWtTMSWxhLV6EAb2K6LbMREaFlqs3kya+MCH63rRh
FHXsbk+q4F9dvvvOs6l5+numjpzlOc7EP6QKHp7UcnAQiBa53Z1DJrfPslp/vGxndWUaEHRcBNjy
MqogZhmYUsTlUjTJniHfr1UZf5f436XF14PF8e2OP3OLAVdmfvA8j4BZdrRM+nCu3QT7qoufM41+
3eU1re7dKxvqqd/njcV8uYMNvUefCaKf0Bx30SA2zJwH5Hnc57+lLJzC0EVdRkZIwqskJGNJYybN
3MhV2oMy6spv9Md46fzD0tCNJTLDTUEX9XRp8JLEVuRjkyKNTjMgjjy1mYTbWs4bpy5eDtdLIxNR
Jewt6w4jzTHfCYlOip83tleJqCILskXqzqWp539Y19w1/Z+xxSdTq2YIG533Sy8pP0LyKjfOW9kd
ZWsjZKz5BnoOMx8rSewZNiT2W0enGU7FoalvAru/y4v8GY/cWM+ab7w2M8fHV4+zrBXlxCAQcAk5
gtylDZX7WpPjqyq18tvJSPuNDsf6skBnMA7A9NHZx4Jrw0h6kgNZGfO9VcoGMrDFSLYYb0EN10I7
3f3/M7X4VIIMh+lHlpZkzhVDn0+2yD683RssUg9AhjP39VKg3G47fWzN2URr3tcjmshG6NxOU/q2
Pt6Li7+ys8ysSw2wyWDjDGrfiqthLNsdzRfxFHa25l1e0uqu8WKbszeYgJc5FdNLCEuQ30Jl0EnW
LkmcriBz1qot1ai1gD6/XrgOmXLjMXPqeZpcFbWvsndG8OjXuutLlmvloRto35tWOVxe1aqbU4Cg
jkR+xkjdqTHhiP/5Qh6+y/3om24VD5Ok7ucy0GVLq/v3ytIy8PWFXE8S0SgIsgdYk3ajE/y5bGJJ
j/TiDlCG87RGkYPMb/HGzRO1UCSNuzAWXXsbxrL2Tkv1+oBwikBGMRFXdSg6b5rGL1bYKp5TO+0V
Wucjw+ej401mjWq3Nmm0glPzZtDHP1EY2LeRU5ob6dXacWe7Zy0Kth1KwtN9LyqlzaIRx61r2oOG
6lqquI7qt82I/N0PEAIgWsD7niepzjjoxhwrk9x4stJUeG03HmOhPVcGl3ZejBsGV5cFbEcF3EIM
W5bwk87QY3vEd82h2ht+dTMweKoY4duGTf+ui9Efk3ldMKnLSmUgHAUlVHypsnum+76oqnCN5I0E
xWdWFnEybLJmhPcIGqm2813bCN4bdVvvLvvs2gGEpJ2nBFDnmaT41BEcEK8FsKoClKgtvBpc4N6Z
uvC2oYGz6zs93MA7rh1DChF0IuAHgRTIObXXOX4Um8DZ3RFexcKDmYAqpx4WWrexsDVD1DoobZIB
g0BYnEUfqUGZJ0RBxVIdr9vBj6jqpVt4tbXtY94YQB5r4rJZxC9Z5syC3qSSNvbPSVk+pZaE9MFY
pG5gt/+SUVFJmImBNAyevSK6TPTGnFF1KTwwyuD50SM0pfvLLrG6c6+szH/+KvWYBrnxS2Nm8qyb
/lov0EudGjPeSHDWjipDarPcx6xPuCQYDNLBlKcCvlpNWN/HsGfXOuk66vy3JzbWzOXAJ4JKloLv
6WrUss00o56/UO1cgX27H0T9aETa1eVNW1kOZsDz0NajoLqc2s59IdKgY9MMeYBKeNZ37NqWAWrL
FB8um1r5PuQ08JYz6Q5EaYmk1SqrzHqVoSAiOzW2VP1T+9E/7Bo3GReZOcvYLdPBIqDpMes6uo1t
+4epRRLU6K4hfN6iWF2pmNI2eylLUZgCfD9v7CtvawOzUfSRGkNh1aO0Cwq+5T08P6XiTV3V6G4t
VWW/y02rqa+SckopWZropHqhH0UdKqUVtK96bso/Lu/y2gdFpRzmVzQe+ImLkw2mJxSWRaCyY/1a
S+TPul1dd7n887KZlQBC9/I/M4v424vAkoHS8UK3+vq3VKNVHjZR+JD3YGvH6e2qwKwFlllUrmaC
qrPRUMf2lbrRcB6lUmM6PukHSQD4HmLLOPzDypjHZcgHJoGzcqMeqVpqoQDiCiAiEL16Bq+zNkSA
2f992dLqp3plafGp0knLinzChbgHxA4e7F3f2IdWhqPwsqHVjwWLAMyhbB3bd+qrmd4VftaxpEQv
b6YUKttSCyGyV/td1o4bR3DL2CIM8wwoYtOA0izs5Nta5PdCn25m3DLX5RRtrGx9C/9b2fznr04h
lbFochzcooi6gx2F7+xBXDmbEnJroQuarhn3CMbxTNpRg/w8ThpysikcvyAbHc9oq607ecXIfBWD
/gctQyd3kWIYRjRXvsDJBKLRXKNubmtbfX/ZE+ZjedpSoafEXw4tL2OgFElP9yuUCFbMj6FWnopj
YH8JANzJ0Z3hC0gP9pdtra0HOg6FCjZdQ2r3C1t1Z/fByw2mmjurz/b0RHb/fybmn/Dq8ztdrOpx
SxQiBI8N2nSxIjx1bLtmw6lX942ri6jAk+/sXiH1b1R6nPgZXSNL/wXXx/uqdQ69olbs5RafwurW
zYQKXFcUkpd1gMbo5Hqs5mgHTWnpHwpN8S7v3MrBAe7BgwO1RzDKy/RCKUlxYbwsIL9tBXghCPfq
0Hf2TVdtPDpW1/LK0uIbJb3h5EAGKQAUfeuht/XVqKNf/7IaymiISlJiWD5soiYNeykb+DxN/YX6
me+lmfqn7VJ1Y9vWF/OfIfXU4ZKAUbSs6GCuzZ0p9UbWJh3sSadzeHlFW4YWh6dP1cBkuo9k1s4e
uqJ4aozpz2UTK4EaF/hvLfNPeHV4cstJakdlLVVWvrOm/A7a/YPdRt+tInu+bGr1+HD9zMPn5JnL
ESC/s1MnhfqU8SZjJ1MAiqfbQJPuZV24VvXxsrHVrXtlbLF1Zlzlua/PmbOvFKhpNO8MBic2HGH1
/Lwystg8pwwTYcxsmbXm/Iks6WNl1z9zzdmiDVv7SNCc8mBn0JM2+MLhJqedExI+EuqSVxJXQk0Z
2lIPPBP/YUWA36himvyDDuapOwypFPD4ZdsaZA/iTDpMDlA4a6u/s+YKCFXMuAaGSekCnpohirb1
VHFU7TjvD8h65c8xY8y7KlOdBwvtP8+RZHWjvvJC1b+8915ZXTJOA62vqEzLBAiICxNvkkQUuLIv
2r1uNlBvaGr2TgyFtbPCODwmHWKqdDWqD1Oft1dlYUhQOUaAlv3JjJ/QQ03fJw76pD7/sZjNEdpj
kCvpG5k75krKnO3OE+dUHih7ne5VZvgamDycDN3H1LNi8RxWyb7iHbeRRq152Zx2qPTCALIt04I5
YjqVgZc58Peg6fcQUO9KTP9TV0hbHk2ncj6By6/xMmIxD+6fjxoJuWxpCoyGq6STmXiALsPEa1W0
rR+SrKJREMttMuzM0uqyw8i4vXYIh7rTdiLUrPZBsusEpZgxGJUrnb9JXDWTpoT3kCsF2ruspkjP
wIOZDfkxKHI5f64yLZw+qbLfVs8t4wXvIynv470a+Wnw3MBjF3zv5SIN6VdADpO4RcGbeB4JbrLk
wzTAcXdn97DR7jotTq0bLXeyb44TmvpxVJqgeDbCJLIOYSpU6S5KFWnc+UGtCNcPrZxF6oxVuXk0
s2+M7WRU+1yYWtO7DnPH03c7ElG0R/RqjB+71Jll5Nqo+pZXXVrss9xsVTcf5CH19NbGFQqWUl63
Zj5kXlFbZfJVy+N2QEVoCgMwUZIefAO+44h7LVa7hyr1gy+i7UJ1n2WWnR6nqczyq16RymJfUIdq
nhmsKEoH1uFUS68AmE1fjc4Uw17AWGF8SiH2A0EjKmiQo8yR431MLhTtzCEeyndjNFSVJ3XphKil
bPFbu552ltsAtUtvUK7J302Kr6o7h0j2Wa3z5Kc0VernZIgsNoBi5I/GLNs7nsnmQ4F8s8SUqCFd
a+koH3H06WveT23uObreaZ6Z632+Q/O4n5hUtVKb3mPfIWARtlIH+3kFjKbwU7AyYd0zBRLgO3Q2
amiVvSAqqmbn03eGuLhJ2p/RGKVPUqrYgQdNewOrEbzLHkx5IrnrbKP8nUg6Y6P0B6V7lcLFPtP9
8bswmuF3qwpGYyoA6IXHTJn1pCht49FlKGtXTNWMAqyq5FsrNRaw76ZtHpCeK5R9N5rK76AbnH2N
ok7rBhazk+7I6zzxLCNUY1cJ0jH3OjE2R0vteC6R1yQZeE4xQMYcNXZy7Bqlv1F4WP2KYzTO3Ukv
VNvtlAh2dphoR3sfdnpyp1a1cRimsdY9nZZcCC9eCOdf0MjdTVmV45curow/URTCoDUO/ftMaaaP
sh0Eusc6uqOiN/GhLJWOfLr0/xTyFD9W1VA5zN306b4rjfTHMAVDfTB1quRpXts/ExZ/zKLEum2o
nz0Gah387ka5fJRygE1WNg73ulGCEsJvD7acVZGbSQyAFL5aPaFIV/6owpS3j1WW7RdWC6EoJRzn
ELV1T68BQffbWBPGXS/85I/aWc5jrDY1mt6gVrpdJ6kwDnZlar3rItuSvbCJDf+dMQW6tkNOzP/T
Wb2Z7kkPxCFTcWlYt2udU9dKORifMP/N7GjU7tpejw3GTIup2Q2jot1kogm5m5z6wXTaei/5/hc9
6L5qVfyptJrKaxoNFfGqDJB5mkjah+EumJorxew+wZoLWa7RJR69l2aftZrtwdX/WRZZR+AzPzMr
yD2i6NkhUJOe+8l6TEHo0GQQ+U1gtt+zps4PcjFZH32jrX9qYxY8pn467COz+D5YzkPWmn+aQlIe
LatgbmGMpyu+UM6jTqu/+SHTFLZT3fiprngNAPMdO+F7oq8md4oLWDV9RflUtXVzrMtBeoyDUGZE
MTS79F2VF+p9aRbaARE/08ODIg/gaXQv+v6aaYT0yegD6weU78Onqhqz6j33lb4fDL9Xru12kntP
E1V2n2l+FrhZ6teMmIjKeT9KqnbTUvzuPMXPoODVcog49KlsPofT1Lpl0f6O2sLcTU1p78Z+6q74
+aDuSukQO87kmnYRe+gp5DsVaNwhL3PVa9jXa2E2+o5c7C60jWszq9HoqwhrkmL9P46ubDlSHIt+
EREg9leWJHend5dfFLbbBkksQkgI+Po5OU89PRHtKmeCdO9Zq3o14oj7oscfN40++BXq5GiG73K9
zmkJBfx7qJQq494PLwgPgUOOhP1NIiknt/74RkaHZG48bCdFaP2kx40dXIm88p74F92Sk5u2KTJh
fIIgaL/LF1wQmRzTx80bz37TB5mg8VCt6bK9GZPYYuArfCPU2w1GQUO4xDa3MMVnNMCr7C0oFDSk
uW0bCzNsUUGeduohUAhXH6J7aOKmcNq0frITbRchqT0e0R+XhIU0MTnNJryhKvrLwU2W1el6by7p
tnw1NZqjhVQ5zHfzaQZen4XhppETCEddxGGo9G1UJZInSCPv6+M4+0eYypIsmkSfKzfN6dx25ZY0
FYcyLfMS2F7S3oX8e9iiXSgVsoBns2SjA8ZwTPu+UOCCcgtx5RXwVLxHzn2TdwwPo+8+Ltii8Bmh
XsURFJ9NuM0HVzOxixbUZMAhdRoY5L0El0ju+N0GdY6bFgjT+Ei19rJRG10mCQiZtoHTz5Nfso+X
syOCl2CKpwJupjdUR/v55MK7DbfXUgKvEIcl5mOR1q4uRC11xcQanhzaO1XizvY1BrebcUcHpbvE
JzlbOFF73iLT3t7aZpKgm3qZy9ES3MbkgNaZoTIq3I+NKtJlCMuNd9DsNeyIenRTsFo3mZ45vmdn
9sst8j7VhI5Y6I3HrOnxAWPu33IRtO2Bt7CeBYPocq8ek6wTbbUGos4om8+gp7ZsMh3U9kSdA4rL
qRGhf8BT5WDfhXNMNPydzC7C1+6sbL29NIuQRdDq09A5zzFu7VXGH9zvSK5ttEd3ONQScXOTIX01
wTbmm5VPdAg+mgDnetpBTlsH4/yI2EhZ4OOfbzzldtca4heu8gq6dEtu0/7dCuuXA7O0YAJQe9pz
id24d3K31jUMO6QvETcmwTnWMmcM01tnQpV1wM6zdhW/BqlAhUDeeY7wI79odPxDMbx4bP2HVOgP
Kcd/yqgHopIra8yDTONdD71/hpr4Y9Q7zhurvYcuRjmdTfq19KfkuLjmzVP0qVGuv4s378Gb1waV
RtPyN1j0efohk8im7FyOH5OskmVWtGj2mSd+CBRhO0OiLXdQF3RYEJiHwSvk9SUOhM4T6+KxSJyt
NNoPMaByt9RI8q8GPbGnHmqoooNM/cRrNLPSdp2fXDnQtz7FDauCYH6Ci9nfzencXySa3CtU0/Dz
MpMmLmEjWJe8dbowKXvLx/XRlRNeSoTUsKVIo37chzJ+9UIWaASJojQ1c1Skh4JuvedmQnY4okd3
ukyhX9W+6yIYTdAS0Sb6KpbRedNutAIodacCH+RP7YZT1sYKCmi7NYd5mdPMNHbD2TyumDdiill4
1uUgY0x8oUGjVoiHNlpZk6NIoEEeSyKzDf2U+zStTwsdPlBwKXKWest7p1JT2nYdD+nd3WvcSJ1E
1xFoQBqEgw5IbzHdLfDVVYRLUIR6U7vY+OsNIQVBSR3P7rjU+3qT66729IHReg//7gpJcg+CSjJW
rX3sZr3f6b1j4UIJ0+7Li7btakyNc01ClTbAoOZuSXpAjFp6dDtRXyaBjwWfqneYaANfDvrxXqEz
x5jN0YRASPPQCHPtZWALZJrivZuVj3bA5jHYlr5K66DN6TjiB0bn2aUQoMMtkWM+9vPZQUIcl4tf
9Pi6flszdRU8pc9b6hvkk8YK7upAHbwW4LvUbhmvJkLoJ6OZGiTHPSeumFt3gbZwD4XpmlEr9+GC
xlWqD8KdtwzxTp+Tnn8kKPZcIcek4khyLpKm/tWsubCRH2QrD6pVO9/pxTnQ/GHDpAyfWRtgxsQJ
4g5JmsXpnGRgGuoSYZg4Pe2MOQmbD8Y22NHFE7qujjijC+wNP3yS7+1sC9pO282AVM4lVsUcFMm/
uJPBTgzhr7cwUa5x8NM3eIRAgGH6WnBAh2Y8QNm2cwye1JmMZ07tS02btCQLolWBcnv27mF+DzWh
eU2g18xk377J0Hv2ku4RJbvpg4vOunM8C2wN074jWKxW4/5YV5TJ0M67NBrrt4jigO4cjxdhnY6Z
1u1eL+0J1b3O0Z1xMKCvdkFGc6vOCcduiXjTR1yxJ13bFRp+fUb8DRp1xZr1K2KJU9XCkjzRY8u2
AnGKn3ii8zluL2RF9D0WZJfTN2+12NiWPQkwqK+N94WtBWEWVhh0ZDZsh2LcpohlMuWcQz0YNByK
TAsAB7RPmuF14nk7N3jy+9opmDdHObM+z9yoieFN1iYPYx2/LnHtjZmJaHAUDGJfVJwhDUGNl1HA
LB03A0NAq8BdQOJzF3sVuv1YoaTvZMrF30QI8TbZRCFQbkICAEpYsFPItIjg6M433Nse795AaZ9I
OMls9daHpZn/GNlwjw+RlwneznlkTXOmcn2gGFlzYr3HrU38ElpMOC9gwlHB8qXq1hQczt488swv
TWX8gKJbBIHT+Wvt9afoSA3/wuDktXZb+NTIYzv7j3WrqoY2EPDZ9BlZ6IjTDpNfZJ7wHCaTNmfY
43NjLMd3qjG2sOljccZv1E78FzUY7NGA3B9GRRdcjWTcOWnrZGYicIm0YznHEktQ2h1FZPQxcWIJ
r6W3lS4ZzUlLD6B3G/whaK5Bsx55lWhax283wr7W//WEVx4PL1IkNsfmtWGpb/ZmbY41HR7kUj9M
NQahyVcZj+1n0tAnhejdchvZfz2m9Gyd+4Pa5n9kQ3zBNqYdjjhUkXuqfnQQCIC6mes0x2eIAf8W
VGDDvut82TE54Bw8MhYGO2QqX5ZGpOUS0jg3KN9WiMSrR/VdJ/SpnyUmwc1XT/EWVGuS/vgNQ3O7
WpB1NATv2HhufisuSzrXJ9QH/mNsqdE77H0gqrnLJzYOeTRs/wYH1hmfJnvK1+4RGQbLziAwLHcT
5AF37GyxSzzySPmXhXLEVvdhHnb25K/JUuA5LrranHhatxnos922sApATXuPWMLn0vv/uWQokdfl
VE0NW34ewVVyahf3Px5P/+qtd0rcWS9b3dwGf/2ARSY3rquKoHE0lvPFzV3DKk7aQ7zwk976E4yj
U06cyL3VXXroHUAOgjCWAdDBTGZTtCXNIbA9ZXk5j9THnciP3GoIQjxStB0yZqY4emrogNufJL9U
2OdmiCscjQ/Uc5bCCZY/5JHrDHItfz+F+kvh94lst8DgqUpfzL+4hq+9TlmZtpgNbZ1efS8p2sB5
imrPFO3QPyKTVOftGOz8CcU6M/2M71U/Bg8kJks0xYT24M30L3JGvocQHpGszbDfaviMQDBAdOwg
aLbb9G8zshoWkxFggi0RvPDWsO6JKXK3Jr9hzrnEY/RtuAxynDtDqZwozozbO+feItg8QC62pl1c
cYkgoQS/Bx1nk81J05cM/tiLnbYU4xa/CNc/hjVwGmF/Up18IGLe39GJ0lOEv0tGHA6bPqoZDXzg
+Zok17HDpgsCSRdxPE9Z3S1bJlaNxBAiXngTPM7UeyRUTpkMKMlaD48voJ1SIQwW8Ax9Qrpf3vUh
OzQ80VUy4fQJOqx9tX5rEE/rGAmWtW4PKF9/TZ3h5KhgH2vnLBQ5hJQWoksw+jZhBXQNDU1dgqth
KAj6wfbJFv1b5/ojXacKiQZ4JZvDigz9DPHoM7CpDVUiWC6VTp+TiDfF0tO6UArzhmv3bCAk56lz
qjEK5IMPZAkZYpVW4XmJwgKkzFq4Df8ZBi+CEZEfetWpDKS9e9Cyr4SxNscVwy9J6/wGkWkyx0wv
NYnHbEHPJHWiE6DlbB59YOADoK7JL1t7xitQIhKqVNE3beQj0bJI9fLT+uPJSXQO5PY6ke5phisw
1XMlyfbB0rq0flwu/bZB1r0+98Yp/BanGpC/z5DQJo8tgx7TFGkXuBUW6kc0SlX1ElfjwEuV0lyS
unQEQTTMVlqwJAxNhWMUI/UfR6vPju36m94BNWxHmI285WVIlo+74RWlcuGzDk01uUneMoQnbu9m
Wi9QX1/hSYMlMMVjN3YliZc/uFjuaB+ybmq+vfZ8fV8T8hxKyFTCKTwh0tCp7NA/rXiKcsOc/eCO
Ox3UdT5H4UPE4ken6S4TyniRF9PsBx18Jn38HerwAwHQUR4GeFjGUJdpEO1RbgYAbhrHctVut9es
O6iuRty2Ujsio7/V6/BKT8fO4oQK3H2/xTBazq9J2++5DU4gJy4MWE6juitLe0gkompCuSOiZqLj
2Iw08zxn31DUN6N08eaZoC/hBrVQytqHdKUn7fUHTsOzPw6QWdJ1zVikPkNq8y6dj32doChlgcKW
Ttkmx13fO3tHGz/rm+Gp79Wb9OfbfajB4zEeUaQgS6zJ6A3oukrqDYDECHwtfA11XUpyJY7ddxiY
l6EtcVnXGXPGQ+SD1F/WAzqsTvjKL42KH33NC5Y65bLRB2lwBSRN8thIUzlE5nVSA0dL0zbDEgCe
rg/fHCjDcogS8B1h5pvVfIXseYeYxYpj68eBK+q8JTwocPA/iNo5dL3X5dwOPzEsLji8M0J4nk5L
hfLzLBbYdjbQfmL+Twr3M1rrsx90b447P4XbgjqhZcV/JdmBr9OzH5rddM9ICboPR4xFvTrl6i+Y
0dHOnfkeNmoYwPadnnMl63KO5nKNgoICxAFjSm/+qDHsSLYXXXSdqf3aUvuSpCs24u6E8I5juLhH
pVFzuiZ/Lra4DKkwQTYpmpl1vuoojvO+i9Hk5ZYI+8KxWX86JPhbZv08G4hbRh68J7MI842lv9QZ
nczChXBkZG2LocEUY+EaWTdxlq0rMqLSo4+E0bLzg8O4kJ2MxW7dwvdVinyg+P6ld+2i8V8d0gPT
7NjgkOlG4IVhfIUmtUz6/3eNLV+u9I9koTmF2YY525/XTQU2/bOHiUIJUljmP9QE+4OFETzY7FHr
/m8dgBd1LbukgCyYDwts/T1gZNRuM+18qg60s08reUbD4TsIG4zVSRE1eo/rI5vleps8E+ZO03zJ
0c38wZ5qVKiGU4B2RN+8oA/iMXJaeFtrdRy9vhQCuUx2AShFa5nkVsk4VwCZc0lnkCLWTAUi4g+A
v745FaVS6EXt0uRpiepcOpPdxXS7IQX7DRkZCHTa5L5enP883i9Yw/qn1KXnxG1Jocf6NRTYALu1
3SHQsog2QO/BHF2Sdftao/CWCoAkACh2HZ6BXK7YLhYLfBH5AAAj+uAYe/NBYHEOTV+RXkPUSbGm
IBrfjQFNwPp9vdshBzsWGA2ftpVDY7JmM1gP1Fpcmo18ydr7rgcEdqZ6Vy+68OqhYlGLXkoFgYBx
g0pQ/zglXpksKeiVaYfstIc2QtMfZfE5BotRtvVUaD7/NIi/GXR45RLzq7HjYSG04GAlp2V6G0h3
2Bqj8IIijD4yiJXRetkvZvxWQwAse/T3yiDnhrt1uZDp6hrQViM7+/ppnjRQwI0cYAhDOEH46HTs
065ROabTDtLzhxAkUacKTeWp00np33/RKNjBRHmaumA/jEnhxc4zEnmOjlz23lxflsU2qHBWyLkI
nkjsFk2ASJg1cQ4Yh9EnblOdB1OHF7VzxW7y+U5vb9qf8e/0lNTSL23X/jGRvETQXBd90N1VQnzd
kYQOOdaCPgcPd+BgYhD9iodVkqYYe8xv0YbCDC9E7CwHekjoiphC7CgtFyXrUXmF6H4/G6n4TWRy
3dLlJ9jix0DjjGmF92hpiuY6+WtiDupMHMF54x3E6+UneNrHdxc84zrOt9FcZrzHq6xfLSP/uJnM
DkNmk7WQMsEqj3AJO1VUkrLBrphiHVjx2Tvbs+NNeGOGwnEI1NSG/rm22bfLiLagEfmYgHGS8BUv
ftk177J2q5YkexbgaUqwTTFbAZHMxzgt2631MgqXM2NYZDv+jYqavZGkmPykqJ3IgpdAMHKr3b6o
LYguv7fNddqgiBwX4LOm96J9KLCweQHok9mjy8PckAkwksYc1sfDZayZ3kEls57GFZkGSTRNu3Ho
+SOkTnXmNfPPXEeyQLJ0nXsjAMLWdfsvsFYNMsm1V7SK8MINubm4RCF2yAX6RAf/QzV1n3tdXbpB
99c6wxGD3h6Hcxnb70VaJM5F1dxvv4p7eQw0o+4qHdcHlRZQxEIlToG8wgyhcX57scSoAeMzJ8d1
QBHnmB49IHnAzC+NRi7vUJt8Wsh+lvFBophJCAxAfTthklZTFbZIQ/E0iMo5W2Zsyd5QhfNQhvGK
B9a99aCfKN53irAyM2Ar92MQSRaVOebm/n/9nC8ayXFTgNgy0RfCkaceIoXYsxMs6O0BhGDGkSRe
m/HLUqea75Z91Blt8KR1BK3mLXtxkUOboVb23C3mw+fbJb5zzdhNqPkgMcR4asxgBz3KqAa3MOYJ
Fi7nZ7bonLAB0gu8Cz6sM+vIXgZJjkUKp3O7d3h8jGfvvSHRT5QOl56PJbCPyuljYMRI86ZXQDni
hw2xzqMU7RVqmUpB0h2fyR4mTnxpXgHidYftFllY3XEk7LyAiCGBeGxrYBtqB2EKeIuW/iGz5hB3
IAe1uQQuTs8afzuHvo01yRkwn3iCGhc+gnCpRAsQCQhQCgEBd6Jb374O9mXAYsF7nscAC6f2JoAO
gRtC0+nyIaI5N/3vxOKXeoz2ZogfvEW/elTt9LT91nre+TN0FjMrN9oEGZfd50LZM51nIEu/dMYh
17Gn2A7VMrZ7XyOZAxAD7z2ByQ5P8lT/S+Wld1llcL1Mi/mJBn1BbFYBETcG07jLe4XenT4iVWzd
C5IYsy3BVpHGR5AlByNMNSev+L2LQaxPsw9aqQHmY75MvJb6/jST9Khic4V26jTUwZtDxmcP7v0N
9KG2/omH3llgT7HzWIVIBfMbzIzAvAFnarGekIZ+7uqh4L71j56uH9yalUuSFK4EytzVL4FyoXjg
R5ni4nTmhyZYTwLohNHozW1VDJUtMG9nO9Et+W7rKLvLRlKH7Z0UFeuL+zI13ol6f+7WHsgWnQwG
bAk0UKwQIozxAvhE4iyM50+8Db8pBC99A/6XdA/tejDRDZzmc4NcMzpOF47IZtmvt9VXp40fUyAo
ydZk651ppKRiIAvWFHCclf5hqJ1KxdPNV/4r4nURPg3ENLHxd6/Zj2xpCMQ/6gEL9Ifu/hGZ7rtN
5AtOqGJpzW6AoGrFnYm00LwFJj4x9yuNzdnQ9uTx5hmF9dBDgTOJbPsRDe07QZljbji7tJThfHCe
Uxbi3bPHAaSvNLjKoL3d3QmWJlymDD4YVGXWJ7ZsRbhFV3CqWEKGygNnIsRwGig9hFIUyWSA2oFQ
avBp9uyMr+eGR+jcLutfG7WYHNFqPI3uW4+4iNhTfwtRwKFWVdpo+EyJBA5on2d8MgI1rboeUaIQ
by80xAXWELlmEX0f77heOL14NQXfZ0oxTntGqMoDQyqL8TiTADvwn+YWNmQzOY/+uNxQzVDywHuM
00/UmJc+OPPWrG/eAj/PHDdlDxhsS4D9AvBt0Grp4pNNsf7PFkS39ODJmZo3uQ0Hj8y7xn+iRnwh
kSGP5aN1/QI5j0exoJlaUNz8W+FQVcoV6UrrgBr4voio3UWyOfk+hLHJ0XAPe8xIr3gPT+BS9rHf
vwruH9cYzeMMt0tqdpCe5HSTD060ZT6IYRW+jtQ+qNiROQDEBAVCLuoWq9Fz/utxNAAfQaUH+12C
4LZwe3bH93nG1Yr9YzDs5k4t/HIgCvh2ddxtv83ddV7lv3T1D6AKshF6FDq1OVrdoOMHINki26PG
FMyBCM8T8GfR/szIJAU+DqsEyATjTz+Y9454uCSiRMUpZsG7782VIvoolPPoku2Aos23SC+ZLzZs
zA+B05eLAjg6xo+xWvZNb7OWHQy9hTgta5wpkJCo7W9ru3zetp2C7Fb2UdXAxO62p2F5w41xxG3x
R21dEulkifvKknTP5u6s1rkc1LQDMvy6manq2gWTfqNLFW5vTmirBnEz3NeHyIgdQgyQyYfrAsR2
gjHEm1+sE17g2CjEnDwGwEEQ4ZV16isa1wLYYo4koss6hIdwollN53IJxFcLBiWYkPyCBOhAp1m7
BQXRBFE0DpKIRBlKb9cg28xteeH9f3NbUNfnpq/acX8bx6naDpNyJPFuwqt7QsLerqmBoY/2Nk/s
rFGzhRIOLNUONnA/KHHwFYrBsrvMCrCmcx6C9F0P6cU0wweglv+WoT4HKDEFTn3gzl2nyPEAgJQv
t/AoBAhH5ZZNenNs8OEzfmpbW92XHFeyKiYqXzuVwx+0A+lRDJ4DuPgXauE8SfG2T/7fbOhJAft0
nFfkCEFXIO0t6NZjAJ0EEs2eehKyzOP8auP5rCP5qHhQNlqc+QDt9OD/d+dEUEdws4H3vnj9Hh0m
FRl8eNAMWHvko4qxhAHo0EL+I7q+5DEptrA+eqw7TvSLLuKKSw58H4Ngp8f0GD7CR7W7J8bj1373
A/YE9PIfgs4VhENA1BaK86gPyhY4wLh0u7iecmpf1w6XU+jPOM8gxbD8ewGRPazyRNCdO2EymOgM
dzQkByXKAXM0akFFhfhYfL+rNIhT+kxAiXbgZRj33wIxo53dxSYBAr01D6GLEtFGo3cL7270Qho0
UIMxhnAhLFNABS6q00eoNaQqSBMBNx0uDTDCUF1jeu6a73GqofCCdRL/9GPIL3Ek+XT4IugfKC2q
3jePH/3N4jBLASj44MC4fegm/2NwkNXZQtWALmUUqK3ngSd5HJ06h2AXvRmCdcP9r13j69QGJdI2
/pD5e0VUyo6hGVmKDVe8PtvgO+CQ7Iul5JvIVkozv/kzci0dT4MP/cMelyWj+mG82a00PkeLyJ1J
F900AgRrLi0G8iS9oCUzb1BFW7htmKF36Gww4fbQLmYEp50W05FixUpieL/4gboN0qVExka8UyE5
rdOHVkgwUi3LWmJeQO0FuBiW69z635HCjbyZ4YpR+F8vunKucSEkGASyJMAUG43mqw3VLXAQ/CJh
T0rwXnv0O+ohXwubEVNRNOQGCSBp2GYAtXLfbTpEo/LSeuZx0eK1Q9OCUXfEWuwCB5IXj9XHdWre
R/zRMCg/rJ081/hALZR7ruF3UUuLcFOZqTgp1PRU02/J/snQzYM7iRcm4P0DyJxwrBi0d+Ovv1Zh
19w/1PV9Yd5nA/Q9Q9jGbzi6KX7KDH4mIvumxjCl5Vfvru8JIbcxHP8xL/kMzRuwB7ckK60od3dd
2LwDePtskoelF396XV/7rprWbSfUS+qzf0G97AiWIcmekYn3z7X9OfUg9xu8L83S/2AMzaR3QjBJ
rlr6i8KkfR+x7zBWpHJ1jXOqhiglrVOAN7PApdb90kGca4pBrHfWK50a9pQsK/1U90dSdPqVMT/Z
e/W9whR5E4CICSsT9G8/aul0BQONX/Q9ZkS1EbeUfEpOoUwQ9SW1KAIOsYYWmApd1vj5uKQqp8gE
3/dLgx0w0BI7NPb71SVt4fpizESsN6wSY31a3XDM0l6P+eL5I8TSaNusm+TLLtHXtiKaFczbZ0zw
5XXeHdUmw1M3DmJH4/XLhh6HGAxkoLPAgtkvcZCxtX41I0LPesdgYiDjZVsiU40BUNCJ6w7Sp+XU
GMccQvj9cqAMw86JcXNDMnwvpuU364H6RiARNJY9OArYFvAkIEMupvgxHciseAkf5jV5SmYWA0nt
fAxhYwlVqAePmMegTOxJlTTbOZJwVnkc0RBmmKt5ir4EbjvMmqiQi2vUm0NUDPamBjzYf0PMXBiB
8Z0FKA+Qct+Bc0KdmXcjIn2cQ+DXYbQXSMnKEWTaoBMVzHpinpPe7KWLPwIpepKRXZSoAlV/BxvV
XwmwkhiQCJ/ozXHAnq5qfIqMf06VuXNXzkvL2Gkb4wIUOKbHWH9zvAALga2zJUB2bBYH/RU/Gllp
+Exr6rMMUkl1gPD3G44BN1dbs5Rbh/XWenOQN0kHwm9ReUhdJHwlB3w9//lkiCrIzQ991D5aLqs5
Xh8BlfWlgj698EPYtCH0AMAq5C4k7TnGdHtnNl/sCreDWN4ZYmX2HOJDVPO0UMol5tDBKQcyVoY5
UjS+UX4Z3bpuAPRFFQIcZyhVNRfFhuOIJeKAKtlT4kJYMjXTf+grgp0PazSKA9sXT4tfti0X3k67
OtRPhrjPbjL8F2zr/QICNIYiTINoEfkT+c6CWL7m0LtDIVXwSZMI40boHANEZGaGjfDJzt2vxyIP
UkEbZ9OAmWDoQez2Ak8uTb5o0HGsr9uBNCs0BK1eDkjkeZBRc+GD/G+DXR8gp/nG5/qDPhs339q4
wv95g1Tu845vDfeBBJ3CgKBU3owTAx6CYN01RpCFAd1hVUIzOATm3DYWKYfcfnp6QyA1dI7b9iWC
jQBNMrsRZrcipfQ6DOJCGI457C8smzvW7ozZBISV9W6io4YOIcV25WHjJnxaCwQ5jHmAVyvjevjS
lDxveLl7vNj4FjcG5TtexgbhsQfjAw+2qmagA6F/6wNqsiVyf4EdLOU69dBT0uEtldO9Ph78EeUD
Yl51W2oENmUCdaLemqL/JZ1/WQ+lzWhjqLM1e/DisS3mDhoLlL3up275xf5v92oiDirX5keRRHuQ
3ViMxMGBQDFvpC2mO8wZtA7weUhDutE5gvv6aoOklPgfGbdQr9gFg2cAkwCEPhcEIroZ2g2hFZld
DN13Wt8S7xzKxi+2frY4FAikxdibY44D1xfODgTPrpld3M5tiC251hVd5cuwtF+YzACLSK9qUQyC
aBKMlnN99UfsbugOySzk0bkE3yuRJbOLKH3d1uhB99FPj9BXNQ1F2/a3WcnPUUP+ODhgIlF/VDCO
7YaQZwlVWZHiUSvsFKKZo6FOFizDaezoNUjNWS3kxJW39wMTA13+hyppd9eu0TPqqF/n5B5Uj0bl
fjU/wjQPq9GHnscXzvk57EbwPtzug8a7KQYkhJC2Qujxg/aCz6mr3zc7v8HI/N64y5TH/2PszJIj
V7L0vJW2+yxUwwHHJOuqh5iDwXlIkvkCI5lMzIM7BgewJ61CG9OHWyWpukwm6ak7i5dkZgTC/Zx/
tN0LZOnB7i1g5uiXM4/uOTXdtJsdkN4sF8NpCUdAo+XopvY3rNYm95ZjVHtn7Zd8ZKhsmptE7ciR
RqrYJfdBTaYetqJtLIdz185I3B39zv7l7iwv6EC51EdbwD/ZOeckxBjml+oxz9fBcHWHYvxGMK55
OHJP39VFiAQdEpJYV3tXBNw45K3Cs+S3BUvYJsBZsHX6rGNVl8S51+YtRUK9cWf97iRhuqOz6zGZ
wOaCoE84wMfgkGhVbefGVXtNkCfPqYQ56p+UE171Ez3xa43Lvhh5AJt4hqVcUJ319XsyJ/emHK7i
Rn+NcFxTkcldh5AXjIpM+FjV8SFt0T7blJMQb3LBPHUnwvb3YoPPzwEu5NFiiBJOkZ7bxtx0fH3s
oD469xy3/nzyOz6bKka0k2EX6uM6QSadgyPlQOtW3V/mMmp3mdfdGb+/cpPpvPCJR49zpGptNQWM
l8r1q/0kGrVDI0fBL8y4Z4WPeeP8Em6X7ggl5vbOLcbQGBoOMBSxks8d3Yycs3PRczjVXrEFe82I
uQ8eUzIDNmpJTnnEM9nB+sSIfpBN7edsGvdpF713lvcaiBJOIb4JuGGDzH6IquyK1kHWKauE0W1Q
5QK1P1KldjEdQgQyZjnDGNLLvnkAMwTMUeBAE0y8kdlPhQRjYde2kuQT91O2nRxOLBButJjOmSkc
MnYasqc+JBOHeK83UTsTeh1/P/BPr1ad7jwQuJxT47cuhrk/W3QAjPkB66kLjNn1py5KcVE6jb5O
7JHlu0WcMwZ+jqcqDu4HdwhOOm7X7O4Hx5HiIGr/JcpD+4yHaN4tvU8sqtOw0GWCz2Ot7F1fyRwB
OGu9RhFxb6O92KK0LQ65AP4tF8R2jZpx96MGURMFA0ZbJ9P5Ccdn/OJAeba5/7OdAPpDN/2Bt4HS
15JA/7L4gXjq0dblOUUrNgiWIRddQDojvwsf+sB6XkLnfgzkjwiBoQfH35kcWto4DBpOcNMvy/PY
B5e5oufSz1d9+trV7hb5zrE4vlst4FtT+2ffmvOAZNFVwZsy8zvBCDZ4YzcfqiJjgyD++pTR1ITQ
JGE+q2bYDuGO+9A4Zquj9np0nWc/CShP0M07NMLtCOKL9cPE+3G0n4qUua/1vZel6Z6wlJxl3Z2t
AHqwW07rNpk32bOVWrdjnbykqX8TRxYLe3/BiHXt6LsIhdnW0Wj32+ZCcBTKttLiGK6ybSezg90B
G+vpxq9rimyr6QOHVJTrF2omTnCzV5iFHuuGz1fUXkbfus4d/WIHTEsD6IZdMLQ6fhMDVsX3ize/
9eiTtlrWEGg6mGAV+h3vEHu53PJUJhckimqH7f+lL5nWi/iSwvJ1XnMdoqxkpU0Y/d30waN4yXa9
1zoVX2gwTr2bXsZG3UIAA3k243YM+88GaHVnOdbdFJUoWfNXFBnbsqbyq9iX6fSSivytUT1Ir3Oa
iPAHXMiviAG9bjr708s7/xDbyfPQ+NeoA/a82RAzzIY5GhM9gq+A1caRd3CCbtcsaMGmMrhY3Xs/
ov1LxvJCQ1VKh4q7tTPjb3rHFkx11Q9S1V9dy78qEblgCHqVs7OjgObOMDKApYZ8WiDkq2oIOVKz
HFhBQpx1rn+sepYxLIypW7Px5a/xKjOQzdVYRM9EKR91lO474T3WdomC1/uZL+juEKefc7buwPJO
kTU9S3R1xqt2okW3iyamE8uyp8gLX0GATldezJyc8LHcWUsC6lC/xZV3ktJj3PlqFCQWgdWIxZfs
dezlB9hHsKmm/pNb+amyOb4jVKy+99gF4b4JgnuiAn91KLAhFq1vZsL9QGhzJcJH7QANVSmUYgdD
vO97ApnNhGwowQ1UNPlmzn7aZVk+s0u9KNYQrkI4cJlv08C6L8vwNi9GtI72E16+RwDUnVqtU4Ji
uUPODr9R2NDeeshvwjphFkSMbIGTEH6ZhOmcxyqynONYKiZUl/TvhUFl6czPXvlHaS1MUtbyFghu
njZKH9b82WRihBHenOILYBOYIWLmXL8mE7Iqu2IkH3+73JJbf4JYV6o6pW18M3XlUxM1Fx3ZC7xU
z3ZK6xAg/pDv+mIArqlIfg2c4ORR9BW61GJFkQ2pbVdX1iTHDZzAlSkyiLTWsfbJWF+mwILVmfu3
pNGvgXbdIx3DR6vkbvCxseI8OyvG07YZdsp3txnlCRvUhynOuqHYj3L5YWI7gEmf0lNVzA4fBse5
sLI9e3YDsYuJE8NQto0WVOPN+BP39b0hHNwa+fY6c4dTjhXyOObxc+YHV3HLvBulN+1AgJccxhOH
2UtXAukH81UHnaxcZ78C6E6aAHahKTSWuUikUKyfu6aVUAv8w6J0F2YzhGwE2uQpaPymnm/zPNxb
nr7UmpXVKzZSW3s8JA5QSHa2yLJFJIT5pojC8Wi5JKDZs76f2xk+l2EymuYTiuqjH3FRRFXzOFiT
hbg3v9TpjHSQ17FN7YjH3pQbocyAkDV9Yajait7dj2J+F8xkqAT52LsRLpNRWfMZmRymN7hyGgJw
dXgGpV4FE9vm1aOYXcPH1nmgBfNkpf7XLLLzqOGCCCvfwsYaZgX+banxy2MYaqx3Ax9/VuZ2Ekf6
HBEDQLfuBj6UdIjv2qK4aqfgFtZsjzluhxGWsHrxNql6T3JBsZc515/dMlgvau42EYKJXZxODQy/
abdpEZf7qI1YB32LGSGPrzyozgHh6K4X4SGLIfSkTyJv+lRRV8S11TEruiGwsTPJT3/iApE92KYY
eaIWHhtHagyuWfNIojGaYOLkgYfd0Ox7l4/KgHFm6je+Vv52LuRtS8Pb0YrDR5yQXEUligd7QPmT
t8uvROF+ymL9rK0i3CJKBZtLUraQMXuIPe8W/fcxTzNuNyRIgDrdURZctkPPupCRzFT3I/t4Nb80
TvTdIovZDpW4adLq5CYef51mT6TzJvU4NgJN/Zv34IMUbpuCdT2QA2x/+ow96UuOwVPfyienCl4i
ZtqNw6jgSn3yR3kXrPQgG82jycv3yBLPc+B+RoU347WJLwsuJjZw9T4YTAF+O90HE91ruaOA20Zz
3+EKBptOZ/xjU8W4xclO6XK+a4MUGDPO3/yJv9aqKsLat5ua5suJ+F22eHW96i3pgciXuEn3SYx6
PZQH2/jDRjrxJ3P5snGCuDs2tKZv6EDja/od/QDhQ+m7kPE27MITJJk8RrEPNrEIswNZYxJV5jWz
3Bej5qsyrkB6ncdANrzZNuOxZt2ZO46hyffvOgkWqhDlRPEC/g4UPEzfGuVvveRIcITNJWC/EuWk
sHlyYTq9Rc29SA5xCbDqtI8svgzBUXAxuCRy9KNxOt6EmXstTXQSE8uCE9zH0gJ89/kZRbpnDLrk
yM0wfe4ydkSGTHGy6uQcGXWXEDoCHBbv63kZvsBJ8mssRc0l6qJfmV20uDkL9PLTLdKrIx1OAiOW
RUJdkWIARgVYWfHbKBHH4UJYtn2mX9uh+6my+YaAZcqPdF4fAqcFFLOzX07SdIfCZYqC5TS2faEB
vN/bfhNuJZHZToUcGcE4C1G9cKMo5tw+f6Q9mdfZZPuKMD6ir7JdW2tIApmOm2zU1rZLiNlW8XRY
EDNjBoFjtpDbc75jxoktOMx+YMOa1Zeduf0Kv7B84U+n9xZ8yK2vk7D7TBzEQlHY8NMCasmzlGtj
RBWufPuaRexkC0QKlhr3bVX9TAa/Z2JmGCjyCfLNso8y9jPSIgvKueaMj4Ni6bJEndykVfTsEiEL
n+axxeLKxPxn2QdQhmxLxRhiniLotpaGcrNVCs2WILeCVJkDvDX2vPU89AddJvk8FTr4MnNZ7IDt
OPUDkNXZmbBiesZDnRVW4aFuqnwviuzTJZRna8UEvPtNro51Qw3VNE+fir3vAID4HNry2vcl63xc
uATB8X4oEj0/REgM22QviHWl+xvITMIAYcirLXNd+cW0y5Dfc/BnZtuXoUJfi6QLvOfUWlyQWRxH
X06ehlCFXfLCs4WAI7Lm7RDU+8XlDrEUkpRA0yhWFnC8+QhxZ1l31MF/y9l3L8XAcuepietLIZuT
MhtOTZUhP9DgIDCc7YECgGLLBVc9cJWZnSjaB5WLeZtrj57EPCO8AJzyR1fIRw8P1m3gyPotQfaz
tSIGaNu0yW1dzjRmtWI4BIpqeB5NjS9FPkMlg4JM3Cum9KxdL/UDSpv2ELvNtLP9seIvyAzUdjwh
U5IbjiMvya9Q56HcJndz3FDOgwCkpPigW7IbAiuDZz/2km8BX/dIRCvP9dRN0UEvrnOK6yHduUaD
zdY4EVSDr8rLnIFeHts71D3iqaEhICFMh/bUlu74QCksqwvP0R7U+5vrttt74YI5pUs/eVTMuQGF
v096bz7Ecd+c4rlBSSsq97Bo+SF7tJM6BeHDjfNFsduMtgyVwGCg0h2/4pnx0XW1Q9o/VEsxb1E/
oKumdYZ+yMkkv8ugtH4N3TihqZc6vPherneMuvq9Acg7VY0cd2FCnyQ05eD+APjtmTIyRCeij9UF
G7i4T4eyu+2DIvyQsxvwSi8KrYRl5c+khFSvUyqr6wzfNHNGZaG5sZJun1aotTedm66nDrf3kSS1
6dTw/N/wSLBbcdQw9AS0YLowH1XDmzJ3wqL9UgdwVO18s6SSDwLiRmYzjZ5r9tMrr3bim2FBWl66
q+pEJauyuy9OgrqofekV5ogwA3lNOobO3nV977uZEBRkDRrg0fYMMYpjS0/KkO3qRPuXoAMLWIpi
fjdCw3D7jCkywrY/TzM5Ejo3yMvrhNVACfGuUV0CRUX4SV27O1dao1fIfLyxIROnbTvhfZcDxcdp
6JzcEonBVIv1tUvnR/5kXexuaRFz0oRTIdsjRhoBmHT5VBu2/5OpWv9YaF7OsvTrr0H03mc4VuZQ
0Ex57JdkfK7BcO78kNuZlyx+4v6ub+A/OMC1xuDadaxAsCD7gTzvW7Vy2flEVa9yrNUiF6XXYW1H
F5Um5HB2XUY8QFIexiwKz0kW2XviJtmzEB7uIjX210U+YN5fxv4qNlVx0ys1/Y57IJ3KwsWO6qW8
C3p8EHFXdxe/osWp9bOQmhgx3fGmWVeuJS1UHm1w6yZodyLMCXs3KwRzS4XjGbT3Ms95j7VvEU8E
J3hXucqWlz4XjLjgI7tU5csd0mT4dAbYs9PY9NaMIcdA7ZoLid9A7SPHS7zY4igSp0F3x047uPEr
QjukkyS2tJcmN9bBrsne0A3UrzdKe1toDO522drcl174w+Wdehqm1IP7FrxqMoY+w+i+xWA+3NA2
Hx8L3FQHHE4ppeBtfCU4wTGe5t3Bjmexz52YJQUf+E3SRsO9xIe97wIjTsItaf7MVHYmpKrENTZl
B+b7+TgUSf2jjkPYAEShh1qn7lmqLr8zecyzvUo5S4wipPW4fOLdmG2hm5r9sDjBkdiHmOYPeLrO
TL/UyuuZom+vuyQJNvgQ/R0V6dElKvm8VjExwqIDsaZINL8x0JuEJk45y6jby2utPHlEfqxOlgeQ
WPbzsCuMjzgh8+xb9pEFnbBH8WseVPgYyuwgUapgh8+bO6TlD2Em9dMg8ukMHw77gNI+3hH4hWwW
g/GOKUmX21Eo1Pwl/M0exxyX24AeejhMS4A/MCgq6H4zRGhj7BJT/B6uVt17VVLjfhzy8qYOEWPy
lJY7kcb5h4pr9ZjTZHnEj2nsfAeZaCrCFThq2q8SrGFj4lmfm9aNzrNU3p6Yo3EuALiaCjNUXJWA
2pkd32sra2+ycXIHnqOxOo7krsfbIbZoU+rxHsdQu+n8Y/JL79HiEsn3ltHewF/TZn8fAChw6Nuj
A9JH2ToWK+nrty6Mi2hXxwFG4zwZbequis65TeoYB71iqgPSF8G4F90QzuCzIyN9SPmbz6pVZD0S
J82AkHDuPi5NVIenoMmtaBO2g3oizKV4x1kszDl26yo98JBGSEudoAyuESEU1o8RVZi8dS0SMB4o
J6wwEi403d9lXulWJRIB3qcr4mQ046dc8gFJmTaeRqXBRLOvW9ior4E6sgSRS6S50dJ8Gkk+MN60
WpJM8NJ4Q+Xt07nKk6vMLcFAgnANkuxa1/iHBC8Bpw3Oq5dCpMlH3FZ62HumiB6JxEJ0NrceKrG+
X82IyGCXaFu59EeyN7FH+pucJ1xtXN0+EcfKNFnV4Zxvs6FAn8daM2HCt9Uyb3Sf1Bqud+6N9T1W
ifERBXQyvQ2GAii6oMqpeUqWteaK6OQivAkTUQCvJqHzjlu63jV9He4Xu+C1tREctPux0qoFEhqz
4ZzILlu2uENIkTIOdsI96mviOcKp4Q1lnCndg84zvpfYyMG5cLC07XaJ2+RXUgX8v27I1bALB87U
Y6HU+k20ZIKROlOtr+nPGpqdKdfZyMo7FT6R3mGeXbbV52mqeZhzv6c7t2nnxd2MqWxh96sU+jzn
/3AUeBOSqS4h9ehgEKdQWlV1gjQwlID5XpKyxCI7DasgK5HASVaIa+3cVMZOzlYcNeVVwLyAmmjy
MTOMIQbcu5SnZE0FcWV5THrjEWnmOubLDqYl2/8Xon454lobz5Yf78ISM0LxqYInySiW4kzvKOVO
+nAn8e9ZxAbEel3IvaXapCX5SERc5OALAbJ0ICfMj1FdncelQHTrbTM4MI+uySqGrcMj+2eI3r9/
Tf81+W7uG9Kxmrr723/w5y9eD50laf8vf/zbXftdP/X6+7u/+Wj/Y/3W//Wf/u0//5Hv/MdP3n30
H//pD3uutH5+GL71/PjdDWX/5+/k77D+l/+/X/y37z9/yvPcfv/1j49f3Ka7rOt19tX/8Y8vnX/9
9Q838Nccy3//59/wjy/fflR85332Mfz3//Z/+Jbvj67/6x+WtP/iBrZvR0R8Snpn1+I98/33L/l/
gTIiy9ShbNuPPJdc9pqqqJRvc/4SSAqfyMBZO4sItSPzrmvoNuFrwv4LP832+B+DSOL/9f74n3+9
//Qm/O835d9qUg+arO67v/7xL9GGfCooaSW7P0IJIIUr/6X+ACoy9/LJzjdNCpdjcDPXn//0gvzj
N/7zb1jj9/7+MKyvoO/jI4zC0CbplH0vtP+1YGEFjVWKGmZDMNBpOPYn92gd86vu/9FG8/cWnf/L
L3L+tQW+1RSwM5hDXzpZfW7rsHom74PBK4rn8iqhla7YopiQL3Lswv3QG+culi0oQydV+JwFhXq2
5th/6V3ZCbBy0pWIN67VtuknCclDmmFK6hoMLzUOWX/q44XP1TyYCbG6n47vdAROzxOyr/KEVj77
TJk7+y2rdiUhgifrOhEVfrhCDvGy42KYPvs6keCsceUblBDKV4dsWXHRas7CcdMyR/zS5MTdaU/p
lbBbk42IEksfW4ewbM4TkmkRi+WFd+SfC8vZTh2bVmiZiIyAAfEny6AUKR6G3L0hHK29Y80jdpDn
MXwztKa/0nk73Tes6tdVtLBG2hx5LPJL1n80U9r8zOnjvBLjUFHGQQrMc6PS6hcA9/RzERarz0C2
3MGvJoADoaPsuY+5RI6zlc437JfWnkgWqgjrKll9aXahD7GYBZ6DMXBAepqx9LDtTCI5e6WDerA3
Enm9LcfW3eR5gLECK7L4OeY5u6dCMpnf8rkxr3PXJx91JlJgSbmqAmC/r/tiwvdq4vaKvpb+3JAj
8uUUAYhuhIyETpXI3S7uEF3L0pSPFonpjyhEzTEMZgTRqnuqSeICVzXhFeMf80RQ8B83i6wQWfTy
te8NITX1EPC+k87F3VEUoX5zDTOTTipQrpIRC6ypHa/8imgiG+M7u9cs/KtkDPODwawYbYu6Sx9q
q4AaHFh88eL2PDr7kVfuaq30uFmiRb+V/RJSFNmPCFfZWrrZON5m8PPxKgt19eyXtfuOYoGflywN
nAq3N7gB88+1cLrW2WhT4QufjXZ/UgDtXJWNAHRM/aIwNNooEuz6gIGq8Wv7pCeV/GqIEoGgpg6F
1J16RAQFS67f9JRhLKFUz3mpA60e6jIk6KQK8+E8GuTle3ZYknNs5qhjkqKzmRlD841PBM7qlXfy
j0ik5Rl2GV9m51a3ena7kzCqfMm6pb4lJTQ/Vq6wL5IdaGNbdnQdWhocLVo35nIIg1MYhwAglR92
13lLBDRDDiF+AIWtQ75GVzZvmhLxV6Sn5lzqzjpx7UkMyz0+wHmNpHLnWeE4hOZ+SvKYQKMldoIX
7c3qNcqq4d2qopQKAeS1AsuBTO7t2S4ubujjU7OSDE8VGNjBNMxEQd6S4ZCZ9ka5Q/XSFuNyS6JW
cayzIbsesyJHMev6V6KlzLZrWJigAczvIlbLfcoed5+nxc9ByjemF3TTHkB0Ws+b5SwULp3FviF9
Rp2KANkhDoHRQSZY9BcyQNJ3FVd0yAwTns95coNbDKX23dxH0NsZxPmlMqVEkkVnbXShTy3hLLS5
lU6eYl3eWJHmN4pgAG7wMjqath4W1wf+rmG0RdpSfI5p1d23gL3LBmWHra/GzprJTEuE/UgUxMov
5oV+qkMXLxvD2uxsI4HlbUvVHTWyIwL5ZIca2Lb2g/aKEzms9nzL7i9vTUesiOsl4j0M0vGpwHeB
uhkcHMbNLsMXE3me3PmFSb5Gi0CGuEXD7rXD8J6EtntX2fVU7Wars5iEKn7e6BqaEGsIZNQGnXAe
UdihY8QyF1wLazECoxyd8ltwg/oBAxPkeC9IKhL1YqPw4xh/bhZUKQ82Nem3VK5a0PO8Bt+9CoWH
zLCVHLXMo3cyM/qpDMeeXAiRIDIjGcv+UThWD/ppYdbyyY7rUQMunALjMIuLTji0d2Zkd9jkXen+
KmY3v1ZuCSuRdY37XGOsu5UGDDkN/eyt95z8hffTQ/UoKPaWcFBnAgX03hYGHFCn3tDvbOpiMX4B
TeOqdk5Bt6DH91WkXmczU71jRc1LOiTZDSXK9nOncBQUY54ckfFCd5ZFLziOhuQAb1Hc1oOAbZHj
9B0Qp+hhGZnCX0vbqS9Iv/RQx4iohHCsNSUjOfN+L2pHkwyhPkZ6Bzp0vfs2rOFjhtaKzqUKuJ68
NFQ3YmrFqwO4inElwrEm54Q8z0kBlj6MdWi1x4K67WNBztnr6Dj+Q4Bk5aJItEvXsm21IL6PA46B
gujBCeaSz5AidfLUjlF5o4mKy/d1vVQv5cxQvwXWXPdqK+uPU+RYP2o1u0y+ADQPIhDa3c/CWpMX
4bY7Gca8IgXGU5FhxzIsWe+oW8qvtGBZ39eVnXGHVV19wz7GiVb5WEU3avRdeCYekpJ8qh+dY/tc
Aam9MkVmRH2UFKr6rC2Znm05lz9k1LosHAKHaiv0c9+G4r4wxF2tc0n5EFP8cw/YVN+5XZc/d4vV
f8Z4GjKizCaC3tqs22eL07+5aZpdi75ej2njt1iQrOEG4cbQvtmNW90EUzZcePLgQEKn87YERJU5
S+SaoZeoznnPnGJ8Cw0rKCUD2kXaNscw3YkMSZltx5hNHYDqqbVR/KLnDBFvzRGhetshrYnPE2mR
qG0dp/orBj0xYOXNFG19gsgOwwTOlcWrNLQyaX8gDlZCUeo6OcWJO10rqM2MFIjWLVbl25r9osN5
tWt52W4qQLN3NCID6oo1clPLofidrTGcYg3kHD2MKCiVc3VHYKbXbcO27d/g2bBLUKSAAzIepvI1
sNe0z3QN/oRRJxZrDQON11jQwbTtfV92Cae8n/ucy+SHJrJtd2LQq1tg7PvnZg4GfSDxpvwUa/zo
XPprZO0aSlotXvSbFx29u0aVOs4wmTOoG6/GGmnqdyGBaxkxp1Xpy9/LGGFOb2uUO8ugJijjlC+i
7polol6nKx4wvk8h5rwpZFr8M1vVJ4wdwzE64O+8Ts2TGRz12eWL95RVgtyrPgnyCkQwnlGDrtGt
firk3nKImtzUkWGH8xOzkADqmjTaqD+jX5uS62Zc82CnCp5nl7bwUbDLyHBHlSQ/GL5QVYWE1EF/
Ck5Yb27Dh6BIVl5TwbluBYK373LNpOUVccAKtHVTRHWHUxrA4zsrTQcEtqZBHRzUCt42WVNu4z8D
b1XlFg9eK7qvvl3mX9B66n6eU5doQ7T5MBjTGpxbxjG2Pj0M3kelFHnBVbrm7Mbo5JpzmXukrXp/
T+RVNM9u9Rx09VYt7fIu1/jeuJiqUxuNMRt2ZPw7u0n66ynMk88iHvwRCCvi7CGA9autTf86lrkc
t04Z6t/k81rPjVfy/HuNbBHmWtBRrh5RC5bdfLG5dwcUEFxE+MJ4XpXj4oTwmza7j/qo+rJAc9iq
HWt5JruFHwNHRXKxi1DlgYJFUmoyLt1nYQIOjhmVxgpeDx1OYzSSP+KBpFOm9VFyHmXNw8J4jGON
EfgpkWl0jIuGVJcUsSqsvNtPH3HTtP5uwrB7kySJwxgBsloW2D5YQMbstdQJFmLZp/maLjp66Kh1
gSnF2LAmm8Geh5umFzagko0BcTOCv7Pvz7aEYDFpTFgWacYT0hHs+yR+tdPtkgbl6+jn/VMZBR0a
6RWSQ2FzlOmkPkpyt55JYoiv8PZXPxlaMHFlgUdOT9pqoLmsS2/tOZFPkx/II3HW8MvjpDQWyYUc
wn3WVDS/D4zcqCPAo4iwsRac/r2tfoRm4Ie7Ao1JamGnsoqeID2UGhtiuQkptOcyfciHjojFoO9f
09Tq3kbilu5DNVqHwlcKLz13NkhNfl8r0SFoCbL0IVwqELzYiUg2w+NyOzkIAFBeFF60EVbh3elS
NufYMd25pXtoVWn0D7O0g3LvTc307uuAxTjVqy/epm5375gFcVAhWiI5yrkrfwkgT1bn0AjCCwrY
zHyCU+fhAf6GjQX0xMHeBzfukqobRAuQUmVco/6upj/1OWRWnuqwiD8S4hePBrkdJ0mjs2fPchfs
QCH37AaTsn0ekbzcstChpZmVhYIhIPw223GShnetElKelJ3+VsFiPwSZbviIR+P44Gh3Ofeoez5N
K9pfSEja72kw2R1bQvkSCT2eMlcUp0BlajdNSM+wn3R3lrWEsC7kmI6xIoU27oJrJ+6R7DZJeUzz
trhzimE+AFcvdzps5XFpMH9pHP/bCA0simh0H1OL1pUtxBn3yve9YyiT9JJDdqY8ccx1ShT+07iG
QUBQTaBlgnyEtrFPaZC0J7fpUw1ZnXCCSLe6z9uQnLt4kdOTE2X9KzaO6JefxOrBGYf8xorE+Nih
tMKPM5fBdpkN0Z0Y6eYdk6g4J2XFvtAuOWnUtvKTUxQMxKyHKT4RNqtrQGXSYeUobqIkcI4eN/se
SbA+iL7yyemSysaMKXH+th7oKgG03byR6OqfA5j3TZF4zSlfcLiIRUGxEQR43YWyIczDVFeIw9pj
qEc57N0uEHtPeuVpKjl8IDn715Lgm1s0G/V5ZMXhOOTpuEQOOnAd9O49Uo1sizXN3kUgNT+t1p3R
W5TOnQRVPeaxO34OvNJ3YrDQ3cgabcu2W0UwgYj6Wxn07WnOiOGQwYz8I57q3uwYy/XJ83Tzw7JJ
a6zRdd37LENYJqb0qiEp+mHo23oghUoHZNUIDT0bO/I4MJpGO2MC6eN5HG1GDdM/G2PPZIADZpIx
Ooa7YBnCWzkRddO3Jj7l8Wj2edx1r+CGSm3ophxfygirI+6N6ZAsiBV9XxS/Ct3ViK/L4LUsEj4L
U/TUzo993MH7V4Dwn5SLzPXBz5Zl3GFvIOGKj3d1PeY1eSXUS6B27nyD9KMNsPuIOsJHlcXiKiVu
8kfHw9Pj92iMzclSBjcLkoBzoSfSnZwmnohngfe7aq08vTH06DCp0ljv+T3xh1YGhLYJrdwOOdjD
ydkqmZXfUzeHCCIqwbxvVyRzcvu7uK4L1OHXnQQlxvKK2eAK6bB6ch09fQZzghe+I8MMfWldBDCC
mugP+Ft3AlRovOo0ZL24s2ScfEii0iX3UvQr4S7i3S6t8NYrKfLdaGtO71rWsRMWAmR3AeUF17om
SA3GnQzv0bH+B3dvkiQ3kmxrrwhX0DdTB7yLnhFskpxAkpFM9H2P3by1/Bv7P0TeyvQw4jkkWbNX
UoMSYZHqClMzU1PVc060h2kzYpCsBpTvksxqH8spqf8cWjX8YvgBVKUZ41+m7afwgJjF9FqPhWO4
td34L6rSSIcypbAU5cOHSok037teGVQEyRNTtYAS0sxHvlzWZVlUTIc1M6N5HAJ3+s0+1md1Xx7y
x/AQuf0+Bi+7K93cjTdESUSZvZ+MLsoVFyI1oNtorzLguWMKzhvPqRd6kqvvlBttXx7N5//SRUED
xSQ1q4ErMXH1AokqLiL5cA9f/V8ucsB52y4agvjGTy4KRd0mUeaotnGRcg648HNwm+2Vk6NpXnye
D17xYBxMV7sd5s71P1DvOg33ipq7+dm86R6Mk5Hx4fnfxkHzStbDcmXGIjKv3DtHQFcQIUjHzlNc
3sOeJH/TveIc7+ZPn9S7Em4Jehe7wOs29EQ2Y0VQeZmtgbkuVD12yedhD+Otx0jL7V+xAiIJYg0v
ddOtWFmkUd+VlN8HqCWUlCmFkkNofEjgMO58l3qxV5+Ku/BUHo0NUSuFvsLPtrh3eQOpSMKJMjYN
XDJyniwOwnPxGbSaV77QCnWhQM09WsVut1ExV4Xa/19h8o9F0TsFHtVWKfCu9XqPWSEMkZ54w/18
ak/+yVaHnelBAMG+oBGxq12JZYW51DhGL9bWWbD1YwSVWuZKfCUdcD8+m8f0yTkkN+Np2SbMoqk7
inybJ4G68cUt9f1JYE01ZCAV/od384F581M/K4f5tjxVdwwynoJD5wJFyA7RwfJ44w6NWx+HW39v
7t8Oif+nO2OOpqOZzX640hv7vf49///+z2Vz7O+/9Z/2mE0PzF5Ubw1HASRqc1L9b3vM0P8H9LZN
k4vmkY1aLX/0d3tM/R+Dv0FbSZc1FOCX1tl/2mOq+T+WKi/qgIxWoA1m/5vumHBB6Uzu86Po3dHA
o9VmLRF0cVcoiUP1RIElbCrjM5TDMAiCCJc2NuLPVhyTV5GtsPNpw9lCHE5SAukdc9wenewcLq2Z
Mn/sGMdsMjZEB9csWbKqyTrPVQettvf+TCacEHDuUIhNG7A+sJf4X6L6eLHKKw0/8ajWTQ4vvvzS
75Nt0zaEU3OEHCYBW0al56AcTNoXyTH0hifGVgF7wBF5BOaSeL6Lzsp1yz+5h2HVUFE4tpGSBXP7
3r2gje3RBoDi6Ul27FouqWTeOqiEc+rNOaSzFJtmKf1MXVispJkHvTHDyIOEDqTYD9Xc+nzLv3Bx
6fxlwTEZD6R1agIdeO+FTWPHtCQsAOQ31Y/aAbLBY3orFX8g8OExwrhx9ArZwk/2hJu1rhrw3cty
NdDBBz1wnnhgEgbSRnXeiPSfTdHwNjSN+SwccyzBtY4CThLoceSl8d1Sd5LnEDzCh5Cb5nokLGnV
+2+IIXrb6ITaChEvRoImV5YWpfjkTPu5zRa6cwZj6xrI5WxmDHDmG7nCz7FnEQ7aEviWoTqmEBdO
SgeotvLI8wcZzSrTuGvlmA5k42wYUtY+oqYbEOc7umGqhvARFYjM9EHxQ0/9AMiY6PC/Rp/K29EN
nr6mp8Q7+c/pb9c/55pz9LpMTVn+a1rLn1+cg4MiVaiQcUIpoOEmVX3uqvxWKYaX62bWVu3SjLBq
DWMtXTIR+YPf36hhCxOJ+dg40VNodWc9MP514FsKjNvAxzkJddkUzGW6HrZRR5DAbOVZ5g8zgeEe
nGASbmk7/nxoYEnnVmKmwwAXKCzZiCzfqC1sk1N7kJU/GJfbiPcNA4qQPTl6Nju1yR6ee5DZHfwT
1bfra6OsLY5N1KkUwDSahkKAQ9/BpPBE2JnfpJfRq56rD9GN8zAHOyC6HymBtw9QeXrNrfy8YXn5
l8XNDB6X3QUqzTJl4RZGLaMvggHntF10W84vUBggtwBfCBqP5/E+8GZp43OuxLsqq6pqmxb3mGUs
n/si3g3H7DVknCLPUZ2PbYByUT08dg4sQ9ddW7WjqYajA+Ij2RGO3ph6uUVfk8tkKdfotZeY88FB
eeC6mZUTgyTpbzOmcCHT30ZEo5DYvllBPaP5kKs/KvkhGO9+xQ4LtLzomVITwjxH1KVl1ICypCqf
Ewn8u8IQowOZXa9VWyGvrMS8SiiydzkKGaUSPh73b5Uw8Q4ZwLdBG3YurL0ql6N8rB7bH/FRP2aP
W0NGgkmaxMuhu9zNhqEZli6egyCf5ToCTtNVrzk8Bbr+eP0LCgHxkwHhSJJi5q3zxcBcfpUhF8kW
jvThx39nZNnpF9GdQl4PPbYde6bzZJXnRHs1o6//0gSZM9mLBuMOsFH1Ta/zwkQcNPRrAtDSdYhg
WqxHj7qj3Tp1sPFq/mlB3uw4Cu9PItwRH82KhABfN7RsVHDvwJIfqK9uKL2+zY1dHD8WqY6sUu7T
eYRYjLGJi64nRpDC9OkpL+a9xKD+YUK9YwefpZd8k9zenRACoWFJWXKXefFNflR+xcuLXyBEBfx6
BcI//AINpRoEOCp54+IViw//6yODCgpJEymMYEEzUEcFesd6ed2f5Xn6Nt+GXn4aISrY0XOSvK0y
3E+BzkfVDANcj76kFeLbe47RX2MkLvJkZVQOWSp/aBSEJqXI3vh2wtn35pm2nOK8C7Ajrl5h6lSX
w4Etu8CXI0jUJs+SqYaOG3Ei3I9vhpYkQtOWQ+knhfUWXdRh8kkAC63oXNpgJ7ld9KxoszFC8Ggr
8da9uGpR0QwZ7hHF0FUhMAPJR+EgxTVj13tUjYLP5k2GqCi9oZ3yrIMm35mH7ACRU3y/tX5iGfUv
dy+MCxFjAq5yKAyTq7naK1z7HnxvKOrsrONCo76Lj//+QNHZ4kzK8sYjmXp/ZjmWM0qwCLKM6Usi
WTfd6B9HwzpctyI+Xf/y6sKM8EnTOiZea84t68X+oB2yfVft+hPtYo/RnmP1calJb7m2doZduiZ8
SQIH6t2SLxkq+Zcoq++zivG5646t7QJ9uZZ5VTJxLFbas1ZOksrswYGG/QcNTl//NS1TaJf1jYxm
1RkGlZYaJnPPunApV1YVDuVgcYEx0ZoAYbY3niKrR9XiBbcwJ7KhCqnubDF+MTZ8rviu+J2RkMYN
9oz0fPAfm7N9Ykhgf/3TrXp0YU99H3mW05pTByG0Z7b2TRGDHSnlX1gdvhbjL2S4imYKLiFmN8aw
iMEy0/oHLZ8/Q1AGYavvtaqzkaKtnbuXpgRvqjaBgdqH8q2no5eEKOgAiJ0L2fv3H43DnayWepZD
f+r9RyuiUspKpJvg/4dnzKfjdTbLodvarmtrc2FGExJbxWiNLjUxozIJpu/LMyxJJ4Up093wmpo7
+a52OY+/X/ft7TElJgQsEwMfpDg2Xr53Ts4V1ZwaLsv+MHzujjDN79q9dcMc5/5fJ5xck5emhIwa
pbQ0HbvFlHSjjEDsIRG67s1qQFw4I6xUQsdzhABqWSkE5XyHmIMSB/zadTOrK/W3GUUWVkqXpKGr
ahwp6XLW1Wu7FdjL7/y/L4oiC3toZsLGnEIMyDf+kZb7qd6XD+pp67B+O16u2RE2UGONqTxX2Ek+
l+fqgeHMQwdPxa6H6vKsnMxzvU+e2oeCxxbQ6SPgxMNW3WLzNwgP4q73pwpSB5g4atgs3KqC8XwX
QR6AfIbVNdDj2PD9+hLMb2qQ3elh0z3MvdYf6tRETU2JShfxVOX3YbZRgYv05glmJRu4eVgd9T6j
sAlPYAqXzUIv6/vKVolzKxiWP794HehmocCBzS2bwvZhIq4wSLfXw201PTFUEndSI1m3xQcIsMKu
hXyHAuAeBlE39bLhrH7tDtAMQQEBD+/GvSe+Rt8yh0uDgk9JBBZUKqqYa6m9y07IMHsgsc72Ds0T
lz4pxYtfcpFKIMVonS6IEPEAOCsrg9DNa736bvhs3Y63gPd28A88kr94162t5ZoGOlf/MSaEfeBH
NmA9ANvMeD/5zJ5NlQYpS/sEAcpvw1xvZO1ikfN/PydZNJkt3SHxYddDSzG0MsdS7c0H83Pl+k+w
Wbg4+Ih23A7ym8fgccvJ1TNE/duo2BA1qr6su5o1XKBKGk1Q4wjbyeYZshr+F2aEhTMj8P1ty7dU
gbiD9hjKf1tFWG6NCwPCYsHB0zpM40QeiG6GAKbhNLXhvu38++tBseWIcA4pQOgHecaRwpKZFK52
dre1j9fj7p8lEbaVFPlOL81kX6iyvoKB/m38yGCxW+4hU8rhrP0I6bWn/BHe2L+Q9l1+w+XevDij
cug5QMyyuwbnZZnbQ2r4+sdbTyMuVknI+9PB7qIOqD4oTu0eqbLnTFuIyh2P8ULYg6CigVHwgzwP
MBs2yCObuvPl+k/YWj8hkZFk4lBFYdhTIZcpizMjcRvH4tq74/IrCvlLMSZ5YS0+MtJ9nBkin60X
DZ7EaN564ayfGBoPRJ0WEx1bYcHkYKB0M8CmAPMYMoUf0/PsccUYX7hfYAQxjsgRvrSI7x22coL1
y+bCtLCSmixHfju+mfZvmMKFt9trvMGjn1Yft2dhVpeNUpQsy/TMAYi+D0343RKjYtzfS8vm9ymN
P0bOVrq2fp1d2BD2nakXiwILR6GkadKd5ANPTvMh+ZQEsXzSUBMfd8giGD9kGQiBXsEjkQOmup1s
K0I7wByiI62v4KgjdXe8HrRLyPyUgF38MmGdo8yo0zEmpLRG/V2vVHd0oAaH0ppfDC+peq6H/OW6
ybUPTvuGErNKpd56qxpcnAWO2qIfMOtcRghqoRPHCEy4UT1afrXo1aUJIYQKB+hDVeDVBM+R3wKN
zJl8VM1242JdO08v7QhbvisDCYA6rkDPvbO056ph7D3ID1p1h9jpxu5fc4qvZUPXQ13RVoSk3x5q
WR2AbEJbAEl6wFGaMAEw/8Knox1l6aCrmTbQBZcapyISpSL2/Kz+Zuv599R3mMOUrefrUbBaHLo0
JBxmVmc24VDxTG/2iKU8W4dhP3vDsXLr7403eTVcBi/hpw2jy10tBsalUeF9BrOrruQZRmFpcFU3
dOdb2lFUm5exrK35kLXj+sKYOLnRSnDbTQlUHlTBdhFAlFkB7tDAldX8Smj8s2iGkAMBXmmk2pmp
QyTpTSiBAV4oelEUuv751nbupUNCJjQ6TmGHGQ4Bm3NH62vQfLxu4K3IemV9DOEwtiCXYXI7RyV+
Rx/lk33PVEv7V2TwQFTdxi2O/a0Mp+hOfwU+BhNd7cF5fXC8rXfh2t6m1GIy+PJW7ha+qRyUcR/W
bLd5zuF7/j1P76r4c5TIrlKMG+u3GilAig3Gexz7pw5pmEVm4IDRgjtz3oc+6hd69MGu5a+GM3y+
/olXr1frwpZw4tvAt8ximJZ9pzG4GqO9ue/d2X3bAV9hrt+wt3psUVNnTMrAM0f4jpBO93XUo8QC
Afxh2vfn8tF5iAy38SzEIRnZTXn0Q4N73eyWVSFUA+Ss6xHRK6/W9yagCN9M0DrzrhtZDZEL14Ro
RUFilqoBPms9GdSjpM/NS2dDu23B8w6AE8IBz+hhe7ludTXVtS7MLtv04gK1uwxqEzCwQHlc/1ge
wgNjA+Twf4DxOm7VzFZzl0trQrw0s6rTGcbJ/tB8Vu6Wp/hr7xbn5hzQJF6GWK+7t7Vywt3thC08
L7XBXhhPQahBhP3gwKRx3cjyiX46Zy4+oXDL9bC7F7KKU2r+ZBaA7jN1Y0uvVtYvv5twv7UGRAdo
IC9XTfgRZqvuyBY4B0fnHtFaJqBP4fG6T5sWhctNylOt02MsqkcdXW8Oy/l7SxVjvjFgByR53kzV
r28ACBrfR2I3jX4C0dTyxPe00OuLx+DUHKV99QrSCrka8zcAQsZbwWarRHR9BQ2xXgNpmpWVUHR5
WoSkSK3tUvPh+vdcd04jDWK+U2N29r1zQOTbKAaz5snwssJK3sITrB3s6NZQt8JxPeb/MSXEihpL
9V/3N0wNaD4EnqV+tMtfyYppJv3tkBAfoHWhOgCSy1KlXpmat0NVP5TAnTc218aHEwdkknKaBkTp
Y2+SJej7P0U5hHngfU39sxaO5+urtB4HfzsldnvieIYDsGCVugjFwOZh8Ld28pY7wlWCfIKuNCru
+JV5Tpr+oejmD/S/YZ9M9kWof/rvHBIuFTnIBgPyalT7zPY3pclIxPOtHGDLJeEGqRQfzkyFzTNN
UFUcxt9amONPeFPtouMy+silBYUhGufedvFzI9jF7mlda2Sobwx3SC2a5e8OVF490znXP+P6++Kf
aBfnEWnQOn5Us2xLP78/q8kepankR/ml3qsH5V75Ibc7YMPoYV43vOWecGxIhT3ZELtxCtco20Ff
oxg87rPDdSvradyFe8KRkbMjMmNJ+Zu9coCOa9+fZCQBXTg59rRtJ++X7DEHzMSiwTDf4vZF0mFY
6pwFNSEDg5qbzbuSMWp0VX7T/kz30cvW2bu6q02Gm22mTaCAEC4WBXJEBY6v2HNqZArsaGfb8y99
wQsbQmI6ow7VAn5fLi/mfr35VqtAkjVeeKqPKgotW19w2bg/5RwX9oRzJLC60HlL8hl4IotCypO7
kn0HNf9teGrvU8psG4u2GosXJoWzREe4ux/g+CAH4dkCC4WnnSCgllz13Hnt5+IrrJKpm23UYres
Lot7ESoFogBzJ6M83vqfOukP0/7uo7t43bUtG0I4tiNQe7PChoVUcf04ULAYna1j0txYseXPLxyB
2QeZSuC13uQukK5lNkIFO/adN7xyNN5a1AGCh262+WhaYu9arAiHSB4opdZmxL9/DzrvJD0XEoPB
BqjK6ZQUG5G53PvXjAlHSWMrANYBEvy1EQ79aTggCr2dLS7rfs2OkH/YVQift0m2WHvKwYYIjmHn
fOefEbE90vCn0ezlx185SWh50fZ3GKABFvR+DbWujWt50kCGzhLSV8ETvKx//vtYBKtgmMxTwy8o
5juOE6tOnDFmapnPEpRt1W2Sb2Q5a5Fo6ySiFkzhjGcJG5l/vQnTiiHTpHy1TKpJVbPvLWtfR/ZG
MKxtLNsAQGWY2EMJ6f33ymQfBUSb7zX7jzGEDei8R1q7YWQtEmyK1YA7mDVlyE8wMiCLBWab+bOF
ZNnx907+K9fwpYnlJ1zsXdWaIsvMe44+WI4ObZfI5yBGBBaW8jTcwl6vfjSg10xqmTaNBCHIugw+
WASYl/bW+Kgo6CmOMJCktf/teqSt3vqM0f9tSLhDonLQ/SK1l0Y8eubPy1tLp0sNTthTb7cgrate
WWAU2D1EhCYcQr4/WHVaDTF8+z2Mtd9tLT4p2e/XXVoOF/FQWNBlPIVlIkLcn4aVprUxUPEjBNwy
fZxQdivT4WDrf7CRUuVw3dxa5DkqcwzMsIKCtIUzCKFuuOagePQ6S9nF6n3GlMd1C2tfDU44VcYr
Ho3isBYUkownNiX1iwSFGvt16CFD7H9cN7Lqxj9GfhrVSiTELJdKLPQp7lySjBXpxpfa8GNBhV5u
oF4qLX+UMYF4i9sBCeghiDKV7/+dI0JAw9IP0wuiBV6awG5Go8YuNxoaq59KR44QjBz9s5/OGnV0
EsuijuuPthe288cGzbzrTihrNyjnP/Fk2/xb4nzFLNW9rfVL2RritN/A/ZPXOW5xBzlLcWcx03aE
HfzOPE0nqB/d68ZX/fvHtjhmAVO1bmkVX7AfHESq0f00iuMvmLCWs23xTZeFTWONtez4iwlEUA69
hFwBMgPXTaxG2z8mxIQflO4AlRomRgq1NuI2ELnl1tN1I6uf6sKIENIKit3gTHhawyoHWdqfKuqc
1y2s9s3hdP/Pp3o7wC+unTKGSkpx3h4V/V0j38twWCMf5ionax8+IMReyycIsaSb7WG61RcvjOwy
JJRMzfOf9zvWUsNqiqAz84zpAT73pb2lI668EHJ8NI6a9rUGKIxmz0YAri4dWi0g2eS3Xsl7s3qu
VqCX+KotzHdOpXgD1fzSib3rn3bLzJIiXX5ZO0ADajmPZOi6Z+u+4LDoph/XjbzF2U/X0YUzwjeU
CnOwRrCm1FCX0np2RKXouMyp/1Jd3bmwJGTdpgzf3QDJIANnf83Uhc7HJH6dnrKz7EHWB/F+em9E
G1tgtZwPETZMMaZlo4krpF5mVhSgb0j2Ee1JEZ0M74uH7tifkjvkomX/Rjqm++AgbVwmqwfkhdVl
Z14s3ug7jQorJUWtGomtGo3Cuvda5uUtmUlJPz+hJAIviD+drq/nStDohq4xq2JYy0iJcL1Y89Tm
SUajvEH+RZq/x7BgjdrG8b9yrNDaok5BRQJMjC4cK3ZCUw/OaDQI/XJXj6/2vFVRXXMD6VdIyhVQ
lLB/v/986VSmrZPSE2lq+Ey7Ya9Jslt1xS98raVaAIUvZR5i5L2ZnMylVRwzoaYeM+WmlN+gU8uP
oV9//ffLYspwMwCfWAb1hS/W6aWWtr3ES7AxYAm1pqG7ibK0PCoT0j/XbS3ngrCjdZAaJF2cDkw0
CAE/QAo+BpOdeChyUdT8wOyJq0swWaHQdt3SWnb+zpQQ5T6Q9l63rYRyy7Bf6gVIGyB4sqvO+omR
1Y2PuBZ23Mg81nRea+pbUnKxpwz6FmhM8BEZ1t45MEqOf1z3Z/3L/W1ApIDvoiHMU/jNPX0e3bzK
0TF81SBIlYZfaObw4f6xJMQDWG7e6DOuBHEr38GLbp16h+mg6/5sfDARcx2oqVL4iIZ6dvICknJv
xluVlK0vJsQazNw5uCH8KNsvMC4jkP0xbVIXmouN83T1QHBAOauUNJaxgfc7daiMuAJYn0Jqqd3A
ML2IDeyV8FfOgwsri7sXEVbmFiB1BSuBZu2LNHmWVH0X5FtA57U7SSevtCCvAeLqiADxrI0HI2yp
buQdG6djf8ondR8fFiaxPPMcyDqhU7rZal+uf8R/zAofMUoTp49i3DMyUKbGt0inRxtujlIuF7l4
AMFmAU8Bj07K2UJQIHgdSXMpJWCp0WZDhNn+U50/JXtpT/3cs0r6STvzu/O5okf8hA728XrUr3l5
aX7ZFReLOE468rgxHb+meNKRu/PHfdpvDSCtLuGlFeFbIuXpV82EFfsTFyCZ03iaa7f1AfQyWsKg
QHlvhr+wCS5tCuHphA19iqUopitWtrdjy/YSI21vrCqfNp4nW2so3IxNn85j52AKnbsQLbfltQVL
rWMz0KJQn/WV20FJNl6u6yvHscjwDMmFWEkIzTjOpnnhFey/6AlJaOy41JZ+JTz+NiJWEihq1mpg
sHCjdiepn+oSxmrLcq8bWcPYQMrwjxXhgB8U9AyMMExIdpVDchvc2h8c6O+94GQwUVK4qGkWO793
zV1xRoRTv231HapW13/F2vnP+Bp4V5U0CiDd+51QoosxKU1MFtAUqN7mTb5Te2XL1RUrTCPoKoUz
cI6K+ArTskBCBilN31yteKN8mr9rX8qnkFErSIhBQhTucrBBgOv192oLf+euLw9ww3v/2t13P2SJ
6YuNnzoV81gxMTtZ1b6DbaOPo39/QbwzsaT9FyaswYKz2/LJ48L+4FfDXq4qb0Do+L/yxBZq0jly
KSbM/6lnNScZ7c4pNzdWbW2m6tITsQypQmikJiUm5qo5RNHDZD8oy+x56qPDAO9u90fQjgekiRYi
3o1zbC1vxDgvdwemI2ZuhYOs4pU2ySafUT+OXui20MrvEzc7F08oSG4CZtZqFAaCSNhjSwJ3EgLD
TuU8JzgAV52DE5c7c4Chq3wx2XcvJgir7JAeo9LLvl9fxWV7CffgO7NCsKTcgqa6DHYZKPz4KPc0
4CSC7lEOnL1NM/66tbVpqEtzjhA0fRpMCLcubyYa5EFwaNzwAHgBbXKvfI7RaLjZ2nDLMl1xUJx0
jEz46KCWT7xs/KYFt0NgnmcfyB+yKdd9WztiLhbQUd9vuzC2lEzzKWIrLfLIlJak+d/fCryZqehQ
apMVIBfvLWShPaAnyMdTkxEHGqpYD/Xm2PJqRLBn4Fx4uxqEpCHqY0PuJZq4OuMfcfaHGlk7pUdm
RftWWtPGR3uTxvppeS6sCbvMzxJVGyLaj4Or3gSnHGldxS1PxrOxH90BNTcXVtB2Vx6bW0PaGR+v
r9nKZW7wUqPxwHXObS5EP2rKfh9GZIEIuqpeF9ofunIuvSSTX68bWguOC0NiNxJSbSPMDN4g2aR9
NcvmDixBsLG5NpwR3++1Xna1T5kTNnAENUo4qZHOSwAKXXdlLT4uXRHi3Pf7srcqnu6xNO5LVG3V
Eo2KGQ71Fh2lr/+dMe19yOdqOFtZj7FkCUFowW+M1EazQlF3Wpq/2imjjNctrhVsL2NCpOHQejBc
ecdn1B4hvN7nB+khuDf2zj3wh516gpDrVtnY2FvRIWy5xAlLW4eT28uNPxueW43Re9e9Wl20ZcB8
aVXT3BUWTbU6qKl1Ar0sKy/thl0wB265zLRTty2NrUfA6jlPFxmJtaVrDSXc+3ULKqdRMgqpf8+z
Jz+cB65p4OI1UmS7LRLqtS9IkUwFFUAOSan9vb3cTAo2FMdI0DSvmgIjjFX8+8Sfhg4YHAeQFAi8
5RNfpFVzNsLPYlGjLePnYGxOvtXseFsery/U2ia+tCKkAXmDdkaRUbY0S/8+HNPfFR+m5ETaiPIt
M8L6tD6io6WcpF6d9YhcPFSl7Sby9AsnEsxlS2ZP5s1s2PtPFiPPFTc5pTcLvP3QSbsZPZqymjcI
P1YX/8LM8ucXK1M6I+MfOdtH0n7IE1fj9Hx9UVbPBHixAL9TsVY10ZE6A5KnQpLtOS/JwwxvdXEf
3XdH3ytP9ouSwgzefG83axRrqQsiA7ClLDsWWPp7v4Z8svUoptSHcOKhfkIz70BvDF6nAzItj42x
D1yTEuZW3W/trLg0K5wVca6gXlzw+AT+8sFWTmX35+j3RzXwXU3aurTWurSwzFFEX57TcBALkVgM
Vqe2Bmk24rDLONeuuUfBgKk/I3Yb3VueZP6uOpTf2mQ/fCl1r9maolzbCxe/QHxsVypiSFnMWdWp
ycEww6PTtK+O4n/cCKLV78pYDWvJc4IM7v1yGpkdBAgapG+FaMVDX6W8QXap+5oB2liYx203OiBX
gjrBVjdwbYfAvPO3aWFJw4boDauENoXZfopj+Yucw5t/3b81GzzfNQVOX0NmpP29e7wikgBdM1J7
5ZyayPIM5oaFtYW6tCDs81Y1Ah35zhTJcfjx++DPvEb1XMp/v+7Ilpnlzy+OE6eHMmoOeHXmoXUw
G81LQtn1qWNdN8NdsCTsQvLLpaUw8iIzoQCe4b2lVq0iOWkRskpkky6L5ZyMQBoPmhYZ+xoapZtg
6Jqnti3UnL5cwzub9TsO01h/qNWucSEWB8cSGIiz+IXvtkU6nk3Ulm6i3B5OWRcluz6oirPRycWT
w2v6nMPJcBjyxr8xx9A/9HPQ3wZy6X+eFdX/xN8PvU4xhxNEGEgvB7myyE3Hrqq35b4wUGlFxE45
lHoI25sdDPe109sHfVSgtVMRFBsgIFYyfQbM4Id/Vrh9C4tZpe1sBJuPZRMjONiqtXYrJ77+rYSu
C5USX3OrsczuNASxdoEUBF9SpKN8Fz2m5NVKB99ytXisXif0xO+UsJ/uGYiuz+hiZ49WViDYxRhE
5qlK132bzaj7bISKeggb3XzK4qHpdwWKIZkL8rL4kucwirhxGsSfCkLtuZvC5jmxrdba5ZoUomkW
TS2C8nNRIUJZVcrXpEd2E7be1Phu9U4EL4eGYlRlBIhQJpL+pNIZPBilX5/lXoUMD+4pLXXlKV9E
YJifoUQ/Vnskq+Zb9DZ1Nwzlyp1DKKkkRTH3WTvYu77u5mOSaOWByeryRUKT5SVGf97rdbr7u7bP
c6iWJf0+7SULPc0JmiQ9g8Qoi83a7aqGl1GvIFQZq2BIqgb9n77jU0twEKDw1nQ85MLW+EojpLtl
3Ks8R2ken4e0LL4t5IFHxIubeYf22Ty4nT5rnpzIX6UYuoshbMJjJBkTkrHZ/JKrTvcDcUv9E1RH
/Zd+Smevkqr+EBFdkSuZc/1Y6TVScLAtHvRggtxY051hxwbQv1dSnXxpUdZ+xJvqB8NM6HOGOTJD
NvJ6CDNFyScWKD0ac9zu+9gy3RH69UdAg+G9VubBHq1p6a6e/OYxk5Tuqasm866U7GwfVF1/kEr5
W5oF+altZ+U5lYbxhnEp+9RpTnoqk3g6KXMDqllLnGNv94yeas7odmWYLkXHrDmhuKU81UXb3A+p
pNxSS/Q/TVOMKtNkjgzy9E38GPuJf4SfaNwpZt8egFtZe2ZWgr0+dxrCezJchLzujlbb83St+uio
JD0MOWbTnuPRpuWIKcbnA5TpndE6jYY63sdyER9TPZ0PqlGq3oQGTgGnaO4fdCR3EMTT1aNWhozE
d0qGtOFQ7CIjbY7+0BrgzZPaKxvUfvgHu1OCGhn68EZ4VzuF5iHOSViCMmK8hZFvN28njVcUfB+J
U+auqoSOa9edvTedHPnMxDBOCaJPdwbPyade7sev9lx1z2YgaTddGRUESA8hT1SXdyTjwxP6qRZz
vEjPwtxlHFHYql8qX0GNvbSdu/yIJNNxykJvbMabSFUfa8U8oDT62W9bFhF4S5chhdbckgfsOx+c
phF90NTX0bfPuf5Hr6T7Tu0Qjg0/J/7w0LT+nZP6hzSEitG3nROPmVOr0Y8q2308j18GKX0MKcGo
U3IjlynSQwxz6PM+t88aQvPxWDMuOe7RPjyrvnbTNM3DmKECVpfaTvOtQ9NPp1Qr9mle34CXuoP4
9XPkIJTU5HfdbIY7TS5OTVN8r9Fv2mlG9cM3Rt5Sqvwo2dahTSz4xTLV340zuJ2o/4TM6FM7wRkd
wuSnqdUBEqWnoZ1OUm99GB1Eq2bTM+NJAZWVvDrhoHhm4Xxt8vlDUWg3SiSPh6RWD21d3Mb28BzE
qOz0JrX54DHpyi9ynZ6cSbJ3cDffc0G+IDgLgMz/osqBuTPzkAM+pYgPtoGyY4UKU38ny89TBRFD
5yDXmBkvGgRsB7lTHxEm/oqi8IM56LpX6v3TrCbJPtC6c9TWP6QQga7GPOVz3rsaz8ejKQ27oswp
r8mjgShUVqPneB8FCbKfDUonqkUNcWTy060M4wOqe2isWNo3XZ25E2T1c9YWAAVNs93Z7ZS7IcJF
O3OU0CqalS+h3RVEUVPtAq4kPSYJluPDWNsPEsqMToPQd+q89sb4u1VW922J/yVVEI4ZRGEBpzDw
lbQ/rAY12cx5HBX/kUH332ZHQtcLbY1dGGjPdeucbGuud8zU3g9h/dTwmnWrpi6O7Vii2YXonjz1
qFWgKOrre1VOHgNHuykNH7HYZu90za4LISQNBjPfKXLJ5G8EFB3e0NewQn1obpKjNMUf0Rj/2pnj
zayDMzWN5M6abLSunHYfdPMdIpyftLq5L9XyQzpNhRfJ/HOpVHM1SjaKpOltOmm3VZN6b0RonR3u
Ryl4pHtwTAL/x1gx1ajp9BWajAl+JuH2Ts/UUt1aHl0XxNWk5DBkiHb2ala7vSmDnkQAMy+k+2o2
fsuG7Fs6R67ObVoX1YeiRKYccTQX4Q4K33R90nb6zamLUx7ruzSVPcVKwTeH4ycU1JH8C1A6zcz5
R1CaBZVDZDpL+Ucv02q02wJAme76PPuDbroz+ky9r0LzBTHX3wpzRvHB9PsdFCfPTZbUO+gnDo4W
ndIa0b6By50OulE2N9KkEV9O5XgEDuyvuvU7WgR3k6TJbtskyW6Ww1c5ZOraAgmN8Pw8y9qxGKVu
n3TJg1Pq913XxHCBVGo7HeFkKx3P7CQfpdFWKx/lxileUwCL6JA52S0AedWTQvVLXc++S4Qgncb/
w6XGe9c29r6HrnAuk9ltGJv/luoTpHhcljs7mg7oJNwgVnmsCZA4sJ9bkoRTN5f/P2Ffsh03rgX5
RTiHM4ktpxyVSqVmbXgsWwYJEAAJDiD59R16vej33HXKu3JJdiYHAPdGxI0wOSN2KA0SznNKzJTq
ZJCIl2anniJuXSfs4uKXhKt3/ljdS+HLo1oXZHTWO05FgXxyvMYar5hndn6w7rWQsJQQkZt2TXux
o1cilv3OWOyiytzWYC662r0g2fIaK5gt6eWbV3cGk9GxQjD74A/4BX9GzTf3ucPrHfYk5HgNFMvc
u7raK+oWafQ1oxy/3RyRW1dOwL9ov0fW9bFSuhANw+LhOvM0CGw+g01fm/a4UXYORBIgphKxwF7b
vDpyyFApdGlDgrKGadfcmrdhikob05JGrQOFefiTqSFruhXxev6raoY93Ta8Oc6766wlspOefTIM
KeW84CFiQeethE4tS+z6MXLoelhPHpAUV8oheqLae9Yx0vLiBqidx3aDroo1+I9UqwxIcFGoQREG
1f9C0MQnC72XEOPLqXENbGo7RKRbhRTHJblWU/zq+ttl5OGcIsSy9MfhUVj3JlEaEYI31WfP8Bh9
l94lmqGeI8M1aekZGTFeFrrdgSfduY+4SNeQfgxifrBBXUxjkCMuF/EtPiwvPURRjUXb8dNK7Ao/
M7mmjcMeF6d9d5omTPvKQ7U1I4isrd7Zqq6bux0IC7PKsw+S+teaLbDnsEtWW++D8+8IPf1BhwTg
hK9mCESaa2iqr0rDBCFYvQ+YNcO1GUGHjSFXlRica6Y5JM6cosL/gR/u1NqnankPmYWGDsdBEspz
6G/PSFo+kI7W6aiXi2bLoQnEPQEXZ2e8vu5dF7e5A8967qECXLFLTBUpBMdH0LXtMjG5R3h4FMyD
tlwHSDPVJZXhngbVbzSWu3ozNk88fDjkGV+wBP/sKVZ1TKdncGSvrFrh+Sy9+023X6E3bOAoDMav
kpzqKU8Mbmcoe5KKgeOpu1FmNq9NFXFJ2rqYo7UILO9tnQ8E4ocgwCxNGBw97vFSBA6cTdaTx4Nk
bwi9rIjYqYk6cYkQOc8+wqRt588Y2/eGHMPHRRhtO9snNF23+bQl5ssZwgrbal0GDYI3tXNtmZF7
5Kb86ohCDAwLdEEkfbRxf9zC9rYO8RdZhgdoiTJW0aIn3clKBuNBkvbr5zImxRJHj9qSD8yewS5A
7SrV7bFwDqbG8T00+4nBuFxMuWkgtjA49iYd3yRiI3wcXi1Krzl2KzQLUUkI4uFtVPj9VARx/yHh
vpHGkbitoV8sLZLmEN0bVvSiom6/bHXeeQoVfHO3eAFimDds4YqPJq18W84wVNNkfU3ggJ9jhASB
eAovSxUhwtIU/WbRciKvbokwLlLBK4vvWw4Shz5TnFsjnNBNRW+rHL18c0y8CxbxSjHUh789vY4R
FsOwHTVjiJZHsLpYt0e4tIjMmvGh0+pu2uCMp229oOuJQB76NkcACrYNVbjgI1r9hObv1vtx6iCd
dWDmTfg47S1yEFeaEkSfrMpAW+Q8maWHFR2ydOnvaKT5JFjOqLnoxj8EqilYMlz8JcZANgJUEMnR
yS8sgGL2fSTsLAiU78+coP9t/NRp+C5punKupwc9iytB8lRd3y3hdqyleAxlW2iEqBKC9GPa3enY
pJ15ipjOHLs82eaDOx+9+9h+B5+S7mUck1KPG+bnYfhFX8LuwxmQno3YbFQ+DZJnEVT63EyQZcTw
WJjS3n3zIBhG/mui5KWR1XEiXQ6aJl1bBL7ri7YXop9ojUR0AGjfYnA2q1x1P7Hf7XxE6Cq0GQ55
JjPb19wew3GeUvRYZxQ72AWSHOMG+Tx8Ie8zi0WTIggj9/0r7C1S47SXQMO0JjrXzo+p9wpncrNx
iW6z2S6DWxWixws6NJnjIYgOLrJJ/9a2VeEz79hLkU70i6ElstFQsO5WO+EZjdV9wl7c7Vojsp0q
dt8wXSTqRdcrdktThChtMdpVLuEKh1WTt8TLCGyJGGa7W/3uD+IuIj2e9ZQq9wHusKmA7UEj0Wqw
A6aBUCCQk6RzyaafG85Qsal0bDesOhgZOTjsaIXxNLXzcW8xigUDNlbWbZQlyIvn3029cY7cfwjG
kvgy9RmiWl2Mgx5c/jw17y3Q9ITqgvc1YnSvbo+tPyrdOcwJ+yXXLg83NKvBQXcXFw7l4ogYOPRg
Qd76Sqa01zlC2bIl+ZgR2zo4VboK2D1j7Kpjzyy4J15yU+PrKHfIoUJeUZmMb8iiSIcaTaMJksOK
YjydgqVPZfwz4Q/I4YWBRbu3C+JlPHExrVOGCJaNmv7I54vT2GPv28KX8ckE8XkYGVbVvOaTHpH9
S1EEv3kEoeYQYSzvc9hdZGRfhuTTxwAS/COLBgm9CJ2ejgpbv7/KQshn2q+HKmoeEHb+uDIYvnH1
6nooeWhf1A2MClE2kAqmk8kEgpcc4ZibovBNFYYkaoWToxV77ztmFuah/WEjY6HlWm52PYRgBdMV
kcuL9zQPbhGzp8R+rb5CLsBjF75tTpD74qqjK5uOW7IhOIMUQ4Vgi2YXBc1pcGRmOmyjSHEm33nx
yEOKK4gcQYP5mHTSvd0hPC5tneQYh+bk4SFUtWR5EzyGyfw8zfjW8NqtJ1aw9lMBhZrWLKmas4+X
WfT+A7FAEgB69N1X5PEM7i9liBq8aQ1G57cGvcIJkoQnJBgfbS/Lfh7OGoHOIMzSkCI6OfmFqt9N
o2C59h39MUeA4GK/vzZuh5hyfTP98r659fdVdKlHSJvRld+aBJHzfrwHdCEztxofAgPb3NVHud+w
JB00ilLR/K5XRGdXHhRzTTs/aRe/7FT9nK9+dOdV0T5J2jP+G3VTS+5qRcAL3SW92g92RAWMw1Pq
q3EI9MffGWBxSptLvxTWjfE8mt9+a3M4CWYGMII7LZdqZSUCfwtkUpTcNDhssN03Dg6euRgVz3TL
j03TnQ3S9NKqm3MVzXnYvQt1rZA8Pan5c6lsNiT1ngJZAXVe4KRNw/q3v8B60nmDUTSKOF4ATPTy
yOtOU4ViF++lDVA7m0PQybuWeudxDQH02VK1eLm7iKZOv0yZbBHqFL0PLqb9twYFdpxBPZX71fcc
Es9q8gVI60ZoW7Q47N0VRu8WHYb1C6TI7dCppW3Az53GsYoF4vdPrvjFsY+grSxd/I21Qs7sFN5G
sxwJQQRy8rP33BQQ4h2112iOU3R00MClnXUR2P4QS9S/wYSH7yVTXvGuMLoupzhJucKREfoQI43L
48zio/KSpyU2RxTij6H/IlwMHwh2BEiZL05dBPRxSxCgptwiUnsfD3br5gLOORnR9k7P/Usb67JV
/oHq5wYp4dCt9NfAn04TbJfUSnNZBT9Y5D1hoj9NXNSjyGEmPP7e7sQpbugdyoy973VvofM9v4FI
Qj+599iTgRsbpfVBzn5KDU0DSDlqoBvUZphexFY6FRWcGZNGFZHoyxpNvlI/vS7cIf4iq+EYgz0l
G+NH4+hicM/e6B2U1r9cVfjVXjigTKpP8DUxbuO4p9Y9IFaraDcvDxueDsTsK4uYaQTijVGVx2TK
ZXgepGqzmVqUjWqvsQIi/hpME14d6H2x7QTbB6l8JNvJs+rGs4jqQo2owmDZl4QHg2fWNxqHCHwa
/Bfa7CBRzhiOSvzPFvqHjYXpZlQ2eL8YagwHW5aP5h/t97Hy1JsLEq+q1jePxjuWPMsFLmuN85PU
47H3kD4M4NCvXpweW+m2nXqCU2tZDs467KJGlhpLHYh+ark/7d0lwd7uoQNuVPQ2MnXhPTmLfl7Q
Qo+/qqE+LNVgCkNXNx8m7war5N9wOa1g/CMuGCVEUYVGGWPmv7gD75+gu8WRfWQVrnaN7X1n+RNG
xG8+xEVJRz8RDnqDv84EBPF5quFLN5Y0vjBnepyiG+iInKl7L35rcZyY4T10RzTssMdx2wNjOOF8
ir4cvGlwoqgFaAIdHblzljUPh2A317Rkst2v5vcEW/4+IqmOmyysgB40WQSZQtz+1DMMza0uYvwx
CG1qcS4kBDDWZ115JQvfp9nuo+QSoalGdlXZYBcl8e8R91OgkYB7ToTzN6p7TBj0maPgaMD8IxA1
4Pv7ZY6ABExHGhEEzhuAa/fhXP+oAjxrwtOY4M3p+H5sl9Qzk9xH0bpePDYAQfoG3bt3ulzxIh+6
bctDSkph93YkSG57b5BWw50JFMsr5YCxQrlDs3+IerqP2FtMq+PaTqdvZTtHAIujYWeYxDsuPmfw
rDH3gNjHe4kunEDbmG7h8ijr7WmDnnmOsAT5sYZLWqA3bIVP30rnKLo2YDHM/AWPAAprsxj4I8bx
MraWrB/3nGNjcUDqGsgp7bRPuJs6/oOHUlp4Xhqou2F5jBk5Sv6jMlEaU8ji55e6Bzc5Pzbo2zVu
bNMcfQ7IQjzglU6bLUm/Cw+5Yb/qX6U3Ilf9HI4IAJ/QvcR5UO+/Y9eBMioNFGD9av2nAIhP1Swn
YBjp6OEfMF8K3pHR9lvpZUeMd1ab/DGGNgtlnPMAZnYjK1qJQXQBmxRNzWFxwv3sX1V7lfGTbfVO
za+Va9J+YumABiZ8DuGFOek6m6tdTOiHjTuk6rjFxqai+zav6dHTAmuS4SmZXzyJkAOMnLMEHvqy
KhaAsGms93B23ZFhLQYUz01gd00zHsk8ZxXnU+qhux375FbZ4a6XOEp0ondVW5fQohzCxHlsx3Dv
cbUXEblVkd5Jj0InNYAzk+pmpQQHYGsnhYfEziCsaYxdkEMhkMPNLYgj3Ux1wQlgZeGq6RjSxQMq
MEWYywuG0q+wM/p+aWpAz+MWmqzt5VMVYqdmY/AbVhH1QfRBruT47HOMQMtkPSfLOsKVWpDdEIdF
Y9EfJuKXR9dHM9lzDX/z2XEBaPbH0JUnDZqqB8lB5K+pkdALtWXn7mw4PXaYSfTbD6YRpFUhu219
StqhWN350gv+IuVyw64JeTwg6sa8MclPG7O3Wk5HrV00tF9bb/be1D5FY4Vnxu0uBPQ/b7wcIgxZ
1qDfBgqMFKXaKJMdHWeOe8FQzRsBziRx3+C5e2+XFiG7y33v0jMA2hIpxrljSNpVMCgIUFQuEYFw
HWpJuECUkDNk88JOkEc9Lk1b79g63EHgmMcs+owGDX4BoQJelblYvR3qtXH8vfIBMFYECFEeuAfU
S0zniUV3zhbkkeDnxobwkpK7bpnzZiYvyzJ8A7ttWsf8GlZIiVq7YzSwkgc4IGZ9rIK1kIkuKkBx
roMH4z+tKxJAG/PkiTljs4tfT1C5fBtRjwWa29zE73Iwh7WGNN5N8rg2+wSd0wDPp9TpuitgkqJN
Iuy5X5q0RybDF6tF2ePSSb98G7zdr2uc1jx54/OLbeYy5tt+Wubd9ylvldz1iy20yzIrxRNUPGUf
YrZQ8WKj9NFxsfDW+T5Cg1vPTdkKnVWw1nEmbCuoZia2dQCHvb0/YCENSBQPxK+RwgUZ685brziP
Yc1nzxMFQ+QOF7EOacNO0sR5R4fM6VEceG6mvWZX19sxcZrrErQ71IIFxs3SFiAYXZtyIBRByuxc
xVMZuICCNlBz/pGNIJbqatdodUGk1qn2dLF51W1Ty2VdsLoXPLCgQ5En1n24VIUOvroeMpOx39MK
ZBMgpsDIi9PVn74Y0Xx1J+Xrh76hhYxUufVBxkRQYELurfLxPCb3YEVzNEuVB0xmthmeJh4DEPVy
B845Sj64jb93HRTKsomfphU3hyEwdIJc/fvK4wqUYVPEscpjRbNxfIHvOEw4iq5L8Hg7uFTXOUzW
L7TtM9dsKBloabTdWZgP1o7BO98UMEt4aLcXGAzsK+xFsAEt6SRBo3tPlfTSyGdZb367fZMtbQzq
sSuHNS59HNTxXB9lO+68gd0mE5b+LE8Jd96ob4+dVPexsSRrnHingSfHI4TM0p6auTnLatrDfwBE
KxDxyt2RCc8gWHd0CfbeAi21YT/7KcDoCLgfptqjjoEnmBY4hDnaBg1B1KV+LAruzScNCLl3wnxe
uhuE52d3MyVY+cyT4o7GtuDr+uyKHkKDCrFu/qWLuho3Z9pjozxNuvkRdOKsGLiikOxGWWfL9lGD
n4JdMEr319C45djAu1rg/aSRLsYAJX2clJsbnUfZvsYu/B5mfoSM8CiofGF1hPAB5d05MY5xG+22
qcsAzBbOrO5mTh8if0QJMayPVY3OYkK7pHhTRlw9cPhaHNoYRSkgng1fRB9N3UH4DbxWq/DI0UDZ
bbHpGkSXSgPfo9Fdw5VOR7wy4Ghyd3b33GneFF0/jMWgsrDoQx2EQDhJ4evvKvE/5fHoZ+Hmv6zc
AQe5XoXln5CkPXmTP2VOZ97cjS8wXe6DHYIUX3lVoRBYWJeRlsantoUfEUBsN4MvyY826l826YMH
IO7l24sHnB2gn76pDmr1jtGSHGHT/obX7QpY8xjV40NEkMxAwvtZMFT2PXlTAgmKIXtnVXsXTeOQ
BtyWoYG9qIWhfmpU8mPxLILe+i88KZPqDbc0UrcY7plcIltsaYMu5bNH9oS576qbn7sRTf1AI0gB
1PosZn1hrYGgAC8qIIH2R4ORy3JrnG7ntHrbNbW9U35gLtCvYsPtltdNkj2z4iWU7NYL5Jp0bICV
IHlfNqQiYppRpp6dvhw6duk6g0a0DvBBFb0QwQ/1uvwGYEpTSEdvpgFjYUSYA7bqcWNUBwzRVal0
3P0WQNYROODReoIiwJ0Tm+IJRekiPZn7dFO5242s7DZ9p32ASkG9PQBXeZsC+JNZlbBcQaObktn5
HDEwWlZt9IpnjOgw56A2H0KDmLKsacAWuNNwDEK27mO0mkvXuNncVReHk8Marttu7MShSVRulvjK
XCqzredeiuyzX2CyAJ7HlZdqg6SIkST7BcRZGocdhv5WgDYhTnl0nuRx7ZPlzuWtg5Zl1lmyxX6R
0PC38MFHBbGY0g1CiLSPR/TeSMdOEeb7uHkJR7Pq2gut1Ru2tVfrs67UTfSMA8rd+3z7pI6RabXp
pJhk8hOhgw/gIu89AysUK62zD7z6NFaIcFKVYqng20PMcE0U0GIv5Fi4HQpT3NNlX3XLbhmwTgL0
0r3vgBGM/DWdx5Hv+yW4UTm8Cxa1YEqbuNg4XGeTBGqEOgClxOBlmPcOuwfZKcF3dwy9qPeKGb4r
lwTlKt7xtJ3NPZNKZGxLYHsmq9faB0QIgCCGWoK/Lcx56tfkR8eoyLYZnghCCHaOKxsAm0ThWA3+
rQp9UNeE5TOCfTLPgUSHBdEP5Ps8uzEXGUwKmozVEmN1fgw+BPcGaoAE46WifYMDPhwHHdTag0J/
q6rYy7yNfXXjMGSGTIdZ9QY/U7/IEF/c0MLwzgNzjoQrCjzSR1q0R3w8prAFV4xmddnmH06X3KQ3
NVkXYZUPvalAMown5iWQh/RYaXCkQB843PzKxcdIzDXOYJBIu5PQGRx0WAdoVdDxxoODEB85yvvN
aXEeVnN4CCxehg082yFxyQYzKtd58GdvPYxjHO8cEuNl4iSG+oP1WO+41+9J+12qcT0enLhBlx8M
kf0SzmAxCOS2OxioILMrNtuaE02HDzHgz3g/kW4VDuSQxL0thYuZ48iryctUV10xILbiQKeA70Kv
fkmE51zDUHtAb3H8gfmFu783oRPYVNucLGEA7jBC0Owkipod9j/zMio7ndytV+c1rpPHcYn9EsFd
7AUJEkm2uWxMhwHXx41os4BjH+a2nR+4UdV9UnOVNdIL876BrIcNqIzW8NvQsa1C7C8KPQdZXRC/
yXzgnGJSAtrCfT3WzaOppFtWaFkhEwrBgjR6K1x/QuNkKHovx2eHgFfRcYYK8Lmb0MatSy+Pxlko
Vn8EmsiJ+7shXLC2YBacR4MkJZpTtZuSVhyxKXvnqd50WSXBgBlV3901k1l31njBbmAh3C6B+RyW
IVR3vTH1DtP9GH2uK7lvF9BetlrCPW6df6rbYXkw3dRnYBP6g1WgraPVdYrVHwlKdQrsLZk6jBXr
arkf40nmCzRubzw27t0EThlLfcWuV5OkALEQvUTYUA+9HkmxQsKCuzUqc7HbbC6bS6czhznFTjtb
uxMoTUvc2hWv+arveeB+OiTqsC61RaWJtyOJViiMFr/d6cRBLMHax2ds5fSMkqcDAwGyxcTY1rxl
SPCe2OUlqW106gPaY1cgY7erIrMd5mB1AyjUCKgG3G9QsabPXcT5fc0dqX+aIFgvK7w5Hng8Tjcb
xChpcFuiXyj3+GneapYnfsW+5Cb6Yz0k/YjKY8S5z3XoPyQjkQ+GxBadnTVDGk/JGqQawZ8gi0gA
MvjbpDvZmj3xwuFUiRYia2dswWQsQEUeZ68Fe2UHM94qKTd4VmEomeN9IGwHJkq99oKM2IVDXgCz
GZ+8RMQCuaSQzG0txXg5wKgScBmksm0vjqJxOLgTlA6vykM8erM08mx93MPNQfWLz6xb7EwjxJSo
pcSH49Y1viMyTYqh5vWDI78fgXKDZ1h71Oi3qwpY8LRiwQdssV+JdoAyYOXE4LWx0N5FIED9CEzn
Pk+hAr9cVVxE+aD6ZdszA7UhRIaVfRLbwn/YDs8xcSucPmyqgPBiFAvVHDStyyfziffeLWI4jdHg
gklAYsKX6Ob+MfE3/AW7rOALkNm9uZlFrlQFoSuuADpSmlwChQC+QaCrKTRIq1tCOy8EpgWCPfcC
Ew2HMJb8QpdlRlvrUrXvJ7IAp7ah12XNhGm+dJZigKAHmriXxFlkicOyxgkgKf8cpjpus8UTwL9w
coVOQdoq2aA5cAF9DoJaWDyp1X2GXoiBc+5Ehdgk1++83TauEVgc2kD3x1aNrybqEHqoqo6iG3NF
extQ3Idp0CUJrNsRmQ5sChJefQjcZv4xqs75DfMg1CCeyyGkke4Yh1eN3bPL9Bg7ONYcaHDg4gF4
5FQns/0RSjcZMVQb9OOVxW0PDUYdzrRMQr71d2wZ0UTh4b55opWYfeVeDdgy1K7KCEBE5CDJGUOb
M/c7UUAujKKGVA4YvDVM1udt6TqZSajifi9LpFVei83Rp3BxUYeNcjYj1qOF88+qfQ4BLlyIsngJ
AYVIQ8KpkGRiKu8cMt23CZ5fisSArkUZIBUmVHnbPhKExQS5DNDMHzAWP253UM4lcLPVhFpkYuHS
wYh4W/sQxiPcvUQIveQDyC8dPsDudPAyEbTJdcMYf9k4enoy0jfVXgq1YM31HLzwVDsHkxB9riMz
/5qpHt0UKlxgYmHQcuB1o+tgxmj0L4keQ5phZEhcuQBusgVjnBlfLwfLtCwdp6O/nZENHQRrhKTB
YrET+HTtT9wX/V1c07kwLQZU0TPW/uNMwX/0kBRhvHl06S5uZmdf4/y8CcGV3I/91J6pjcVYBHyR
OnUtoARBYKWHlhlSsbauAZ4k7uRkbeBODwGGy8rYbhITtpN0drQa4gzBVf0r3ygaV1PzE28xPj2C
nz7RagYtZ/HUwwAoKRXC7iDcQvA8ZxNG7lz9MkK9kDbr2p6Cod4Ow8rtgx80ycES7QOZ8uqb25Jq
z5i2RSUMTlo5iBcXUuHdInHKNLHyMSkItkG7KzsIkKEnd6FAMj0f2EIMes5vIaXU1UR/L2oejw7Q
5R1afJJBYbGAerEbdLFjvYfEBpBN7/cP2EAxLLpas6P9Inai1Q1klAAaBtWSIh6j8VMMQSDSSs7h
Q+URt9yEy4t68hYwxklXsFHiObroGmYow07rNoljZTlsUKG/fpQLdpjZCVgWGKCPNWC2ktcYnuOV
/fDaHmIk7Tm5v4bLrpkjF2Q1XOKFAwaQ+JgZ5MAjEgt1bjsG4YnH1rsfhcd+bXHf8tROs3l2Ylnf
d5CVJpmWDPvk4E3HLnb0U2VGdLNV1xgcFLXzrrBVHrytiRFbJMDv2jCmn0heaN+pnkG8VLhaMC9L
qecWXgZLFNL3SA5+VGivUj9nl655pR2x65MRU45h5yB+LwQN2iSGf/WM1vdVr4cLC+Lw3hMOlgVS
LGWbQrfjYxvkkLmMUT2p7yXQD8ARV/O8iaSD/E1EowBHwoBCDY0//ghgiPna4WzF7WMWU/QKZVmX
zaaPCkfhQwAIjCdB6hjtIa8+vRH5shAOaHSD/XCIgAk+DqNCOmYbzr/gbbA8kd5xILQPZlsahXEA
toGYoBhU2DONrEk2e5Slnh9vd8m29iDUk1W8uXweblbFscm2mKHM0RHOudXY+B6SRf02y6XZBay3
Dl6j4aGh1oGiwcKUCBqTS4ua/SWS3/vgEPIPf6H8oZnq/haCTzxTbecxNcQJrrWm5EOr2YP6ouZE
pdgD3Q3qSQWo3gUY9lk1ARTXC4qKn1ETe79gGDSXixoAMELcUiqajJfBqP7RHerxBL3gdpwbOEqB
IVr5yc6iyXrJ/+IZ4X0PH/3/oygJAswcGLNhKAU//6+hF1fEEJMpjBxUH+R++gEhC8R8mEw4oTWE
yikPgb6n1Se01jwF+37+jyt08ZeJmH8YeMM8zP/7En+MKY04+YLR+Z57KM0h3odl/FldxTGBkT5E
yIV3WLI1F/93ivQB1qQ6F7kKYN45lv71379L8D1782835I/ZHF8nblz5+C7blOKsLN38+yuIzBQY
3SrNmfxnEC++DXdbDsHwj6BAaCdieIHQ5ahu8vaSlG0xIK9d3nt5ACFO2u743mTmTv11vuufzCr+
5879MRpVr42ntg3fVp2/zSr81xr3KUqTFHzO419dEr9n8v7t3vwxITXxsRs6SG6/n9OZdyk00OA/
6Wf/gUo2DdItG3HUo5p+WbEAvprHv5k6/MOI1v9c7h+uATGsLQe74guMZLyYb0X15EM/AFb76y+v
wV+u9I+h33kikxSQF+QCfbSt8C5AfNL/Za7tHwYDIyeiQABgV4sO44+r2UTMjI4xv9qbaCxq5ez0
WCtwCQxCJALqcaLjX9b7Pwzr/c9H/nFdG6uqxBhcV4VWHFnozqP2ttu/37t/XM3/dVl/jDJv3YRc
vRmfUau7hZyogsNrWcO/5d8/5m+X8scA6aKnPsEMDgZIa4kRq75M/maM+E8+Wv99t6I/jDe6Trhw
4seV8EOzd5O0QmzJ8lSjy4Jl0FIkXsq3Y/N/2Duv5ciRLcv+Slm9IxtajPXthwBCUQR1JpMvMCaT
hNYafzPfMj82C1kqiIwmum49jdlcK7NbLAoPONyPux/fZ+3xpVgAXP2A+c0nmjQNDYxDQL6Js4Co
e16ksUGmsnnXrCcWwSgi4KIMgiq0vcYW3G7XolNuSbGU4BEof/dX/muebT7u4lPl/Prx55gFQ4rs
JKM2J+jgtt4H6/FbHGwiu14rNl5xV+jiInHhrZ6a4cctzgIaXvdGpk4DVIs5+ojV97gaLwJqcD5+
sqVmpu8fLXuDQPqxbHgwdMxO5paALJKV2JQLT/MDDvDRi5xN8c6k4Io6AlyegEpom2jNZUOtn5nJ
t+hS2aJhXGvdnoqBeNgm2uWSe9upKXLcmbPZzrJO0sKIWSzRi2mptxMMef1xRy41MZvs5RiOMkJ+
ZqEafm+E4Dr1ykUDjqW3NZvqUaKQdxiZ6sWb7gNwXEkXk1eiYNdoGLgCc+Jbdbe8up58NkmkTlFX
5SlEvx8kpVxS81zzbNwZVTeimta3sYwm/OMePBUupb9amSPDp+EutT4VPIz62yi/VeU3fZS5CG0X
XtXPDU28Q0j4Cl73UAVmo6GSUCq0LuejFFUgB2/2x0gSTQE5w+vHj3QCajU1BfSalNQJbkKuU96q
STQVfM4+9051SDfEsgPFgQFeN9iVbtun/LJYWNxO7IbeNzsLHgIWQtSi0yxC+fQeGRSwd5m79o12
hu/dvwFzfN/cNGyPgkii9D6qfpoT1Nc4fgzkaytcsL1Tfx7679uYBZC81hFLgYMA3iL5BSlxoUUV
mfS5tGt1pEgKpZ/sg8m9sScbggZpHUrtRpfzDbkJH9VAQl0hJXE2Z7GWFEqRI+mK/WwljmN1Rx1W
+4QPqreGRI0OmYSAXeRV/xhyQ2LL0eAEMekpSkGaXjqYrmdta5/iilQ1hHOtlP09NWLGWiMPYXOH
aVz1qp6fpaUOWr+Nwq1HLdM6Daip1CiB3EJ20znfaeqwIgfQ7oRCEq9JSA8L1hw/6LHv4+5UW6/h
jUUaSv6J++f5vaWXVR040p2+naolQJnq62mTPJGAqQw9R4Ef2dWjuPGTVcnuHAZDsIQ9+zmAvP8U
s+AYNu6UU8M8PSqfXQpn/FB1Pp5p01/46DlnIUpoOsNFb0cLcSVcydwLrFDHlXZXDOJ5woH4LWs8
70IwmvDbxy2fGJjHPfwTBjAIjDbM6eEkBRHbUxeq3BdLzhonMGHvenBOAtRJ5URiTCs+Qqu3wVY2
zVZ9VnYCrDDjAWOSR/EC8Xu97VZLOJQTa/f7tmebMEP16pBMKdPbX4ln0iZZB9GqeKp3hef0Nrux
s/JG3MW2tkeH8c86d7bv6qukbUJZxMocDTp1unr4UKU3/04bXOqa0oTj/hF5jqKXoERioDSUdGcj
MuN8NO6tunAyo1/AapzYRU/9+FdDsxCm9vWYuVPteEkRG/Z/LpIZh0V16sTGrp+VdbIYmk/PvL/a
nK11gReaVdSXnOLH5mBV4ZkmDpcf99+J5fTdY80md5GVQtFgx+KUZUWEROZYnqXxnTx8/7id0xPt
r0eZTXEr0aNOqWnHTL8P3lWm+LZlrj9uY+qOn8PIn21os4MO2AJg7T1tjBWpb/KhuaWsOwsJuXvG
pfPCjufEseLdiJgnncYRh5bMYmZVa3eLcuJ8pESU9I61zTYIINC17z9+vhMgp/ctzuaymIhJYYhd
4BCFdc4yxg5N6pW/qTb6yvLt5Frf+WtgVQvNLgzDORvHrKy66g2a9fd1tsp+mAx6q1sul+GmOjVr
zmLUmobDR69y+khH0zpjV+YXMq+yO6NooyrshIqWhkeON3hFjxSsrLqLxF9Lb4h9dbB2f//Q8b6r
p/F89AGKVjZcXnDgyAAeLMQDAAH+NpLtfROziEJpW19WA92aNN8i4C0thzfZXIiPJw7h71uZxRC9
D4cw1KeetPMLzz202HqtuwccWs8tO7pAdyxmSI8nG8BzfYMqevllLs3LWYzx/SoWEeGzj06c+F61
qRX5ZuGK2Tn6xrox1sZWs+VdvNX/YTyYxRxTjXpVjKzAUTRkmlSlUgIyuF+z+jEc8qVosDBi51mW
SozFrmt5SPHMesy5afMd5RGJ7VlEOYrdvrkrDc0ldSOr4o4CyNul4LAQYOe4NTT/reXLjCaRCj3D
fUR6siqK7UIoWGplFoESytS5itGn0TTxzlKHOhXvVTnU6KucYj9hfuFgR4ug1YVlSp9tJXxpYJ1q
eTp1q5/Jz8k6peKRATwliftnz/bX5I7isyW7uoXIN6dp1n0aRlxKBdR7UInkY0O67kPEYgu9OvXa
B9FOnwUbNfETAAn0avaG6AsL13on3zVOtccrebM0K5Ze4SzsJGXI5UBFV9YZsAN2hSOFiF2yNB+W
nmkWd6xKxRSvotLauJPPgl2xFWx3Iz8qduJQ8/1PW5uFmCbvY10ReFE1lRKrYDfuKIO7Ce6B0a1d
e+mIvhDQ5imVVASxw3k2cECkIMKmrvIboj27RUSgo0b9eHQsvK95ZiXOc4GKBGq4E3HsVpYruBsr
RACuqWiDPm7qvzlw/rmDMmb3aMIoGQWs2injwUpvSlursaUX48XytmWwno6cwda9S6hAjfYDwmPv
huIAajguu/PFV7r03LNQgwbMaksE3JM7dHbO/TgFKIqTbS072IuNneor7Y1CAXm3dEG01PAs1rRB
YWWZyGzU3MtcM1ZG+yRr0vrjrj5Bjny3LhuzHY4aFiZsH6ZhGKCcX8PTQqlqvVAZrm0mV+AIFIZD
EZyWrFXPia5TLLSWzJzl6VE+CDzG1BVHuxxVh9+AqIldzg2AJRLHKubtlFPFK/05WLfnA6qJM0yd
qcTciBfWdlL2254dOfF2acN1Ktt2fBIxZnGpiUjvom+elhafcE4UpFJr3fWbmAMzSeZ+SzGq7V/G
wsKithDkjVmkChvL9zpIZ07f34ktV/V433z8spdamEUnIcHKRZk2QEU9Jp+DJm82nWJkf/s2gBFl
ASJVJUkzrR8n2KOXOYDT0yODcev5GENwh1kUNyi7FmLEyWc5amU2ZPSYndxg8CxpZFLgiBA2WJoa
05/4aVQeNTEbCZ6pI7RKmRrR5+DQO8YGxaF7ba3h3TzHh/aQbISvyZePX9FSm7NBgGl7DIaM5Sps
ur3kw9sp3G0GwuefNTMbCZ4yZI0uMMhHf7iT1O4x1aJ1ouULJ8WTm9GjHpztfNPUizNrOtWr23Jf
baOtsqXue9n2YWEw/Dh8HA25OJfrWp56LZhSIg0EEyfcJFxo6OlV50AC3An33sKbOnkKVjCaEA28
LXTjhxjkqFFVbKjyhTJKKkE+UzLAKCPVcnbeUnmmyUizQ8FrzvlcxrWFcPVCLTuMbmo4MaZguiid
8vKmCSSu+c3cWNjKTUNzPnSPP9ts0ZJaUTEoeyWgwmEaKNoO0w2YFKr+rYWRdKrrFUOVVMXCu1mc
uw5n3iBrjcUkaakTLrJbinydvz9WOWejvrJUlcuW2ZSoZDJOfceVTqGdi8HOnFK/IFo+buRkh6Hb
kTTSM5Ipz8LJkKb5CK+BzgqEswbLRQrD4wu9SK6kZFzyUT7ZZ0eNzQPLaBajntCYW4FfhBVmCG8f
P87UJz+9f5wBNQlJmUhUf7+gZoPfZZLB+086is6tmBtR9vb9NmsH/bL3tRcZx8qFeHm6C/9qc3rq
o/mQFym5ySkrZAw6hY0oO2WN2hL9TizT7cePdypKKkePN3tbBSRtgUQeFxLG6MjZNyT7JNf+/l0i
dS24d/CPruFFONuFAndTPTWiEzP13quoeR52pTbhCZf8X0+OB0z/LM0wDUQKs8cJvRQer0mCIK29
FsFfpVHqn2pXf7/TVBFLesnQUUHM3aIpH1NEEcc2p+7CneqZZ3JQv6npkmDl1MMcNzMbBlneSz2a
brYxruRwof1gjWL+b8zW4zZmHRbkGJ/+sCIWAO9n0jffegnkCv3IQrb91DhDxifqcKU1kRbfD2k9
DYbGwMfT0dVsWyTjwWyjq7YFAPTxqzmZw1W5YiMsk9w35ic5MBwqrEIaKjERM5+7S8o13R8ivcFp
ET729lKS+oRWkRn0V5Pz81w+hnodgoklbdyttU15R9mCsGq22aWAPE/YUot45tntlhqvNc7bD0vn
/1N7g+P2Z31be6U+VDrtixzLlfN6l+ybPXLXBfXP6eH4Z88as5XQzbQ6LKZRPwQSJbPVZ1hYD//s
7c19M0LMO1Jr5FE0dh8yV6LKl2nzAaNnQ0roTF24xpZPRffjrptPMSrs3FalvdrBaniffu1Faued
Yutvohv/Dgs2h0LaNQyIQz0dkuz+urkOn6pmRTXAE0XvHz//0seZzUYKURSJOhD2rPU6pXg2uqMs
3ql1mBf1Qgw7eVw9fvTZ0pmaUq20v43acg84Q/kirJM1tWUwaqYbDwfiePkQb2ub9KO3mEM+HRD+
Gk1TVxytcSYHjRz5M2tc1kKlDGGpoFnvFvZUJy/5jp9ytj1P3cSMsmmDIF1Vn1Ub5N6dsZa2I8Yv
ZDm21LEvLKgnN7PHLc526l7gy14o8Q4729xO+luweXH9Q4Wq2MCja+6RgD8sDZ2F2Tm/9+7K1AoK
kdmpDTUws8zmHnDhZvGUjuU40M1vvZM6rjTovNOjQUl2Kju9688pZ99S0BWtljxJl55oFm/EOsD9
ZIrkiME3RppMe/+7j+fbyUGItx1ke0VkgzLb3FkI+Bo/o9OoN6NyaFhb3UtNhePHrZwehEfNzKIM
zJZJ98CTGHe9IzldsWp3ytZdURB9oW5KO932C3LxaVjPd63qUYuzQCJo1GlDhEHrmsMT5lKzPcdI
AIn66HbRTZJKzb4pIhmefu1rS0aeJxUKx63PQgv1oUKMAQ/jBHjNY75X0aC7FKJvCyxq5HuFaA69
WrKN/4E6YhoVHz35LK64ma9WIsYIDmTEKUk9LR9+jGOo6IRr7jLWH7/bk4P0qKNn8QX3Y71TimkE
edf5qAK/sRZaOHUYOO7MWTwBoGX0eRmEiMdKoHyM1OESnIhwITe1t8+DFovZj59pGhw/dSET3cJS
kpLv+SY6AYYtMCwCpykG4GoGoCp1ZRJDP27m9L7pqJ3ZMElU2Ys67/dwQlZjRZmhqjFSzAuVlXbN
Gd8mUXovO6WdwN9cmU+LUqiTvXv0GWbDpU3qJtf7Cil1BilKhi8aa09W3T1l7lj9O/3KyVtUkLXg
2TV7k17diXGCBYZjqMaTMSiXIsayXgAX5+OOPR1v/mpoviHFWTaQ+oKOlbdGvJHX0s5aSzfDC5V9
WBelZ+nl0vX+ySFz1OJsCzpQQ1XUbs+jgYAeOgqs8V7xVkWd3H78bEsNye+3DajPddOdNmxJ8jrK
pZPke8VfCJ6L/TdbFgpZ6T1wDOT0rrLP1bOxC9au09owB8UXaR2uLWdpC38yjBz132yFMAv/9+OR
kl1l8KUSSjM/7rilFqaOPdpvhZY4RtaPnW7ZXMtBaEPJ/vpxE0vvZjaf9SExRjQWoSPrGOocJLVd
6VTB/rNGZhO2zkpptAYGQDTcRMCtRPjLzdJMPRkVjl7HLKo3nV6mRkp2Ii4Ta+XhhgIpWXsSYJ5Q
APPbtuo/Xvr/5b1m179F1uq//pOvX/CSKQPPr2df/tdV/pre4VjxWl8+5/85/eqfP/pf77/kN3//
y85z/fzuCwiQQT3cNK/lcPtaNXH9o00+w/ST/9Nv/vL646/cD/nrv359/p4EqRNUdRm81L/+/q39
93/9auFMwQp+9OqmNn7/gcNzwu/ar8/l//nfJ3/p9bmq//WroBifZE1WdfJ3VJRwgCYgdq8/vqVK
n1RZAT9pmrJoiljM/vpLmpW1z6/JnwwSVmRYZEPke5rO26uy5sf3jE8m2U2ckky+oamSZf36Rye8
exF/vZhf0ia5zoK0rv716/wGC2tFmiGPBOLWVCRKNN9PmlaF6j0Y+KrEFxwKo319rzjpXfCAyBMz
5JibktVw3z4IjrQQgrS5F5cuywq5Jex1SQer+LPNJpNvWYM5eJAaQx+g7ipCPss1rVA9UBIrbRu1
+trgQv3dC7rqTWs97nL1Il+retLfR0ZoHbw8FgEs95TrxxSmpnVqguhr+BFZj54T1fXPTQLd5VD0
YbPS4EM95lDGriMtYTtaqvJjKruQHwqpcC/6RMrvQIz2j75nSvtC1eo7pU6CLWTYbNeGmnrIgw7a
QT2YI1dVwjh4K4+CxWjVly3EQpipD3oVDhuzEQso4lAVaw9P+zUDpL3P60x6UFVjtJMhKA6JPJob
rRgwNCxKGQRE2cobQ+kB6Auj/yVPA87ig5is9aFowJ0lbbdKx0a7V4Q+3ohhCBLd8/rLpm6lzA6G
jukLGFU+ZK1RgASJIItiRVRhk1QEl2UalEh41LDdqp5u3AyCGO99V/VevN4jFZbmqQsQtqw3FcXY
6y4ogQY2mXxPs+at4XuYiigYyNhamiTniRzEa6NOhNRO5K5/yJMx/p4Ofp5xGVv0tjum2haSUnAj
BB0VCKI8jCurkVJeSWz0IMkYWU1SK1uK8yKuYYzWEm3NHEd9pYCbgvw8uA5FfwnUzLJaxz2SdlmV
UztvOsBIXf/FqmGhoSwobvBqHM7yrIDb4pbhulSL4KKoDXdfqZL7KMeudd3HSvUkFyCJsPsJm0NZ
Veq5KLvyRZWGEHBdgPENpkTXmqBSTOmleOFQrCHaXV4TfbFbtb6AsVCwS8DoyhYBHjxjStqt1c4A
jZQGcn8phqriWGBCz5VeqndqXeqXktQAYcfRrZLsqoMb6Qhah09IIDftjmplbO5UlUsDO7HyXlsl
QMESJ+xEGPxpmKtf+SDaHlqwN9i5hoWIA7duOEvkUFg3qVrc+OD0L6pM7O+Uwhu+NZWe3utGHhQr
oNj9l16vMaqWRV2qYBrK8V3nBWUHWtd0I0qxkwIbEy0vnsxYly+U2ihcyK6Y2PP5vPJeUXyY8EBa
UtA4TYBoyQrGaiNFOniNdaeowbbWGh1qF9X45G/CTIEC1+pM4WYUqOiW+RHY2krlfoX7ha+Bb+ZS
8YrBg2E4ShIUt63AeC271y4wFGfgKvNSqXsQmWkvCc2ToUPOXo1SF8ubNNerLz6Qv2pfU/ZEupPR
luDjNRr5aLd6Q40FVOt0uCZmZtoFHlflOlAk7uDHqN3ICjZvKnS2i9z1gfZaLoQ/W3A9t3XCFuDs
hn9P9Y3XA8XYqlpufK3HGDe+WinwaJAKwQJP3cfWRktBXPuykZI+9lvvVUtbwdsMIwumJOPWLRmi
nl2P7qiPKznqh69Zn+N3oSpeB9i4luuDFHQGEEiqJCCcTIX8TEDjeyz5lbeNxUZTV0MXhVT9ufCw
R1fsX1S8indc0EiPaVVa3aaSfXnXx36n7q3SNM/BRFRnkEGFchVJGqw8txpGQNfW0GaAX1LzALE0
PqSJqN32WSE/WgEuQB0EU9fGGcX/3PZlvdW9It7EZqNl664agH5KVYHMKiYyh7bZZGx0ojYwD50J
AKOyXPHcEKlq2qpDFCRXYZTk38LKVB7LLAKdAzLLeM0ls9mkmljcaKEa3SpkqZ78KM4x+sBdDsp8
S4GK0EIhVluj2lWdKruHoQQQt8kGN5lecqkEdggr5hkGDVSBLHOlr5wRM5yHzD4CFixXmq0PbdDZ
YVki8VGjxIQ2J9bcYhoNsSCAI/LotxzUjcBLNx5EVqS5Wld/k6sqvJdVF5aymgnXMITim2mRghgb
9tJ1ZGTlvei30UaxcsXBYEr+6rF8Ep7athLtBFxfZCsM1jOY1yVODl6VYrCTjg+mbwX3XZGAI/Un
kaopBTUWxnJ6mYDWQXsYlVK3tgI3fulyI/va0+Fg3npQn00sCheBoWd3cVmQjAVlglAbXttNoiio
IwTunvivhvggCkG91dyJZBQNEAptikGSByWI45B03BhflkU3DjsYN5G1rksVfLIRmGdtlvuYb/RF
Pq6DRsr9NR6xwjl0a/2miYfwgnK/ZttFscrNuCnk1Bxx1ruh3KSiZmfIxlcDUPmrSBUUkOWhuIwK
g7XF1WVrn5lpC73PgoUDslDbWK7eHoDoj4Uj9KW35/6l26aNF+9dMfE3QmrlL57cm9/1Qcw1sO5t
/2o0oLpaPvShojRqE0W1tGPVcbkgb0NvG4nuuDcKS7z3GnxS8NLKscnzom+B0BZfut6Eb5pbBiZz
wKTOxtTr79vGqGsHsg/iq0A3w3OOo/6+lSosJhVDU/DQK8IH9BvBY5aSzaHisTu4bqI9FW2i3Ki9
Z52VSog/lCvJ34fe87/D68efUMIO8hEEiHReBR4wwK6U6s+B1/g1TjdKvYsSVfwcSl5orNBmCJR9
JYb4Lema/CpPcrwiq8LE6ozlr3uIfKv+2spF+ZCOoizeAJE077WiBk4cCSJqq4aBK6/xY0xvhLqu
dLyfRiEBvStWD4JRagXuO5J8m6g+nMlG6eTewcZdUg9KxTX2WdL24VMHsvxQul6yBy6l9+tKNGNm
gJHf+xjY9eTQijGzJRlskztohW0aXvbIYBXslKvgA0gwSNx1qUU7IeqMZJ0FNQLarBaT7+XQQymG
+BdzVNEF7McqEXZjhUcBqBUjzc9CtkYDgHKMDgmjqaedc+4wSMKTIkfOmTf6lzT2A4bpIMCnatUY
jlSqpk3moBESvnm93L/0SWVUdsFnlpxesEZoglpUw4of1AehqeIJmw6KCvyrBMwlqLyXnNvz26rr
pHXdsRFeDXmVaTaA7/7bSLZiM7iF/6KnP07y1pBedG1Pu2PTUMllYtqEVUqe1JRZ8WJx9+x7DUxW
6QmAU7PaOTo8/L43P96Lz86vOtHDAHHBcqQanBjmvsydOyRSYLEVL6MHQ72K64eP//48ua3LiKws
NFYy/imGjq/6+70++G2vHuqafRA1eSZbm129A3Rua3g2bq39ojpudlqe2pNJrv12xEArMTtb+NUg
hhWeHat2Q9653qWbdvcDVXEQ5VW7LS+bq2CzqMGcEjFHub2fWp2dbPOhUcVB5ynDfXKrneMfBzIA
FNPtspZorj39qa1ZvqtVUjeXLNqaymm49sW5L3Z6B9WnVe/B2kElwfjSu0LQ+8LVyA5QD0zK5XrY
n89S77t6LmoKMEojI84HmcRToNpJvk+ix+VHnmeOfntkKowtHMQ1WZ+r2jnpGmHt8lJ/qyBC24rD
j1Nd1LeR4zmohh4XSy2lU68UJYKpcrc+OdvPiqT6QXCxSm2np0sOxZm3BjyFiL64r7fGfmGSnBq0
yhRBTEMiAM2fL2Nd71HEeCv9pgMAMUFmWKvs9gy7Tidxkivo+AsJn1kuhpmIzb0M6lsmIc2Zf5aM
E/twrMLKRSo8ChQCt45EXZ4f/RZe/lYS5jJ4KbMqe6vfZ1zeZ27+n0vVyNBniGX/8Uce5KdEzW2Q
/bItn9Pvr798z345kGV5Pc7a/P77f+RslE+mhLSCIDkV7CN++TNno5ifqNmU8YaS+T9Gzh8JG35F
g+FkmUBLSPXo01X0Hwkb/ZNl8moJvNTyTfka+e8kbKaYeRTdVDSycBtlJHSYvEmIZ9/H8JRLCzPt
9SffO4emteXYvPIjyhS4DpKsz0eddGJBmqLX+7YmRRNPBQZO45JkFr9jIYwyjpVPqotKwVduBgXs
CZQ4SV5JhgJNFiShYS7m9qcE91Gz5IV0k6mgkRuyLEOaayWFoWhNuU3eOrvEAeG62qZ4oa6GTYXF
MPclS/JW5YfAbdagpUiqpWhsDVUEXO/7dEhizNREYMKVaPniOvDoe2QCuVlvW8vNz5WuHa+iAJct
TvPuYItBV+/iMuPIJSmagqmGmKk72NPaEyfo4jKt2KvuorYe157kCxgKh0YDmtnovwjYIu6yIR02
bTQYD+Afo3pVKFH4HUOL6ksVcDa1hRQQMGeJrK+czBcs8K/CwAVOX5qBsW2xkyYNUnK1gtWOBAJc
xcvAXzUcg1hWw5Ga3rhulJXkdcnXLMnaZm+mov6Yu3AAbUXAtmdwSfGMtTegEMAS/IuSRcJn7F7D
r00vtht1Og50ZdmZnyXRc2VexMT2DgfVv6kKnYNIZwC+9UlRdSv8TIx9JXTNtIVHME5JSdBd6UCV
zhWrgpYtTDzgZoyT1SiombVqIysmD2aO0CWxN8W/t/AK/7KuS64fNDXjxOzmkb6DavA588BbY2fc
x18ETFUPgpwmqi2bGHOujNrgxkxsffEB8h77QqtThA0OqZZHS0q71cFtOEXTuZeZaJZMmDQo1pVQ
pI/+EAk3UpLoLyNWYPIeR9vg0EF/Z1cu1pDd3TKtD60vsfXGAC3ZtrI3HgIgfFWR1k4UaOMFtt0R
/iFlTtrFcuv7osKEuI45p3AYVaBJERF0vG/FSLGVMmovw1FRD70ORRrbqjrHHadJsnVRDsO9ojby
S2PKwQ3Yo95pM63EIwUpZMtB7Y5263gtu4lSQY+Meo4SLS6ImGAGUDkVNevTWwkI5qUudWm8roVY
1bZDbfYWFTBD0a0HPDg/QxPCDEjVQvyphdrLP1cax8J1AfgXEGTptjC6q+gV0GEI2yhN8GGosNe9
9MNGfbNGvc3X+COmF0ZQvChqWnxRfTDQatp2l8mIMwPnASM610Tjc1RaDeqMDEOZxEjbPUap4WMm
Zd1NjFkHHGShvcS6dHQPBSSgiz4owvukGbBa9YK0vfTx2zq0HfzOMig18PS5UAlrLvu01zz0S3w2
MQAcyK1uyhqGZWSJww5XkPiN3zFqvK2Dutv6Q+qq5brv/SC9CVSM3TGcwopBgvjy0qWWTkrTH/0A
CLdrPPddUWEZbuRPSGnIjFVYSkW70ow1PGgFdBlqL98zBHKKdpXCf4xKnNpDDeI+d+PQyRqhTu+j
XFPvxhaj8tjrxAtR1nJYbGy5z6zcHNkJYi3TY+uZ6vtkSvAlbjsK21jSIJ93mF/Ce5argaIRTsvb
tjawih97E5xrbqapy4+gOnaKocsuoSLXeFGQbhSBy6PLr/pL7Uc2UlBzdi1NED/n7mScUE6JyzKr
rS9eYIYxxrAkNkupx4dX8kXfaXK/urZk5lEepxRMTRlR05PkizYM1XM8e+uDjA8bR4Ypi9qYg3Vd
TpnVWBi6s1bJcSUmY43/K5LXWvXYw0SirrWrsMy9s2iUh5asQZFfjEIm7XIvHr8LXmbZHZzgx14v
swdPKdASRlGenVswvd+oB+VGgNVB23hd1x9qLHRKmMC+e8jh6GO+p5TCVmUHeh+ZJgkoP+q/N0Og
naWNoN+nmd5tZUPKXIf1s970nirjS2gUO6OBvVoYYX7hBwMOAaTTLw0Q3NgoFfldxms+jxrSwzBJ
/ZWg1cJL0UnCNkkFGOYZGRH8WoLrwpQFx1WK+M4kPr+Uo1Dcgk4nWy+341mcUBWFGyNGgl6nflex
sd1ytHSvqsRsReDUpnLn1ZF/2ypSdqFBxt6XcTeQUgxlXFx8Za2rfqLbtdu6O5DNiBI6wfe3yViN
MedOEK6rsQqIvKabncWGW2yisci+SP5kfOK74xVWHd5dYiXk/oBtV5BlVZM8asZW91rutOBbHnUl
LDO3VfbsLkC3wdEZVsj/3V3FCfU8xZjwrJDMcZenGGcl0LoVm2hVoTHNM2FnFviUh4LKabjJU2Hf
Jl1M4jip8T9zLdIiSZVbn+MOy8eVrmhY65ZRVdarITSHYUtFrHUxjJnyaIYmNHVTqUHzBlbDvYrS
uL5t9ENzhvled6aUg//WDS2OHFYSRzhqRopmKwN6lPW0KGp2qynDW6AF7uPIreGlVpNXwINr9OCJ
VWp9W1FNsg8zsLwp3N4vOJWB9CwVAplNkayJsU5gBhZuzKWrbLXWTJ4ytUtFkiqefqm1WLDE2D4U
Tl1rpbatlDAo9xkAaI0cbTVh3wRTFc7FbHKgRwpUvH28+/rpIKKQCtD53yRQwfFmdipo/TAhyWm+
tRouB6610vonHAntH438/0PBrwrCaHaW//2h4DJIn6tftq/lc1AdnwZ+/8U/TgMWW3uOnRwGkdDJ
bO7/PA1o0idR0UWOAwAkDYUzwV8HAkn9JCuUhohA4JCEKyrf++NAIMufLA57uiiKlqFrOgeJP04u
v2/Kf7s7P32Dq5mz/bKqSxxXLBZvPqLB1fAs4dH2qVUOKc7nXKw1yHxwefY3BGjDvDFZDzALQPBX
b7inM8B3BozadWqYAuZ4Aj7dQWUK10yabnTIdAfRpmzbRrvohKbGArMhqpKkr3HxMNIUI/NKUipY
+lpb9RfYnAD05Z6xQPEpBJgCykYDa30w3MpJPDWpL3FEEJrPYd4o/puee310o/VC86brhBRy3pmW
Q+2OTbdaB4DLh/O2b3tcNfO6KA7cG1OFNGRpFF0VGK9etXk6HOIa/4o7pdfcEfqoUUtbbfA9+PuA
0oPe7rwOiyBX7zVA3amgY5+TRG5m4yHR9NChlRKbdNxD4ptMN6seoFcOTFwqWA2JmAARNokoCJkT
5qE4YLfhd6LGmsPlOsChpPXY+5Jeq/LNWGEB5JRJxKaVcBQoL1JuNbUNth7zvChN8s9mj7ED60E6
ujs9CWN1JbMufE06o/XOeiJkcHAFTgSOqAoGLvCy4hWb2oIbtu+LMqkm726V3W7oIrnrcmDtu1So
Jlq5aEr3cuL20Yb9J+6pSaBJX8Ze8bFdDK2Rn3ATHBPdoZPbHYkOPLMG7l21zG4brKEu8ziwKnwK
WtZi3m3hrkKpw3jNlCfwKdxNvHiGwa9qh1s7HBWkVK0btmCRBfsPzIm3DtlvmLaW5ZqLNZvWWheG
HxPMR25myM4ElY7Dahqr5arpZTnZCVDwh7sYLDouZONk2AJBDLh7msSd8i2URjbMTWn6N0YS582a
22nrOStjOd7GdR03jh6qQnpB/rfGoLWq2vxc6AtFvOxNEu4r0PXecJ0bBdqAgbvi2KliV7xQ5UAT
IHBrbbQvjRLFUQSY0drqruviERVr4/eySbBM95PyTtVlF2ORUSy1/8veeS1XimR7/4nowJtb2F7e
S3VDqIzwJImHdzpP8b3Y90M9Pa3apandZ67PREdHTEdIKSBZrFx/h7oxc2nEhlGib25rw/pmOjqY
qqlMrzb24fZ6qrHOx/sL8/mNGdaKw52NFHM7W6I3znJlFnKbR22RHZLCjsr7eJrDkOOg1yW3VhwV
9tqrMyHAhNnPNIVLAkBR04pWiW0Z5MF56lc6jCV0wbJobKgjhbiownD0MGBWzOei8xRI/GCWQB7T
4Ck4qZutCTNpNrRgElFLPqpQelqmBATThhURFUpgjf3tYCw+AGa4DNoTu9UeE1Lb4T/moqxIcimy
tdl3PFaMBs/SgYMePzA/YaML/aKoJxFfj17P8LwURuJsWh6hFXBkVLq7vE+I27GbTnc30qj79nwO
q+g7FJku3ZjTRKqyFQ59RIu6pCDPw2iSszUavbwphTmmGOEbRNBxaIGPplpiW0+VHai1klRbykwV
rqDUT+amrKXOdSkKJAwsb8p4MzStNh6KyRqMHcBVhyF0IavyrICqt9OUwRI1tcshSy0q3Ww+4ChB
XuDQuz2hxUpJKKmVOh7G0r1utfuuga62xb1/GvY2kE5Rk8Ubd6O4rIYwQ+MSlur7K0zi42CnY70f
hmrSHmwCocSZ1ldTszNlo5JI5A2kRyidVdcrvTSsjD7NjfRgQmDdPGVhtexeTygJkQw1VusX0eSa
pJJZVlocOnYXRHrFCo3rqE8FyVy9bnO1Wh3J+yJy6DyEIpVLsp/meW0RjlIQeKwU6bkZa9WXQpSO
fqV2ZsaR0ZryMijLVswrVy8j526svSRFM+wlZkDLZRVEzxEFsSmNhmzUOHal2Bm1g0FE33hmepbA
uCbkJ5xDTCQdTAxBGnFRD9fzPOv6vRYLYvxs/mQlUOjFlFudhp0YQzOax93oMUXZ6pU5V1dx1PDY
XAJi7KmiRc1cooTmwnFLv4yMDMNfvg/FYVTdYf4+tVGOxw/HE4uZaNoom0RbTuQaLfSNbRd1v+9D
w9G2HHSTapeZUIoiH5dqD1rbOEbGeR9nCUmYiWeilzNMWilT72VzRswsezALR/7dZE1Ije3tMZfA
x04hr8o0HcWmKQmk3PQtwTlrMbW9uvb6Hj5mVEnkQr7QUzXal65L9iaC/NzYkHTDoChqaoK6Fxpf
6xuZxX93AdftQCmUgbwYN+mDpGasvdILXUnPR+n24xImw3AjbUWefFN0yerEvCq2DDroAD2ZhWOd
XKRt2RmHCpIt3XKcF+q6o+JL8BU5Qw8h92S+yfpqNg5p2nK8sTvK5VlH4ERETGZppleUvJrpBwwD
kGE7qr6T2wR/yFbs6EepLAMomRkVHuOe85J200XepheDyXl8Wzux2pxn00hAW9eHVrqpQs96qrSo
6K7hxZAHHhLbQ1qm0WnzxjBCpWLglA33bpSP0bqpHPNBFCGBJmlaKUivw1xOK9cWdnuOatfqVvCK
WyvAlZvaweXVo2+lIul/eKG7Q1xXq2sjaTKMD42ELGe/1sr4qdcMsaYKpfqZcDM+FpElxq/m6BFI
o7bLtCwqIpyGTY+TH4ZKSw6NKgD4V5k9pK+icgfwZJVqCC665LaonOHWKh6boByjUQOWqTPbRhQF
cKQJC6H3B0HO+oVwPYEt4lyP5cHUBthfZpaM9/XswQtTlCrJN+4Mqvpq6pLdlxUD+2GwLas7tBNz
xjddwkbZCEufOYjwG2y/7Au9JBVMpLa6cdsh88CpY/aCro+Y05KfE1Gqpe4wuisKq9u6GqkYvl6m
Ys33qWH6JDjwQtooqjSAkhhzUE+Ekwa1TLJ+mzHZWjGT8pSztnM6jkRUjT66FVVGZeDw3TlU55bZ
EeOQplpVmp2JMzmZGQQfw+0hkhWEKjD5dNrXcuSbsJkmpeVdMKU2KGuGIlVGYe0ofnMTCR7bck9W
szqnykVFXJ25rYbOaC+rnLHwWpEZb0rmqFO3/P66ucPq1GlCn/Y0azbD4Fbiup8te1o5hjOMQVQO
tXlV04zBZEhJgSounAwh6V1D3SIdtyybWdybBfZEz33i8FRFM/D7bIU8m6AeZFpzjOd9J03SzDpi
bJsJYnyvWvm6rtVu5m03JfwTPitpvs9S9ixn5rK8dV3i824Md0rqh3QyrGjfhpOG1sWBYCeJUxuj
7610PIZ6JQTOoOXbWTG5rlUZ7qPQq1rCvLD9uQ6bvIx3JKy3HL1r4hDvUyfTZ58uv9M2mpql3rrz
zCi+yRtRY1lV8uQgANaUCeJ7tVnxE6GKt1rNyNkoymoiGyEmpT3VoNpPNjPJVxpxrLR6s7OKnall
49cBo2XyF/kVwzne2+q0T3HAF3fOAInCbKS6pOzZQiHDNp6gK3ScdUmYtoxKC+zEkzEx9oy0L8Jo
0tygSiIrWhU2sVkbFI0zWWWaVayGoaA1GySsEdLZNZ67E6nqfGgIdvCQrheGdzA7LjmYE6YaG0NC
vQtip0gw+0zzpF1HiYFkbrbyiODdVvZXPPvcWU3cfBEwP8RYxp0MXTvreFgYwZWag1VEQR9/byai
HS5mOfLGzwXt0S4trSZdp53WiOt8wmxp5TL4kFknvyk2kXT+OIl0McN19bO0dnT3JcsT0orGUFET
MnwkBXSQSkaGnNUSSqrrc5icQQ8Y4v9D52BqL0Rq+K0qR9L/fBC/fq1f/9//fH39eAj/1w/9dQg3
/3AYQkJFAh719Hddyb9o1EBynKEtIDagIg7AJtjxX6ic/QczVk/1PFVFJ8/Pc3L+6xDu/mHwqyzP
BEszmK+A2P0vDuGf0KhN1rYN8FvY1O5C2P6oPRgRLqk6bGZQ8Wqffif1K76cvki8NZOAMk4cCV5Q
2k7dncrl+BUbB26ECQ6fY4ErNXUZI31QPeTjNHHHWNm6qveaT1j9O8dCXP8D7H8BF38CyhhYmFDF
bc8iHQFngJ/XgnqZZtUsI386RO9sDpKJt6TTrE8JI4+Qx2XOQpKv7XrQ4u1lvvHzQnpWDdlUWm9L
+EFxaHfDJt7pu1NYv/0rmQE4FucwfTFsYLDyTqv4cPOIBHWw7pDLbLV3fmAMoz32nqyuTEAjx/cy
2si9pjrho6CJ+wKCITfxoDAV1lMSa41qCfesRvHGrD46zFUbN5tRxMklFJTxmaM9s0LmKARFQHV3
N5w6Z5PRcGLXfin1bl3Hg7Yb8qG8RJnZ3lZdNN4WuUdcbydFtGndvNjVXetd1m4XbaXl9D86Dsr7
uA+1gzXGTGjsxki+KpWhXMRNVe8ssmNVrqbLi5UKuekFrmF3b7lDdaYpYTP6bRSb+8gh3dViRxdn
+hjj1xVP8g7VCRmzWZ6t215H2Vt5ymWfj+4FBufuloxmArts+pysK8pV36bwpATITbGqKafcQaOT
VUD4GIGFZKpvMX4le5TT6blq8N8g5poPmpFng98XtVWtBF4kNxnnLLlMC6Zzj8FGgMuAvZWD2rwa
Tazu9NrofcXhikYtjA9AWsV+qhJ9bZh52WzdNGy/KqVKRqwydfHKGRP9C/0UTY7Wzhu1tzlvMgun
RzJw4KpFneySsUFqm4lqW1nCeSomjZbOG1zY7ARr88lBtXZNN+YhTe/tx0FtwxfHmpaDb/dgyLAh
AKvuykt3aOVd45UD2URFbX/z3MJ7aj1t2utl3gHQ4f/ELARwphin+y4ykkMzSkn2lFfFgTCi5tKG
gXylz47OgXHC6jeSXYtZHO3VgfDCIQo6tq0ZjEZKFHBRyXQAco/0/TBn3Y3XGvqZU47TnWCw/eoA
YT8WUwYvhzPXdNPkQl6ZTpPS+1rY5fuzSX/Ln+oOfZDZ3bieUiFBRLX+kAMYbjKFHsP3LIliFetY
W2DHMUbOnqNF/1K3MrmSRux0xPsuAGzqVcVlHHdqv6o1MeJN41q7wTGUVzVLBrqTvGuIBB0EJlgG
cY0+bSyYr/qO/9JiLTjrAgunDBVJ7QIqZhbeXxXv+DG+vcwu6l4xDp2eMgEZLJBQ2ImoFCo76q9k
TAuBoKPw9ID71LmPzJLgr3ptv4lmQGxzgbO7BdgmB3DBuBf8DM6rvRuVwcyCqhjaL+YCvO31BSRv
Lbs6d0ibvhkW+HzSbCA5mqPxIUpo8X2pax2i5nfg3dL60tsYmHzkBNB64Ze5TzN1Hb5j9vU7fp8v
UH61gPoaY0rEyaEXfq0W0L9zpE5YnNAfrHG2OJBxZzduL8Q2T8W4qeM8iXZdDjuyasv5a8NLs9NG
TYNWlmSkNk+0KHfuNI+XOVTC+6Gd+KLo2XzVLTyFOo6ddpu+0xeyksZr7S6whPaOUGjRZCtnk3BR
vFTvKEb7jmjEDF+srVW7o1zlxEzu5AJ/VO9IiL2AIokVewb5AdCamankmLOZETbAAbNSDg8wOvPE
rxxvOtcW0EWJc2z97Xcspm+a9iJdABqO9tNb9Y7apPC0nbUXhqA54QLsOMx2f2g6kgu/X4CfUjjd
YdRzItDrvAN8y8TYUY8YwlzMC3TUuBAziOzoBr8YsugMV0Lvu5IrC8oE5Eq29Tv6FM6692iUPV7M
A2IAUmRd1OC16+XnutmDXOGfV+Btm0O4WJAtJD+AXOU74EWAhrerFxRsLpMehveCjC0YWWajWSJl
VZebbsHQWswnOXxZEmRtwdhS0QC3wfeqGXx6aicIETWV23jB5tQFpcuEVz7F5IBukgXDUxc0T4A7
tX4hHLjpInagOb9DfywQ7gBxkzkY4jYjb0/VvteW4VIDceTpFgwRJUZ0Oyape5frpBL7Zql5V0yB
um0yR+Z3fdAIOR8pPuUCUvb2LG8Tq2m+dUCOz5HRrq0qnGFOJFIswffKVh3n4Un35BWzR4HuYFJI
ebLDM2NBSekJFL8WVXcRLRgq4Vni3F1w1aFPsSlesFYmBO1GJxstXKXxPGxTDJ7u+wWftRakNmeu
sc/mvr0zFhxXvkO6Sqh7l7GnAFfa7JxDUiFuCN+BYCA65Q3GU3wWlX1eIZ5WlQc5atG9yTl+7c3a
9L20+Yq2C8qs2v1MQJMTRYdQCB6MoEQdrDlC9NU6nK9Cq/3hEfK3NpjfbbS5QSxVVdpNM9nRtUt7
g0SoViiZctjJ1CBJeREkeZB+II/jnwWU6HkpqmMnN7bJImQqsMZhcuMM5S3U9hKmiynHlbrInwoR
WduCmV7gzLzijA8QSuU6kql0drwqsFP8ecFc9INM8iQoyVMVQZRX2g9mNYruW1HNIUrN2k2KysaP
1FYj9W2RbYFc5HtjkXIhL+m3ijpKGKfwCdCUpZKh1SIAKxcpWD572mX8rg8LK0NFYbDIxtTYm9b6
IiWbo8S6z/iAd6AfRbjNM+KzBbZnrwzHAJEHK0fkjPVOtM8XzVo3KPV9Y7nVWyFlf5+Es9quc623
L50O2RunrWmj2pHOiRlRnNlJ5iDJu1au0nJ0c60buqg35s687OpOoJRCYkd9sa5ttVfOdPQk3xmZ
lt89Mw99yOHeWVLx5LJRc/yqEpY8tJrbnOU9WIae2aR+p3V0EQPq7pIi7xFf1NZGBSfDl7yY3NXk
9WMWEOfo7R1myZQIL1OezKnxbpGemJdTFSqXCkqaNZtQux0p408oh1pyqs3uOWxT9W4q++wmhXew
yfWehFuSKaIA20oMuhVkU2fxaM7nZe5aT1PhtXcuZeSGIagB8yEned0N7a8Cyzg+aQTXMg7UYnvn
iix7VgRz6k0VtcSApiTXDpGpHKLeK67MIhoeaCtIJi+rmPyzARO4c346QsIiMDyNNJugVbcrXxU1
nO6j0uxvCH53Xi3ZlzdDErUHM9K6y6knS8nPGaN/y4m+fCAJ0yav3pQdlJmmux2hG7grt5YYEkL2
+97kWkHIoOHIIFblTNlwkme9BezxQx18rmowCgwYtiPuCp1GP8uIIlmVbl3e97mlYck0Ot03OE/F
gdTeeZ9rDRnGncIswx/laJ11DQGhzHamfDOMxXiXAhLt0GFGq2pol4Tpqkv9dJDuCwOm7CECscMZ
vA3DKzCWvt67IVClr41Moyx99GBIVWpqMU4sZ+Q3laEHeLi4a0Zyyo7sXMh8QDBDmKBb5K14c5NG
XNRqrmzSOYyuPOHqN8PcVrfWOI4FeWQmnEbdjpv1nFBFDA8jqDqW3kucau2LHsUznyZhcjekWUB5
SVSHqYvA9Vpo4dmI8u6snI3oTtOddiO9um+YN+ryq+WI8FGzR/OxgZ3zWlvC2NpNLK+VtvEea8U0
oEWoxi0+Jho9axqbd1OSKfui07Pz1GrMC1lm8Q840lhF06OBbv4fEeCv+QN00t/OH37UaE+/dt/E
zxOI9x/71wRC9/4wTBoEOO/EapHgxSjhbyE37FgDX0sVUSOSoX8PINQ/AORtkHlPB55zVGfxB/5r
AOH9YboGswmo9KbhknPm/q8GEEdHc85q/GFQCvilGvMR80jb4WUoFrPYeYYpD642q2qQaTXsQ2Jz
A2bi+6ZSHyfP8OXMO4uj6Icbdv3nCOCjdOXX+QfiGSgNOsMPzbQMROk/TSG6sKtgI9I/oyxhiB0H
MmjPFm2JuWkwAIJUEyAN+nPPYg3wOfXhePYBY/fjquhafl7VQnRZycF5NrfZrbGz93R6G3Oj76KT
qpJ3icGH0QdiB9PwdNgVPGXu7zFHPy2hWFixdpOed2sHd6j2PNohAydLJ18VF/Z1svcOw5WB5oIw
ihN3d3l2v1v76Nmatd20zOqhUJaZr9bJU1nEp4yvlonKhzVsBkdsQmYhqstmxT3151updYZSNlxf
eEHc0o7sEkyFmlV6q/uME056378/mV+WY6ZnuY65mCMcDXgUvYs9leXk2t0CaryS771yLhdDQe+W
iKJNT9BmcQG3g/i49mHcFlfFJtrML+iFtv9giHZ0h9m3nKRVE2del9vABv756hHMds6M7tYv3ppX
pdh0NwA312CTkDuSF+tx/lJLFJ4n9u8Rl/99Vc+Aw49+AfbOsY9sxjDT8RoVzmTXXUHuhkvNiXYc
yrtcm6+0dtr+/i399Sq9pdQsXH4ELvbxTaf/NPKq57gm40pFMwGZu3Xjl98vclwKuCpW8TgRMZTU
TXMZyH4cSAov1CLDZpV6tcFDTQlfzDXKqMiHnAM5Sb8dlTuL8AsFDfCJG/rpBX5YmiL9cWl8ojoh
w+UCvX5eq5Cn121ln/JLPi4771dIZrZtWsz+EIgcDXtb3RZ6pxDjWJ67B5cw31227TEU1PsgP5wa
hf6q2uN+flztSIVRdcxkpMdqS3zJeD7r7+tBEdkV0eofvAvL8/n4ai7Pz2L4xmvpYspuHA2ULdTG
buyw3hK9O95Fa4XYGy3o/4F+7vM7+WGtozvZF5mM+GsYb+wjztt+unFX7XpaNZ1fb08JPZZfdnxh
toG/JjWH1E/jSDqT2YVrSRtYMnEA3ptaePTistq1/A9dclqdcBP9VZTHnaSsaC5qMtO1jSNiXuKC
KXuSBRVDvxHj9MIBQFsBgZ4LZV6nTev4xRyuey3ZtbF+qqL/Wl08iwriLmN0vGKP1TscTTDVbVtY
dms1Zlxm3WrhlQzvrA3TPhxbCwu3fQTbcXzR537omydDKY5d8pYX5ac/4egG2HMh0nHkT9C3TbZz
5stwWhubZksc1vBN3pviCtr3vCYxZuUGJ8rQsk2PnjZrWyivXHt5V496g9qo6gHhQUyUPPg9NiUb
sYWktR4fiwbH0/JybPxqewqOea/Zv1n2OM+tnnUO+97w57LjufBUtMzjK3PgnbnC5rown7DUKfbm
RuzLdUUuQHY9P5baDgD0od2eCgPSjr/rfz4Cd3EKNnXnFyNn02xKZqjIg6A0PzNAwR50hQ3ys/tN
Pzd3yUae2vRLjf31Bvy94FEjMZMRL2XHgnge7Mvv3bbYcmBcVY3/T8Rbnz/lv1c7Kla9Mg+uKbnd
Ih5LhFPpdRhpF3ntNaf206kbeVSqxGCGrt1zXQRjrdT3XJn4rsf01CE6T306ZUX8WWlk//59ZUdl
32W0lZctV5YjY16U09/moLrs8XM9qZj+vFL8vdTRawqyoTp1xKVRKd7a82SHHdyhCOx9uJuD/DLd
ybvirgxOOeotv/aXnWLBSqQDXCDc43osdXiXgjd0xoYccCy7ZxrxTSnifUNE+KpFRhTMuXv9+8Lw
6Y75sOpRe9LpuiixiuFzOqax7sPltQVzdUjAUZ/9S3P7H08oxicfU0v7sNpRR4L6HW5swTUOgbaZ
5w2jHg3alLked8veyYng9N7Snb4Zx1exN9b5rboBeiJaezecJy/dldwzKa7Q55/6Gn6+wbjrTIoI
2eYx8Hg+YJ+5V051EVKc0329L9YM/lf9OgqKDfOaE33ZybWOXlOEcElfxl3sZ+k+3FabeJOAbm3V
DcKZzUm38k/384crO3pVmedotnC4MrnOJJ4wT1oXGOKlqa69eucYQXYJxutLRrq7JZoRCrQPq5tQ
KHhXIl5PVbrKqv5fMZGnvhCf7r9FV67bKqCWfvRe2xLGmlBDbHhuPfNK5F/y4f73O/zT9+rDCkev
s6HQ12HZ9dzmPVqWjZtY61K9bxGKSsLF6offr3bqeo6+s8YoDDsblWfFbddddwH2S5Te2+/XWH7H
L5Xi7ys67tyaBkpYb4XPbJ7Dn8kwCx3gVKf9SX9oceD668m8v8sfXgholzZ4gfKcGVXgkNrJ8c90
Q/qjExman78NHxY6KgqFBpMLn6+XDpHik1Plcmu1lRrgGgavbtQ19xZkLlo1uuCZzVXttXC/UAM2
ld2fyF/6vD/4998C5vlzFXDKAZlUVsfv1gp5s6o24671O8SKAcaPq9Md0mfnmQ+32Xw/P364zcmi
bxg0uZTEYY0mo6AWVuvwiiPGTNd/6n37/VPlRP3zBboZ3Ibc4QKHEclhr60BcILGeLXyU8J189PW
58O9PH7x6hajrImlkE1sHeVqbPeG+80tnqIx92fnFuFEAIDtZ4WfYbeaBNOmuszxgrtQULkiEQmw
w0PoN92N/ddq9ulQe9t3bH/S+edaG1fWW/IMxdMvrvsb06SBQ4/6X9XqD1dx9EITnd5OusHzMbf5
dbEO9wR/rfAHPODZf6qp+rRS/73WsbFH5krCvlLuWLNmzj6ot+bjcmecAD8R88XJ0R+am17bo9vD
J/nUpX4yLgCzQwfK0IeTvHr0Hna4VDVFQvLpDB/Ye1CL4dS9PLXC0lR+2OtowDQJ3/lZPTSX4iZZ
DzTFb8vdJCd+JzbltptWvy+Vn79eHy5q+ZM+LBnnqVSGHIXu+WJgDxN97V16X/TNkgQgnn6/2Ke1
/8NaR8VDKE4jlDJ8jtMSYHJnXnWnUiuPMxz+PEJ+WOLoW65MHi9q5j6jaDjEQb7hldhDkV2RtMe5
ol/HZ3Lf3c8X0epUe3rqTh6PRBtrLnuvfi9U2sZW7v4qjQ0Zf8bh9Pfnvdb+8pn7+1q9o9tZY6jW
RMuC+nZ4zKOvc9qdNdhzbniGZHTXth+hzIunf3JOPPEovaP7PA0tqQcja9cclysPUp9RE1057t6r
VPGkGTcY7uUA7dtT391fWXjLmODDdR+V6GS20THMrL0c1RXzcTmq0x9Cr1kZb+2tYfNZOLnop13S
h0WPijWekk4r0vcLbs9HE19Ww8/xGXBfIZat+OL6+W2V723lQejjtrk6fe769MuErYpq4h3jqcfp
y5YlieqdnedSE6vREQSghKswxsgVhs7v39NTKx2deUIEiPbkOM+WAcENVp/qrEMYzLNunCjopxY6
qqil1w1zH7nPbuPQUO9UzGFU+9aITl3Q57v171t3VFe1fEKG2njPmXyzzevSunezm9/fss+Gd2zK
fy9xPCxPcymcKK7+bIyWKQbCqEtKdvDffQQ/rHRUsYWad3boCsLUN+Ky5JMLAuMFzi7cL9xhCHKC
1HHlzTzZ8P6HCvf3NR4VHFVKmHEKK6f7jnzqpfNbEmpTf7HyOjWc/7y8gXfA14aX7S6+Sh+/TFbj
RaKO3eel71uCjzrTV96PXqFvMAPM7sL1yXv76Ub5e03jqJlRIonzFp6X/rgJt1+m+nHBIuwVTLx5
+WeJJlFW/03LicDbMYBZYEzbR7W0bt02cSRJgHDm5JMLrXSFKME60HCYa5xAToXpfdZlALlaBoCo
Tirc0XrDLMq6mWHZ4diymL7C4/39y3BqgaMCbSh2mtZ6+Iz6wh/tFwXjo98v8Fkf+PcVwPr+eWvM
g5anqLMYdqXns6utB+UKcluq3kyzd6JEfXr6+rjWUeG3UBIbYchaRn6PbIiw4nvcdYOk7+4iUZ5B
dbm2yzYwjUcLu6TfX6eGRxeX8tNHnlk8vB3QMdQHDv5iP19q2eVkebZai1OTbmWbPjJblPvRlPN1
Vdzqa1nU8pvw4hbeaNk5r3ojkwYllV29jDVuFE6vpw8d/wYKRl1lr2o8CMsVyAbpT0Zn3+MYPmJ3
GSa64VfRnN3gD1o5qzhUo7O2sYhlQhVhGSs7tPEESfWRBKcWLiwfd2ygOWR2pnkmkyr9LkWYI86x
nOE+JrBxa6foPIPc01AHlVZC01cBMeyiPCrQhea9/ezmmfU2i4FU1aKqCxJwRnXAGCSKtXXmDK04
JIYRP8xxyN/pjPN94g1Ww1PH/Me3cPOlzU/lcGFFpnHZcTyIVqXhpK+z4YoiUDJoophtNeUVgu/x
0WgMNNE4cE35qoUxhXH2mED50tXxXMvtaKsURJquzdFylSDOx/7GxSyWhoqbHq6UEp3fLnWbBp/q
KDUjX+uN4WqaVAyo2gy276pTp8klzlmvr+e0b54RnkA6nUPd2SN8n+5SS7QdpjKyvBzUYQmIqjr1
uwF/Xg2Q0EG+Tiotk8ipvegxwonlNorSCn5VYyhncwQaC0FjKvZKO2gHjCSG+yqe6m3SY6QdNI4j
b+OqS64s+KnedWuZk4OAtKseQ8vpfmhGr51b1mR+Tfqopgef2LWQadObGMZS5rt1xuYgFPxNwYmI
U2cXWvVVk1XKNUbg+QXGsur3MpYGBitzNY9+pozWbrbL8My2cJSCV+5ggQITNsGLzBArgrch1yo2
Pk7EOSfXOG5jt4vlsvlqwdPyS6JpV66i4HqJ3/gLet83ojets9JrS7y0E0UGhlkZP+ymUL8hvg0P
wpDe1hhlSUlJOd0asXvXT40FjzWxcZFxjAZWamjOZ5GY7LO8wBd/XZVNiTKaOHm/AeFFvJBXz8po
pwfbHXT0f23fl/hqj9qN0zjF2SAti11jauVDVc3zHVZcbPkqVt0XlRBtHp+wd4B3+B4gR1d8w0o4
gJeDsghAxuTGLor53God7Zo3Kt8lWWpT2evYu+uKqL4qkuy+lVOzKXopSYJt9V5ZY+PUahsDSexL
PQvz0oll8tzbk3HQ4sy5ggwopZ9GXRfM2IQHEzU90AsDvXVlekgAImXY1GlVXSqa2V846gCMZJuT
tpksVBLxjJ+1nfV8vbzYwSnOUPGcNyvwltGycQjvGGlXrun5nS6wZHILNdt2Ti5fIluFmJwYmXdn
9Gpz59XDtJrMvr9QsqQ976yKqDpPltWDI6Vd+MM8Dj+iXnMv9N6asc8t8SH2TYR2eA+PXn0ZFYCK
jTnk53WDQjN08ixDipiNZDfgrsH/5cNeOcW2MK3seqzi8GUoHHOTuSPqexSK+2IIm4M2T0bQ5/q4
a2pFK9hUFSpXCE0eKv+41Ne5sKCYIoNZdZhQULtxVvDn0qGfbVRj7zkVL8yk5S+jVSZVINxRfYmy
pF8bCuplL5LWj0wP3fvYKz32cFz0A8LiAgxMd1EOVosfinS06WvKm/A4NyL+boRzu4JtSXKsIkfj
ZWKM0PuwRJqLMZrl5dBAKm+FO11keo+BlqeV0d4tEvPBS1R9G7cSd+RcqzTJXyujgxlHpDnjLuGu
OozFylXMcOBr5W5SqtZDNSJa75sfRaaf1W0t12SJfm9aHed5jy2vXNhoJm01/RpBEpYT4qO+vkx1
d+XZw8M85ZdFv5HQSLyIk1MsaDPWiuegAcqRns2Tb8fGm2LVmDi5lS/qqA5aLAAbm1onFcHNaJs7
K/syRPJgmMU5tM91Hnk/lJzTJxtJc74TdlLz2mBuUXTnubYQsBfP60eHw9PiMaXGsKK0xWPMW6ul
e4jlcOWV1Xo2gbm7PBCze8P2Pc8j4wlnqgNElX0bt3tMuM755m3byPZTNb6pBgj06DW6XAZpTOaY
damhg1LceGO6X8xEuSiqRfd0WbeDH4/xJqrSq9wY7pvwCYEJ3OvkizY8hfhowVFZFcqLbafBxHxi
Sn7AL12EwPziR2uYiEcogrh6yXXt1S6yTQKlN9QvW/vKcc76Ym/Dukf2EhCW5KfyW26xM8f0sROd
vVZGZYU1B8GRtvmVcrS1vXgtpFyFHpR54hBjO3qrssovWou8ICPsgxCHrGBu+9uaANCV4xYa2v3u
uyiSeFM4TOnrejc3CKqUCIFVuKrnryjLd5jwQ2U1Ibtft3BFoe60uHWYXreO9PB72uO0xRD53JuV
b5jfXyZ6+sgQIVl7qrmG44Fv44AOJEhxmfnSVIhrW8g4rvv/2TuP5bqRbF2/yo0zRwW8GdzBAbbn
pidFSROELLz3ePr75VZVFwmyua+qZyfOpKO6VOJiAok0//pNIt+MVkSGrDnUyCBoTsWp/SiX1m3N
1U2Jam9s6BWn8trQyVSQi3sUzBfGqCBiLm6N6AH/ra2NIUyiZXdliGE8NnFNE1x0eeZVMdkTCcob
E1tNjsLXmhqsbR9ZQqh+MCr9OA32ht205DHlB9xOV5aa73MsOfx82peS8d0YZRjfs34DPuhqtbLR
o2xTDNO1MnV4azJ3xgEFWqP8aKJwO/Xj3izLn0qd3cpGs48rVeKpaLtOawz8hPx4l9RpdZUG+fcp
npJtHNsrNSiNw5Dq95z99mXfZSspq5qP8zQra30IP7NhDy72NOUXq5Fvosa5CaAxJE2+MWKhgy/l
cV1J3WoOuF1wmsR2xFiVYY4Mz6mV7Ui+0sU8+/qHwQovzKi+sArU2WW70QrzEKjKvEJdQKhG3Opu
rE7244Sm/dvUsu2SKxB5zqD8qKMIPFRln8stDZRN1qRVjazdmw3SSowqZKxBqV1IaZGwhXCjz6vK
fsT8XN8YsLOua2wMXDh/mKY4jpdbiYPJSpPt1L6LDgV5HF6RR5jbzRiRZobBFoJ5QOpjJGLq/sEa
tMG1MMzXAoXAurT9mnXZriux+2lLcXBhhdIlibjHvuTlEkjAMjwZN6PfShvyKL/LUPiPdqo4R32K
cojfQxG7RVWPX+XMsa8YTsjRxJ7Tgxwn69xvyrU8zTWp7ZZ+1Jq4/KYJMZ4t59oN2Sr1zj9p9YIQ
1YdXlLJ122pyehMKWR9aeXrXQuoXhtgyNFmM/s/2s3kzIubb2kIeGCslwAdhSAkKx779WtdO2mxH
ISqMxiRHXNem+1FBLJPho+RakzHv+kIxv06thFIB6wdv7KLpmJ6Ui0FTy7fAdDrHkHhCoOcImWOC
xR9oWeEcEVbwPxDSt3LAv2s6GYOCQg0xO+oL0mHKTk33hdbAERpGX/00GCX/GBDIc5CF4DLRcxsH
QUSYNcepXZqphGPoHR6qWaK5oyyHnzQh4HTkSs4uQiHr7ITAU0bPmOMXa9WPiTxUn8KTINQ8iUMV
Nax3QYVi1ETm9LWd6sZ2W0VRDkkS21t8Peg35/lUbuAuB7dj1M47wibS9cgL61DgzPajamXtXS+E
q5zAlV0mxKzWSdeKrjcggDqbp19mfgYnL7Swg1DF9ihimo0ptLKhUM2qQj/rSxOZG6gTx4eylPFi
amcoQgmJMYbi46KObM2x8GIIyuuuCJQPhSyZP+oTA567sGDDa3Lwo7dV/bKzpeQ4C9p8CPpwP1Q8
YjcjinsrxZ10kZe9dgw6+PZR31Q3jeDgy5xuv6iCl28Khn6TpPXXtI7Rs6Jz8IlB0XoY/YLbj90S
AY6C7y+dqP9412iWqwlFQBvF3Se8rpxPzC7a/ND5d2rly1s9LlW2dbxNMxpqbXmHAQs4qlAeNEKD
YJMtdcntveLEXPFfyg3+CvlgXQAMIlhQUKUMQtJAODfqhuGkdDBPqoewZEVsMAYpXHyp7ZBdpg/t
FVt0IF1LMaKJsCvSx2RASFGeNBWVkFdYuMZwHkNyAREzvnOasjkOUzM+pmFhXPQnmQa+REg2DKHe
6CM7PbRC0VGHmLtu/UKTvwIvqBfjSQGCVkksU0IYwg6IRqSuuuhjJIQjcatVXGH0NCHbB2FJZaH/
lJJpCMgdCbq7aeSiuYP9Z3glIgfELkhUKvLOaLrKVXcVtFpzYBnKbytJpV7afuPH5p99IXexmyD/
EsSKtSLUyoq8kUuK1wLZccgozSNCX9l2OzlBPhO0c082BJoafFOkA/Q/dhGhuIlxyzJRCqGD04Ui
pzmJcwpzxMkkkXrzq90G0hF6kb2XpNnQ3DZM1FVTJvlKN0nSlNtCPyQjhkFuh1sRCJYQB/XJWG/o
GyS3FSE218NUB9/qgYAdBffQJ0lIjGJkSetZyI4GIUAyhBTJrDX/Ke+wnuII1DkQYAAoPAlPlEMm
TfGPpEiMzdTo3WMklE5IiINLTaifMqGDGse5ucCXE3FUKnRSFSIZxFJopwwzpIF90lNJM51HhNbD
x5aLBWpvQs/qrgNrnmpd/ciNNNsSI53fmEVfckhTcQ802/TRwVb5mBlKeEEaQPLFtgrhA0zUmj0U
w2Yw0/ROKghia9jKInoUgnNL2XUoYtt6EeDWldWnJrLlbS7C3WRjVO/zGc2xq5A2GHKoVTnO9KWI
2XB0Ebkhdx3xG8gO5cSrRSoHXWoRtSlZwTc5wHisd/QCyHfIqpU6WpnlSqmG76AfOwSFoI3vXQJq
ZAIQEH/eNeqkPzYiJySNUiJDSub3gBNbnh+KdpQuIMFGFzJGAOOqOOWNDKfskaKvhHXMKZMkNwLz
Cd0/pjA53Qpnq6iTr1+EpzST5JRsYjVpfB2Ydv8NDVvReDM5TQ9WM7VYABs6vmo5+h6U+7DeH2Lb
H1UoBlLRXTqSVt2PaWr/NNjub8Z4HDaow7vZtfvRVg/h0JcKfq1xgbI7FArVjOeAY+FoWAcr8KUP
mWxHwRovKbty89aubW76aLEOeY9JFIZ38lQdU045jstcxbykdUySk2i2Xk9BC+c+7fW91Nszt/xx
7jhCWg3eKrF610w9S4atl/l1utvFugpa23HSwwzYhBfvREV/w5lyujGcdPjZGpP9ec408zBwRX4s
oi465hEnrSLp56s2EBFQWq/d1IZcPnJ+Iu4+jOQtcuxU8UKQp72Ts/lX0WhczXiUY+Eyl+FAjEvW
cYLvK5bBxshxCLe0+La2tNLwujEuOaGpBlHufB2fxzqRdk5gYglWatZTgQr+Y+3LAxdClSwb1PA1
AWo5Rjcc1q0rDJfkz6bSJZ+zLkoukFb6bqYKU2FFR3CZlfj8ezFe3WxiDVAQP6XO7nBaqnYYKLN8
IqrYlPpEuk0dN48Ul7cxeb+Vl4RGe2lqVb9Nq4j04hpBJrKcWOMTwWcmuugjZmY+IslvA2Om1T+j
P2DSRBzmczXQPs1+6xwh8n+LBlm9wqZm4Che8K3hTZC4/Dv7sudj/nEyr8rw61s1Ff1Yt+J72OJ1
EW5k9in8sSaVQ5ZmXxUJzKfGDtq9PvT+dWzX6WedNfJ70XX8RNShzm3L5fhzjunngfyh9kfpq/O3
otMH0C2nmbyuCKs/fW/+LUNu0YOwFbjRGj4GWKTCTpWNpYYHS762tzHNOFEA/OhSWLIdpHW9pmWN
9PB80+MlAPuq4JJMpI9milbrVBC9q7bqtsTxkcWMf9Z5lt1CN/S62qL1pva6ZfgOEUeit4lSOrTp
ZhIemD5wXnU5Wa39Xb9WPOdDPqeXwFdQ0X+3xfT6t1iAznPWjRo8R/Fb9CsdmZToe8IQQF4K36eC
mCyXvavO97/kPukv2Pt/XYb/S5Hf9zb67/RLUHxpngsLf/2Vv5yNjD8UA+uef6kJ8TNSyYGy+Lki
91UX4pK//IxsEUxC/Iiu0jM+ZZD8LSdU5D9IyzAxIOKkziHb+T054aLjQyOJppkmk8CJlFDTl73p
zHcA38k8dMuP3c/hS+hFa3sf7dOnYWMdoo/l9pzGbdGoe1Vw0YpsQykjbZOCvVaxOtal2xABUTuJ
eqYFsyhkItcRNlKGY8LpJall0WrClq7TRszH3NRsNrllEYXe3uh1sHu/04Ob1LLRA6NIhlkrg7Mo
5HotCnEQ1xI/CArM6w0jvJHkDkW82dTzHUc6sgITNYznYwkKlLKzjS33+m7I9/iL4IFDXKoGrBZF
c7UnG6hIrrvcACPVcBtheW81j7MMkjh8ZjjzTqoXRuMjfwkltGnM2kMXkSDimMW0SjsuzclcxXek
SJCEnITjFjoCd6wwwmkRowJrNeb6eOcPDWL0ohh3Dthvt4oluak3yuTkuz5PG9ImO+2DYvTNSm+d
8S62QsUXoZYhyaeOZXzISku5xuAQZ1ksEo8cvKP0oceu8MJuRvMj5818cDV7LO9lySgv+rrR93WB
v4diw8Req7YT9IcasP+nIeOEuoKlEOzSsQIjqrXJPqiR0n8hhc1pVsLEFz+81LacVSyP+U4WgK2U
ZOOHWoC4oC/SFtcnkF1TgLxYzvY03Egc5V4XTfaDLwBhi/vuZdVxVxqjKPvGdT8kXUbJ00/2CU4O
G20vC4gZkwJy4CpxzeJ4BTeSNttVLGDp2uyAU40TWt0QhApiLkBsVcDZqIibwygg7i6yW1LsgvAi
zA3zQZOH9i4VoHieSIxTAOVJqA6ffAsMxJUCBUtM7mjHADHbdXWC2csxz7CgRUTkkm4KEi91gPK9
gOclpQ4D7DBxxl/Xs94cTT3t6aDV02omDOo+Fmi/xDOt3czRyk9l2zWbJNdol1WiR1BmPpiDLyBq
Q/QQOtFNYIaaZJHWhb6JRLdhwknYs0QHgjuhTZSB2vWXUHKLq0I1SSWt1clZkfZQ7EbRy5hEV6Of
ys4j1JZWhyq6HjGgw4GOePQRg0b9ShfdkfbUKInUCZtx0iNpoJR63Wxwu3lQe6W69jE/uOe0iUQs
FN2XFsOlG0N0ZFi6lCfbT0N49KJjk5yaN+iBtf2YTf6m0THKdpLI+UTKKQ0fglRmIgrL/FHXU4B8
KCrZRTrZym1xahiZsaGQlxHHycHIhvGDQUdp3Z/aTJXoOGWn5lMo+lDxqSWVie6UIfpUPRbIs6tJ
WvTBUvxhpYuOVlHGzrYVXa6p0OZvtGe0H6NfQ0hvVDVcNXPPCdeuC5DG/mfjF+knmYPfupkdY2WK
dlrAJvAlO/XYcCWIbgKLxpt16sERxkEs4qkzN9iG0e0M0bDLMbS4iEUTDw7xNLqKUxAmaI6WRKap
6PixMvrAHqFeX89ySUtQI2bnZ4Irykopce3EVpTuYeAT6ev2koRLmWPH+tcxypRjR8LHjzoNyw8c
FEfLU5RMkbw40qIvbTfaqwB67Z7gmeFj3Wv9U4/l5be4AeS1AzP8mE1zeJMoY265GE5kmVvXZXkx
VWY4uWoPwuRh1dt+MjpaIRcjxiPTKrP5kWSliguh3WeASpkptSByoZ3PB6JGx+ZAFC4YjbjYPyWi
s7ty/JFX26RdUeJNSdwq1hSzfREX5I/j8mO1tEwA19ZW06WPKjkoskvHuvoahebwHZ1usbK1WL+L
5SG5J8OmIfU2LQJo5wA1R1nK5ieZNsZV0iht7wUkpIpmmI8hlm5W1o2lR9xlTPLcuPTJWDg0ShUf
tbAFsY4TrKmBjkxpPRuGsXJ0/4uO4eqYONIDRwZzxQUqo5+WtwfyXPT9iGlL7ZlYPzykJCXZZ0jo
iw2ebRC3VM6eFsFkaBMt8efPaKJd0RsT+TP4thHq6rKNfK7Hbv/+HvhmDTSyslCWW7K+2AErv1RC
jEtS3pnvoXAEftq+X0H8hBdkCjGKZxUWXI4qLbqxIdfHlfJP8CmO2oiLvN56cgZUHp7TFJ4bz4JM
NKlGr4aiWqsdrepJMZ/eH434bd8ZzVI7CCJs90bAzzdHP3X1IHgqQu4Gc/+Ek/p21AKSR/L6TNEz
gzIWFxT2cwzja/GSrC6iu4/kqInOTITXZ64Xr8lYXD/CMIbfQs4UeeBon8qjUSHviuvfPtm9rKK9
nNKtn9UFNvsp/t3NpcJyljg0n4vb91/SubEsPhwbuLTyI6rMyk2t7bXwMknPSXfPTYTFYTh0dAw8
JNzAwqN6kNfVbRR4hF6PboShaI+aUvPsryGJvV+D1Z93tX97IT83HxZkMvKhij7rqU3c1DpJbDfM
Nfc/e4Tiq3629qj6oOHnziPUSb0YwnvSQYiNOkdae8OI4OV8WCwOZaLL2awzEszjtnCosPJ0K4/2
v46+JW1cE/JffMBO+Mw8PF0h3vuOF+tEXGr1iB8/Z81Du4pvetWtrsKPw1XlwQJ4iNF63OdXvk0g
2cr4bXXjizEv7211KrXElFE6anrz+4Db195ROE25WeB0Z8b59pdgcdxDvyfurC9fYz92lpRa1FKU
0a0HzAmM3DW1638wWUi6VIQbLCrFxbeg+aigigbMAletHkF1Enu+fm4oYlK/emPPiiwnPR3qztRg
QkGPa0Hb6m0bFztF05s9aPGZrffN52ay96JM12XjJMl6Nv2DVuoVzDmIypr7CxIYSs4PiqWf+cje
XEOeVVmsUwDzahOMPDfM+d0+pJcpd7Yb4AamR/ladqLLOjlnMKK+xNbMX6eKZ0UXL4sswEKXOorK
2wKP8P18dHAbCEaMHYZHMvxW5ZcA+NuDZoEEJlqFw146p2g793gX7zJkeW6rmt+h34Q3w0/nW3EH
zW+l3tj38RWf/fRQb8/K7M8NfPEtVIQgpTWh5Ry6Y2cfdq1ceiP+vfgrYvymzFV5OeSquS5N4iLA
DIDSVTna2/LY737/e7Ed2zIMW8f6wVy8gkomDiLMWPWAcWFcZF6X59u0js5Mr7e+mOdlFk/ZIi+p
MjXwGnnoXI37ey86NP5jSnzT+wN6czl9XmrxbLGoJa+wYETtisteeoPAdJ0mnnKBDmc9fXSMTXET
r51VUrvq3fu135pLz0svthBtsH2jqCgdlTVlFW1T1r3hNqRsvl/orV33eaHFlqHbkULTi8cJo/fz
JCH2s9MzC+mZEtZCbm8phC/1idgOHespGoZ9OMaPp1H8Fs57Xf7I79v6x4/28ku5jJkWP+lbUU51
FIQtKWd//mQR2Pzi/6xzEvumW26U090P7mLtX97s4r/8//3D//Pj9FMepvLH//2vL9+zCHSrQUP7
rX0Ox2pYo/A1/3t7+vsfdRCVP974O39huOYfmjB6wWVF2IhjAvcCzdXBZeGyKRhwnKQAf6G5zh/4
Owj/t5P52y/juL/M4RTlDwM6IfZmNqYdKrvr75jDLZdlfi8M8oVFPk4oGlZfi2lcqlz0M6MvXfkw
zF7nTV52l64IaorXiUfG5MrwEkBA1P/wrzc2BhfV07NHdvNrK31hECdm1/MdVjGEz5cCPi18/E1b
LKDPNj3SWBs7sTtYr3sY2EKFYay5byiX0Vnh3nLnW5YSH8KzUpU1gmtl5D0R132DFfMGom3p9XQm
ncJ6INDuoqnU8dwqpb4eIHHxCu5hOkGBZAC8rEorGP9fMUDh9AClHoPtC0gJa80jND7xRuvMioFj
1/sVT3LkZ+MkdAOsEnDYzXDDfGihhGxmHKNXatlM636ak/UU1NE2t1rZi4c8vMFhN/lkw2z2iirt
11VWOiTMtONemqLyopKmjACuOUu+kmE72Xh2q5q0n2pLJw9ZIgGZwMw4uZvTiWDrqCEX49iPTmWu
AWSaCqFXBmpfgxd/je0+8QysV68cUCKYGF3X/8DUvw7cfujaezWpMFkL4IErt+jF+vpTVs8KkK6v
RWXj+klO3KqsRPl0nacZ63pGhMpddoJBLIGIBNMwhugDk3Q1dV1+WWNBezvGPcoegafQUn2ya2iX
nH/8TXKCXvQTDNMKRIYjnXZv+pLgo50gG0OgN+M4DPgWVpIxu3pocHdUBNbTjMb0JAn8Jz1BQbky
69/KqHYy1xFYEWIWus9KNXzPBJIEUxFQyRb4EhwmoKagAnVqwqyy0H5XwUV+gqWItAOiMlTfeZDT
orjLLKWrIamCZGUNZtHehJCu2tknsCs/AV/OCQQjcxtArJOaHk/4HvcSSK7qXF/CS20/aScobT7B
aug9dHC2ePIvDcSVO2jRmRcpMhZbvcJcUNPyEg/trF7hz26vzBG4BO8cn/juMb3BHGXaTSocCZxa
+xU2IRnmMCg7sMkvAVkhPpFXo0F6uOoaaKJ2T5jsWi2xxQUKzFYsOPIuyFLtE8SObAsxI4KdIMVE
BEDXK+AHSZCzPCJXUIGRiVPfz0PWkEKkdbTPVT1IHE+3SnVt2DVnpVm1PRlcbVVadXOI2F4wGo+6
cBNK6XRvyX37VPkWwrIsa7y0jBoCEEkib/uSRsuIUT1ErirPDmoydtJXOF/5pZNUsojfNeCQdFF7
FaoSrC+57tX7fi7qycPs139oKme+03LD+ajNxvQA3cD+NLKYraGPYGTdZfYHUuhwSUPpHXiDMsgP
mcKTAAK09giXq+OYy/KVXSbVB8J9ps8BMWzfY9nH7CW32ytc3v3rKLXpeuPzDsETcgBpZ0UT3/r9
FF5lRP19sbsxOQZ5rFwHgDWfIR3Wt4hj6lWEOPoyjKRmZ411tVKcMfTmaSh3/Zzj6ZIkpPMZMynI
ZSDfyqUBYRqXUJGmQKy2hXfzDhJyBfujLy5Umh44sOu0pi1j3hiESHkzeYpeNFv0mBTwh9SBZpBW
zvcggZ9DnLS+lu1cAjSvVFdB9nZrVzAmzLaKt36s9jtLGqydMTTqF8Pv8WsewozmkjntoTwH+9Is
arhCAb5GlkGiZKYlO7Mv/F3RCRlbGpEu4Jhwy6LKhudWOMXk1ZoR7iyjnvcOmdM7u6+LHXj2uEbo
kB6iuMk2VRb1G6JK5A/vb2Gv1lsun7RVbXxW6ejZbOsvV3h/rJpK6XFMM/t6Y+bVdaHa93KqHgSe
O+U5ZuHqp3zSr6LuIchktzL2lUxEWXBj8iXqg7XygQLy/F5JLkKH8LzaJzj7GCZ3qQVf0BQpzcQv
fs4GeVPXLEX21pdpElgGKaUCkde8gq5eIt9H1riVQ2ntaNdto6zaRvPM8MYuyDPK7JWIe3CmW2gx
Z878r81C8GoSpxFOLAp4rrM4iWvs78NksMc163EVw10x1kKrra9MrPRmz9a9843hs0UXGyvBob4d
WRQdN+kDYXjCSo1Pm97MWthCSGddKV5dbV6M0ljqVP2sQHOX8J61GUVDJu1t6cMU9keSZ1fvT6kz
Y6Oh83JK5SlAIqmxRKDADjE9zNmqteVlR8VT3eReic+ejdTlMYVJzCxGbK5yPbQ4Gb6sWI19KJs+
R8HBk64HSGWTN64gbXsZ8xpdrENHQPdQMK1YIrT1tFNArbzz+ntR5/l5cPl7LO6PIvfaUkPCSY3h
nsbeQ2w8Qnz4+Q+e7/PRLias3hBUMUmn0Y6rSDIw3pp3YpjZ7GwCDr3ByviFdf+PvgMRHaU9e7Li
kvXn5enqS8blyf0SRl+eX4B+/YW/7j/WH1yh6CMRo2RjtWgx5/7yxjb/MOn+oHNlucQAW3xLf91/
7D8M1K+yY8v4YAlkjw/7X/cf4rlYYvmR/DGxdPy9v26Af1423ovIXlwImOQW3tAKXBok2fyKi4U7
l7Qc+i3HS0yUosvOD6wPDq6Ul2bSTje1LsXbNGn0G1vHcO7ZY3rj2rOY5aKymMcGOe4EV+IG/vJr
47yNg7xIS1Tnz6P/yQQoRax5blk+V2UxPktPWEJMgaXXbnKFaGOTruKVs9ZgH3rVHpx766zOYX1L
Of9pbMK8WbVxxBY2ci/HNvhCpVhSdbrtV/Nq2Mpc7vCWrFbjT+0Q7lIWD+P7+89zuXy9Krp4oLBN
sTeT6PFO225tbPBFxF+z8XyCjD87J59agovW3VE6tLfyLr7sMlr0qzPL9mKDWP4Sp+v2s4vXhM6g
DE1+iSFIdxoc1QLqrdV8pRd5ptLbD9mAIqbLssalcnFthl5r9+WkUcrzb+3DuI8O/VOLX5Z97buq
W1/Go9vs3n/Ib00nmqr/qsk3+/z+HBiQpbOElAWVSyR5Wr615/zerGTOcL8Wy3/bbHq7FDsRYni8
ak/uP8+epGWWNLoy5lAif5aM62Z8ksFQ3x/Osg/063Wh/7Dx30fo5CyeoRb4qZl2vC5hy0Wzu/GS
dfbYbGTHjZB+b62DvRkuym/ZWQch8aSebXKnyhjGswBqoEL02V8+SSWZikI6fZhYXsw4xQu/eGtt
us42XQebc9D3G/OSlj6QEo4ysGqXx7MxtUwyXxhorWOqqc9EQcO3kB8iNH9nnukCzhEje1ZKVxdz
JBs0pgisbJeWtNczK4OtsdXW5Tbcvl/pNXZlEylAdAIsRFlhIV88w6AOQwSeUMe4txOk/U3FqISI
msvk0vxufT6SEXacjtO+f1Sf0u3AJ3lm+iw2D5pCOkicqaoaMYSqssw8ROTnq1rUmW7JtcKft5rx
FQMJ154gutu115vn+hditX42af4s6GDCL0OaeEWIbqzC6Su4eK5a3FfcjsnA2pMI7RVW7RbQIYPY
JqUq3eZ2f5jJ1HYaZ4O6wk3oKEWlvs+aJ2v8gsYDpUB+BkM+vdd3frkledr0G9rCBb9ch+GDS8ae
Vx2ax6/wcrJ1iGu/et3/jAmc+TCui1V6K1Iow8vpXKf/zXdimgYTA9q4ai52gZqkglrVWvTCzd5X
7C2fN6KHySMy2KP576roNt+fhor+1lt5VnIxDdWCrJ0oo6R+GQATEPx0BXgW0yV3iQCcvWavrtLE
PRtReabsYmsPZtsClWL2pTBC+ugT+ZyrQv06B9aZAS7WDjHroMVilc1ChTPpknviNHZFZHpnuTEX
HymYuYzW62G+SJ0P7z9J8W4WMwgCM81UYFqyQgT1+fnuUsXQHfuC3582eXDXy5EQC8crQwmQfadp
fB+P5tX7Jd94dwSWcsikM8nSuGy4RhK8xGiAeI8e5DaKr9rRPDOo1xOSkFuV0yV7NKZ+8mKLgeEf
sCBnpgvLM/fy2Ngho/xUmAQfm/1jpNo7vIV374/q9YOkJtUszJMdON+LB9lDZC4D2HQufhmPcWUe
rJB0eEk+RHZ1JdvJ9/fLvX6IL8uJCfRsq26sMNRHIt7dLhu82cm47f/eYYApSMODBgog+q98ipcV
CH2kgVJVUJhL+9K0YjiaJByA16er3x4K1HagegB5EB1rsXkFo2Hn+LDQx/PVx0JP9mTRnbFBf+Np
vSgh/vzZ00qAiIT1o+EyZQY3MXGbCtNv7w/j9SfLAggxgq8Ipjn86Jc1Uj/L01JNDdcOA3kVaWQa
ROZRtzhOObN8zizzVTX2fJNbFGdQzQLUXj40XDQH3ApU16yGq84vkCcaxVYiRXEttZp0Zjl69fyw
iFUVAvXQH5ChtPygOicNVSeUCcLtZpI7P2T2ORKSpvJ4XixEixLiz5+9omjQNPjVwtTkYG7Lve5p
OwBygm+idb7Jb/JNcutcFYd5Zx+1W5uAhPp22kDrdtWL/FG9CsAT/gEuohg4IdpIFMShER+mxdZm
YUPQ4apBdCGqsCRJ75TsO37O3M7/1cG8+TXKF+2414M3kD/oNkuiztK4jDBpJq1Ruiwd3GoauiO2
SFbr2oUPbj6bxp3qF7lbpTb2KY1MQOlYKGt6W/lVlJe2N9vRuXvA6+3V4KYsw1VmQ6dNuOQS5XqS
cT/gomy4gL6Fa4JI+ftyPRSuuiEfYuPszzpAvp5jL2sutnTNCou5GqhJIuH4DfuhTbcNDtYagpax
DW7iXXgofnfNFsPkmkMYCHgHiMDLOZcqw6CjA0AHAbqWGj96H9ur/qMzxpAW6/X7L1n8sJcT/EWx
5Zbet2qbxT7FbNU++GmOO0/yINGNUWLrpy21twadnTG0qt/+dl/WXWyGNWnQpd0I0MNJNqMhe9NZ
Ju65oS2+XX2WujmrGFre6KSNdeNhpAPujlJ5bLqSc7CO8JMARDdOz227rzBb5fQODSzzkYJym1xu
hFUrKZGG14PwMRQOu/FK8uBr49VYbKT9ucPL4orMfiie5t/lFgvC1GVh05g8TYcGPYnXK0KtXTkP
z0yWs8Nafg3RhKUEykS33QyEtKSr8SK6tNa6i0XTJn88d1d98+N7NqzFl1BF/FmfUS6enxLtrlG+
vj/5z/z8ky7z2eqekz6OxRg/fwySizlsP6syC+r7Nd5etf4exBIIIgFy7nH3oTezyffRnY7ZMg1U
Yy0XrqBSDESo7bT9f1h0Mfcrp4ubyWJC1Cv7FkWZF6zbC9r3q4IrCD3knXKGU3p2mIut3ycCe4xN
hkmCAHcfT1lFaGRcHANdxWse1Atp9ZsY1J+znmYbgI0KZWSxhvRFSjR4ySBxP9hM0W0Dd87I799/
lK9O0OLTApe2xdmdk8biBC33WRTl+Aa6sW9CA/bTNX5oWwONlJZaeFGWqI7er/jmrHxWcbF2lLWZ
WE4n9VgfmLiaI5w5IqO3Ht6v8uaS8azKYsnIKngLRs24tPKWFHAcQgpXVs6cPt8sYoCIgN8Lgcfi
DVVQHhNdIJORsucg5QV4gEST9w9G8qzIYuYFgz+g1fRJAwzoT6VdRrpzr5vryh6HMwvgufGIV/ds
wUj0hvhaWANuobHm+bUbANbPwbkZ8ObO9WxE4td4Vsavs5j0ZsqUBghPRQQ8OSWm+Y0UIzcevhbl
vVSeO0y//QGbmkHbRsWS1lxMu0oO0rDpbMiTx3oTXJmHnAQW83vvkQC2l4/nQ+TenOfPCi5mYGxA
/6iArt1JmyAlJUcH18p/MDWelVjsV+ZcQ+6YKdGM1pUR24fEhnVlnpMLLxH4XyuRiWMr90Wupdpi
CvZKjyIxo071U2gx8g03BmfdbaxtQ15PsUlWzuqs6/3bz+/voovJ2EcVPA0APhrt9V5+nHeFF22D
I3f9fX0rKnbnYM6z41xMTFkd+gw3QzFHlI8qKzvs2o1ols4HeHrz7MnHfltuz4X1/Ju5+fdQF3MT
m8gS247TULWNtlJ2AkasSAEU2aOkxm6H29+eODaCdnATmw8Ctt7LL1ALJ2vSKgxM7C7cmqa0K1N9
V+jBz/fLvDUwh9sMgLxuayr/+LKOOhW1VYn+WH4cyR/aaDsbDzcX5zbI74FX5W5+NuzkjR3tRc3F
vInnaMYBt5zc2LGD3G3KyMdEUR6Nch/pqfM4Z0Pl4E7aavaZnU0R39vituEQZ0wGMLcbvpXF/OnG
YgqVnOF2XrvCrc9TKyxiYHrmMETs/bAhGN7Zmptkk14OZzst4qW9V30xi2bEnqOlJhPGaE6KSeuc
IY8iNXNStj3NusADR8PibRgdTfJmU8GztRna8mKsrKB1lSiLzN/fukDlSGKmK25oyCxfvn4JtsFg
Bi361ib1auVbippTi89dYt/YtYBkwF5wMxBt9MVC6+MlBvOpgs3VTbYnqZWxxo9GWhO9O2/en9Bv
zS2gRlJydZQ49vJIxos38BtK+W6iMF3DupA/FshmtjYGvC7Ofw2y497cvl/0jYUQOJCrFis9VOhl
Wlapy5Iti6LmGB8SMu+zUTk3c8WBeTl3ntdY7CQG3TLHSXAWsqRklavhD6NLDn5TP3JJgVLWXUZV
/NSXFVkGVr9OlDAXUU3VmZGKGfreb7GYL1C6FCUvswnrqmk7VxoOxtk+kGExyx//wTMlehmgH29V
e4nAT1gzJakhFonpB+pPV2nbM1PlzbeGrlimbWaBLy2X2CiQinGkgs4BJ6DJKnEten8Qb018AH0s
/hR61eqy14mZtWRPEo9rNgLXUh8lqEym/PU/K7KYGVGajoWsMDMq/ykuLq1AdVssBd8v8tZ3hauL
heEKXX7uIS8XClmtutwq4eyluEIqyhWu124jfbfmjl3XWb9f7K3HpuEIiIOMISvK8saa4sU2ywPf
k48lUWQ7/4+061qO29i2X4Qq5PCKPJkcUkwvKJGUGjnnr7+r6XPNYRNnYOtUWXa5pNJmN3bvvNcC
MMB7NPy+LmTp818KoQ/uIsZtVB401FTIHGTAOs7sofyXK3QoioDtHsEYPrwAJWPurCsACs9LkDCG
jaUAM7CVu42InPQPDoKNBVRIsTYBK/71IG0JKJUhUQGlEAVbQW/dnF/rRSx9EJSSNJRhRVXHOA0j
YiZ1zNfgSZHC5KRH07YIsB9B1EG1r5/luyB09VBRljD6B8pxVlDaJm2IBTX4o0E55Xz3I84aEKVK
d38gBsBFgBjD8JbBKpg+k6AJNLzLNky3QKHwKx0+P0tXuuSLp7kQw6gYhqTBb2xATF3V7xgkczq9
u1VjbaXf/T2owaWhn4eivIrWKNtiwY5br/LUKDdt+BRp8YMqhe+kq1wlSXJTMpAGyP+6dQSBFzJZ
WtSJhP1YtvhQZTWh3RymM1Aw1JUH9N3bUCGqAVXASi3MwVe108O6mYCXCTvQIrQHjdd2BOwKdhfA
tmSU/9pWQ5gGsksBzwiImoxry1E7UgBkAieuoEabKnYwh07QrZSpvlsdSEEIqikorkMO81jLiE9U
oJDCJqAodzLKNtvNYzesuOmFOil0G50pATqOhJC9OSSzbc+N0oDUrJgtxY22lJtLfev2IBa1OXvN
PbDjS5BGBcII0aFLMLNLzKcCrglg1EVUc9AaafeCnQMTHyR5rdk6WBhEoHCkW1trOejCdX4RS3//
wohji5xwFYFYsQavxgQSQEy7XLcVC0pI211YSqPd+W8lpGkcesBfyoPJTy+5/itqda8UTmFkbK7L
WTwKGG5FGfixGOJh9K8Xgd/ZxvhkQUT2QOEC2Mzazv/iUT5FsHMxSgfMcOCFotULMCfFADBQdUfA
SWDkxL5+mO/hAtRBxvw9ImLMen3o58V34cfI4CcFK9Xi1HriqJzTTAFqZu0CbMbW8sS9Lm4hr/sq
j9GDsp5qvSbIpqYK3AlI74ZIkOwoBdwwFouAWeNwUtfteTS7b/sBpMKO2s8/9C6wkqJ+ldXmwUgA
zWvG4Zg8Aoi+bOxC6IoYu0gD/zNJuVz/k899cUOMbcsrkqsRUKhNWS9MqWuBD7UC0PHhxb4G618v
harDxUcQEyUvYhEixjfuDfBKAgim8sOYWINioxwPhAkgOm5jwLg74BUBADtIIPhd9citjBksFBm+
/iCM0Uu1Scsrela6kcE7IO6+TbzWnOmG/U7cGZu1tvmyOZLxWEWM8CAlY8wR6FvBW9FBotSZtP/V
WNUPwNpTDM1q3/6MQWtZH1JvrXO64PCh9p9iGTWsMNkYlBPEqgFI7KvK0mrABZer1nb5eX3KYZRn
LDkCNqL/XChnlq6qO1gfo6RhAPp3ps14wKxdSrDpskYbxkCh0pgJ/8BFqsCXhVVku8NNJKvSNGGi
d8AG7rhJ0FkEGKqV0dGy2zXIAmr0vqmwrmE6lcdSD+r4jApn1RzwYKgBzSvxKany4IJPZp1nkUZi
1+QwkVoejMDKNSCHtktBiGK3rxocJrr6LmcLzyvWatHUX5yK0U6QB4F3qoG0D7jVp/i5fo4czurc
3uE8vrHr9QLm99ITvhoKIrhFQaMN4a8XyctBkenpx0VG/nQAvro1uKGf3/4DHNc1WcxljjKBzywA
z9bavFW+S4CPxZD/ub5dpz9dfHAXx2Jushk5JRBjepP6mzK/9V1iyurLyudaEoKIEFEABRxFpfTr
3bV6zmso/v6lHAoamr/l2QIzjqva+kmtb+leevxj9ZEvacmlWOaR53nfx0MBsfoBK2WYY8VUkzX7
dF07MTaCw5uRu0pFuBQiIPNVAEr5MUjMfDuSAuEce8aI4066J7mojMR2iCgufphrcwQBIviVvfzH
2gD1olW5lMt8SNBSoa4EwgQ8QN4CUCgOysFFaZ5o8/5/tp/+60D/onu4lMZ8UTlt00xuIC046CBZ
McNn0ZH8wgvu1f3kCnCHyKWsyF2rB32j9aPGE6M1CJB1DBIB7eCrKimTJg9jwg1mt51dza28YB8e
aUi+Tlu9qD4Xoph40tABJRlTkEQiEQcEbRiFzp2Vl7GQeV4cB8XUr8cZ+SoFHOyHIbOxa/mMMZO7
OHKlDAP95iSYIxCr6XoeAUGf8bB6m1QpWKv9eZvY7vkqvqiFPsCiDQiWNgrK15vGC2zhKJ4UT9kC
Xm/37/v9l18PQE9f5Ul6onG5QOVRqECCXY1IBVbAGgfpkne/PBbzFhJZLPMqhBhwKXHjWyqHFg94
nELfphhhX/mES8b6UhjzFJRM47Kgh5o0illuMkBeCOfwgXdbC9nvmr4wCxkfscOlMMakleL/60u8
6TfpXWa9KWi2gMfNXjkV/RLXNIMJfSMsgqMwgVNNsltuSnBTJ1Y7+aNVwHBOfr7WvKY/+DV5TIQr
z2UH5HrqXimab1kAAni+zatoNbBdE8QYELAYTXIQ4GBjf6d6ogMi+g2e23yu3lQwp2DRxaY2eu1C
rxsT1C++an4qtokUATXWLPXZ7I1H0FOsfLJFx/O3uTI+mI4vkpVw5CoQ2kBCzWO4QLABtGB3ge60
I/m3g/YfNhjtIUX/2MtglLCSx6JLI+SKovKkCpGZyysClo+i08wDw6JYIvh6WcGkprC8iM5rDqBm
RWE2M1AXUpC4kc2Knq+JYl6vEXZ8OYswFfpLhP7WkTOBmOPp94b1Vj1hT9orwFi85j6XleHzfMwF
SmHGy21IsxwgGJdF62hZv6INC41+amo/ZTAPWKgnICtTPcc6k5fs6pOw633igQvJFW11J/rDo7FS
rV2OQS5kMo844mQslwANAmnqhCQgtkFBwm96Byv82+qxWMuKl8385xGZpzwlYpcOBsQJJ1TWc1AO
HelOLHnR4D5bs3pqQGCL2ipMceSuPej/Eol8SmdedNlpBHh7kE5Nce5+JnHFac1tLodbnxcrM2EC
dnaUYoqgMIC8QON9I/jRD/DegoPT7h0e6Q5xQel2+MP44O8zskMUOWDVg5BWoWhWx/8sehu4MnaD
DLmQMJ1qcqvIBd9g4P4K8D5FMiECaQa8SKpDJdAutg2gPMHwyJ3JLxDAT+b0FJi8GW6l2J4RV3vX
rcHiuxRRc9PQL8UqLhsO9QbAVMCjZA7DmcSvRr9WIl8TwBzOKAwtVEJkJJyBDg2QtRNSrsQjVO2+
OdKLMzC2c+R0zkh7iOhdGs/1/uBy3j9I+Bf96IUcetQLd8OPBoC2aU6HxVDshTcW0EfTk27LJgyM
+YNyKK1HJYvW+kIoYzjTcmwydNfgvA2zRo08fIuwj2hYktcAt8jNnWnXvDb+Gm7oYv1NvZDLGFNg
NAGxO4PcGgAeWoQtyMwDAas97GOfopOk1lryumjbLiQyprTHdihJWqgiBhJitKDIW5GCFUrIVA+g
UL4Casbrur96RsaatppKZIF+UH4rWqol+MZRzd3GHR2anocVnLGZPq0IXQwzL47JGNG8FDgj4yBU
9kbMgWGGyAAuirQl1nj4B9njyuNgYyRsRRoY5KYPHPbM4I85iHf3s59YoKOM90GyH70IUMuiNzwE
rUlWMWc+BFx5nR9O5eLVEAQyVUUtTLjpbZBQ+9xR8oxt5q5tlC42sC5U9sNXX0iqI3Ee0xg3yzXb
wEOBE8uXZ3VfROawb19ADLSOqLPspj6/Jtu0UAENN0tUhSon3dSYsT03VgEsa1BMvPFv4VG0Exd0
r3+kQx9ri1hdQ+PyqyVqRZCNNjmkNg7xQyu/I05myXci9jQa3lz1+8s2/G9xLMDmyDUtz9FD0tpj
/qztgHyL5GhwFYCX2bQ3CPyt60cU12QyjkkAjWBcRpDZu2B0uQV/NgIsvoH+BB91yPZB+k1fKdVY
EbC3+qnb1IdwpR+yHPKgQ4l9VHrTFAHm0uYndT8OADoBvNiG+PUd8Kescdtt4q2xWQ09li3DpyzG
jyVzmg8FlTUAx5LWs1I382pfA/xAclpz/MvO7FMY48zaKZOMklYKA3VXaboVNc9x9H79Iy77LqyE
ASYHWDgscqTA9aDzmGi0CiodXbJJdhA0p0zW1lWW5KD4KKPLLgKuhQ1iuKpuOLlIMdUO4pJMvkUf
xw16jEZy5+sHWlJKYN2A4AaD7hjTYd5dJ8etJkboY+SaL2WzXctr7dZFg3Ihgt1tI/EoRyAXHD/e
mkyBs3QTjM9z56Y7jM1h+QamtAd+FnLqtYrEyvEU5s0Faa+06gDZ4Cv0MLsMqtU/qR2JwH4FaKyo
UZwDRu9qI6rloeBpDhH5PQwXIsKN7AaP64X+peQMsvBuKa8YIKOZ8yidJlVlN9PHG/kRjeRVGwkS
xSADVCixjfvr6rHUUv4ikLEWcx5rlaRNdJ+oc+gLlsNtdKvHCGLM8FXwZFf0dZB6tnYiOtlq0rTw
DkQB+9Kg5RIMRWE7X5Ec6zHGynDenrwpegDuzDNYCN/Be7BmF5dFgWqMzptjVoQJ1ooY1Lu1hCEK
wAbaNa+djRzrvDyof3gp2eQiZsKN9LkWQDkVKb4ax/dpkj41CVYKMVnb6fJxkPtf169/QX2xWY3N
cREXgAlKJlQOu0Coqw7HL6fRHYbgJSirt+silmIMjFsAN+VjTA8zOV/9wRhWPNdFUKmPfH8voOOg
8fD26Es74o4PrD/YikNMAxI2Q0CBS4SN+ypx5kND6vXmrwXieR9gwN7TbeU2up8fxH3h5uD4NldO
uXiTErwdOBDQR2WT4DjuwIo8QeZg5Zt6095EiC9KJ9tIOKbqr+fAawKZh9Mp4ZyVMwTyYmlqww8R
exrXz7Tg70RBAWWdpsF2Y+zx6zUKRiWFhlLjw/U/k0F7rIFSWwejf13KQrRNkXQgCcRDII5g1KMi
mEoTDIrpA4uj7Fo/AUiZuFsbjl9Wwws5TOYSikWnhqCDNdXD7IqADQJ9lFU7s0VBmdfD3MXXfiGO
8XsqSNLLWO3RglJ4ux/Qxc8TexafwjUH+4GLxWQLlxeoM2UfoMoZ2VxCUv+E8ovToZ9IKRoTj0JM
qfeDK20nWzQb0VlvQi+qyOcpWXdhJAk3TyNkl1Vx6o0GuJEldsiDXoqs62qy6Jku9ERn9F1vqk6s
0AZDEogDCmbo6u+lM9lIArFcYhurL5qq97V7ZdSfn0kmkwpnaxwBN9p48IU3qj1aGjIxYK+uNYUX
H/TFXdLfv8jFYiEFsvKAA47zDRjgscC+tm+49rUYu8jzaQhiJ5woLptTyqduE4vvqSG6K5+KPtlr
N0ffxsVJgKmIcdwWchRid8hBIj8FTiuiFqvHBwNHREuLvc7w+idp15e3wBiTUKqCDLAZ1Arz1mwL
Znqno63Ou6bqA49sxaUvjX59EcfYlLEvdWFq8ckGq95ze9HD0CJqvNoxwYJqawKZDyOZtYWdym1h
D76wqVaq28s6Aw8nYBFH/UaIM0rCJDWwLmYyAuNLKNRzVdf31z/nd5wvhINg3AECGUZcAZnEnFLq
qiABaeZgzidYTisDdbzT+xxvCjvwgwJosdoDuhX0Sd1O+lUfFAuMlOtFkWWl+vwpGIPKD9pcBjgr
nmPgZVuyG1462Sz9zOuBtpA9T/vxobABVB6uqfOyIfhbMgsfoA0Br8bUEIQbYGG7jZdZk4IABmAT
fuIGQJVcufHld/opkAnCu4mfG4VaVbDEW0n7rreRB3Si65/1vzjETymMQZX1PgzAOkTLlblodkfU
8ixA2nngX8QYceisPk76F343C58CGYPayNHAjcV/viD4ObYgSKT1UcGpPa1dHZZeVBisdSKsADAH
dlC+WiG9AOJDPkmYzCj4Y1pWblOIpy7IFbueWjfhCm/lQtcEsua1G6Mi5CBQBMMEqt3hUxma3S2G
wkF2pN1KW8FpbyWCNtPa4uyiGdCBEAh8QgBjsVlMl0VzkdP57ByrQ0QVzCJf274XFmVQbFegPqng
D2GMejkDpR/QU3/537yCQW8f6dfjbekXICbpdu5a727RvgKPAXuzmOHXwZnx9RMmUixFAZC3UdES
3oBFsuM9cRuBwAl8D/t5F9jTKZHtGuN8mOXLzPhlFe5iYZRCvPwJGNsnj7oy1grSU9lrN9m2gA+T
vNDPTqvx6dL9Xkpi7JuQNbJWxB9p0stfAKE4pKkcQWQKgND011q4sfhBPwWK7FSROjXTRHQcjcY3
WW3lKJ3RrKzBpvkGU2/29LhqApZMKXpmWJ1HbQv/YWxOzA1xzw8fMkcb2wso5WdIzcC1tu296G7N
QS8GjRCmAqQMyJ2YifmqQINRoCPDUf8I9vJ7wa6s6GUkGJiioMRgIVgtqNNXwNo4oKkj79Tonjeb
UMc9p4GaBJvPtavc6bfak2xVVugC57Uzyxq3S+dqiT0+X7c9i8pzIZZ5nHIoy+Bvxb1WudhskixC
voGNpJUNqKVxAdTwAGuIYoFs6GwJI07V2QgIIEtau7eLM0AvwRtUmcRBkIXIrhFQJLL/gedYUptL
ucwr1LmurXNQ5ZnDrDSuaNQT4ChD1QtlnrgZKM6wZ0CCm6oYGzPWO9VGwaHtzHzoAr8r6twy1CZf
CwuWvLSkwSyhTovSHGsQ8zA0OCEMBySU1QPxh0OnWvHdiFkUbPUr1vhL+zW9au/XP/SaUMYiSkah
1sYEoSK554TELjCu2kdrdJlL6nR5NOa+laTjElJAisyVMLKt1hz6KCfn62dZliKjQANkW+BWMvGA
FPSKXnQEAciY73QxDIFym64dZTHMkXQZe/fAQ8UOPntjLR9OYBdCGPCTeyMEiM/EqXe9lZvFpun/
AWrfkgm4FMhcXqG3oiz0ENjHmG8xXvrmoU0Tuy9Xrm9RFYBkT4FcBMBmM9eXdnGiV2E8mBrxNHUG
FuO9JijmH3wjSgpNURyQAzAGVGgGYc4orHlSht7ccvtGLe6ui1g+x6cIxic0ChBwVKpsHKfb3FD7
AljKzaaTxJWzLH6Yi7MwF5YNrdrAWECQSEwRVFfVuE1RN0iDbiUtW1a6C1FU9S8yYESZpaT2EEW7
jbkNJMGzDsSWye024VbZ1GtavnQ0UHkAIBr8MmB7pHd8Ka/OuFjWRmTcnWSD69ZOo2Cvda8VfM6/
/1oYW0cnAj4cK3RMtWnqeqVXAoQp6pCZZQnEsaRwg0pds65LwTSUDmEJ6vJAs2AUT1bzgtSJAuPw
lD2kAMmKzAZzPreRo9rDGzijKRDNg/GQuMRdizsXwwaa82LRmzLNsqu+qirNnTBiGZEc5d8U+SZC
55arkeR+sITY1690sQdyIY7d8p0FrqHg3zC3twkgGJ7ULZr+doU9HDDBb7nb9Jzcp+fUyb0/qR9c
SmZuuZcj0hYxDiqXxJzrxCzilZhhychfSmBed9kBak2vICETsw1gig9jP62UYdZEMO96CvNUSESI
kPLKrPpdLKw9Z3oNbFR3eQjmOROiZjDhVAKaVJMD9s+tfENnqsG54F1XhiVreCmKeclV10ZlbEAX
yFT56tj4EQZOeln7X49ELcqFxUiDuktGeqQaKwUy9mz+gu3X3fB2NepffMufz4l1wTn6jeVYITGm
ZbKJ94XALFu06gOb8hvFPyc79tXGAwPaYW2zbU03GGecalVjhHTdN2xUS2oeBJCJ/W8fjMnbqigq
QeMHCdhsNwMZvFw40BqC5ZJWYBgACy0UG+Rbux5ZWj6FDey72kigzhMtOeKtIFmDv1kUo2CWGmEF
EGnZJpauJFwtqUiXxqE65HHlSVz1VBDRuX5lSx17OBARq/M81ua/IfwWSTQ2s4G2o+zVG8NVdmC9
0u0SzZgck/WjN+2AqLBeQ1w83oVYRhlAa5gZ6LfiGUvVJpc1W+V6hyRrg7iLZYvL4zEqUWelnPDc
x/Gyo4S1zczMgB0NDjyHNpz4fX4kKAoPfmJ3N+pufb9sSesxKmAACxwlGUWmF3HxuEFYqc9Fhh8A
FBo/VKm8E5VyxUEv3yUIayUK4PJt9bzNMBzbZ7BTnJK6ihIf+7bfkFZYGzikxps1vRoY0P9fDmN6
874TMXmPo9Du8fDS5iZFO+hs0dV3NYpdq7t5awdj7o4PMLA6jjiYIhEgjiO+UIFxCpO18gaWv9Hn
wRgDPNV1K0UivUA/uA2fS2ypheBpGp5RELXmBuPL2eN1kR/AA9fuktrpC7WQhawEpyNE9mDPi+4C
q7QR4GzH/binxZ/S0WJL3QAJ8q2xRyDUaVYBVa2tEpAS+AIxGojy+frPtBgpX35f5k32XVYKGb1u
VGiSnwiWXXUTbUIgd6BUIu8GP1vzfGsaxbzOpGuTCnUxGLkncUsbwfVu9oC/iZXn2EH5YsWhLwaT
Fydk2wdcpM28XEHeAHY9EVjmSmtScHneBWRkvsoSsljXu5THxHSiCqAqgb5M5YRGybk7owAFxWqd
LACJH2XiWnPwK0/mg6jrQq9yJU8kPofElrzOIoLITMdS3WpDloaKV9T3o091IabSM0xHUTE9UKmD
rbILXXQUgW7QntdH15dilstbZOxOJxpBytFpHaOtEk/J8tiMihQYkWlnZx9Jlvi+8hRWLAJbO5yC
vBlyqpiiFxwC1Ju7c+MR5Dvztv2ZlWayvp6yVN6+PCVjhDTdaIesh0h+24BLCcgG+2LT33Krm22L
Oc6lJMb29CMMeVdCEufTJmKy63MThLLxKacWPbIMT3lADoJ9YPj9g96smNvFu9WAHY0GBtCH2EEF
HRQsXBzCiBFimCQGk9I6su6iYbmQQfX3Qj9nmZdFo4AMqp/lDUJqJzugQbkZNvJr7v3J8Kv4cZb/
nInJe4Q0M6SCyhNO0lu96bzQDVygqwBvwFkvwi4+8ovTMQ+iz/ix5kFqbMpY6RmHG8xS27O8FoFS
c//tjV9IYb2vqieVMqHLJEW8N2U3tdCahb7pYwKy3MZUM+N/VAzmBZR5DM5wUEKaaV2aIub5Zcm/
/q7p33DtSIzmV4SISksgYRSxEyLmJhp1dpCEPuHXgHvXRDHOVG5QbM1o3DcPjx3gRgXjUeE8Ways
60dabASAQQ+QuUAdAjkg40NFHuSZvIh+Q++2+xbsgxg7EvwRuC/6yfjdH6sTCBdXHOmyAv4tkx3z
NRS5jWsZOVBeZbIpF2N9X0aabua6tNZOWfbZn+djx3rzMubGTsL5anfEMH3iYMW03nV009MdXv9g
0xMTqBoQQzAxj4yI8dhBnHcYwiwhDTO2aleaxR81+9GpwIgIwLXAQMh8sDnJ9KRQarxeNBeBvHLi
OVMgZvaEAqHmVe7g68Na6L5QNQGZDI9c8i/KU+YtdwOXzbqMXhjlcREtwWx+0NF8EBP8WGuAL3ww
XJ8CthgdMYCIf321vVyYiE1RA5IKi6y3mjvvQI22HzAcRlct1lqn350JhIGiCk0LjCwa7C6JptdD
k4kQ1nLxgXCIsrQ1hq3vyk5FwF1hgEFEGsecRxXnWDZ6TCsCcSUoX/JylwIU/vorXpQByEzKx6vS
huzXOyvGUunqBt8nabVjUFcOEHZDABSsEUR+t+k4y4UcxnOMxlDG8gw5+SzY8hA5QIl19Rn4iadE
2A/q5vqxlnXhQh5zd9EwdtNIzwUyp23pBhuC7WI6wR46xF6DCqAP56t1/3o4xn9UzVCRoIawGNsu
kk+hk4DLvgqdtKhyFNaZhzKAtpsxEX0XcwkY0VAHJ9FDL/DvXCD8uH5vyyJ0hdJAgQmNBR+QBmTv
6oR2XNC8h3ppFcnT/ySAbR0Amz9UZw0CclGxOUQRZf52XcKiRuvAZgWVG+CpZeZjcJFY8k0ACXIb
WXPg1jWYKOPSvi4F1ITf4mag8wKnFzBPf1XkGJ+uzf2YBWVumENXaPKTOox8roN7rWy11zxRWmHH
BWAt86dRVNufQ6g19WGec7H7ySf8SF4FZQQjjTnpLTfftGWfo7dA2jywwxG0UIDT0BI/mCowCohz
pZiyGHG9D8hrRTXrHsyIXmd0/c+64SfB7ns9f86Hod3zY1vd1OjXHTAwOL43ERD4zLbkms7Cqqhk
x2ICEr0YMOWayQHQoD7UXaMHL8SIBVtqa/lcFhl0TByGLvQBgcpv1HYUx10ZJE150OUsTRyF58n8
zIPb8EYlRZA9l+kgh95E4oHfoFeOoYpGbv3JiJJbVaAfo1akrveSORxR1NOyuo3MiMhRbBlahF24
UVAKOwiMeRtwoDAdyVzBC2ZxV92NoI5yRqkpTVA8gNzZELvbrB86iDA4P5Ekbic3fficFVoC4J1S
PWhKVxzVXslfsIzTK1ZbKpFZYwPiGXMg2X4GvrdHmrZ/booxPRucKrkjBkRu5FADy9moJL5Mpm1t
BDcJEVtLmHLssXO94CgDZ1iKkt3MealYQ042XMa9ZV3mk4IIW2GWJItUWexUQXov1PFNFZbPejsZ
5syR+hik2XHklWPa1Dshk3srSidiAijxNoFtlwMM7ysV2Yx9uOfV5FzxfbOrpTJyyhIg9QY/R04t
NsKu61XDQkgm7NRA4/cAU1RdJZNEXzHaxITDKty+FMFMJ6WvQd+X9piUotXrBBk52rsHNdDJfVhp
aBfz42ZSQuzwKuTnHOVnvSe9zQ88/HOXN5acz7HVJVNkpk3q9mRW7YzXOncO+QwFVGRoqSzUltyH
0R64uIZF8Gs29Be51ks3KUoP/MMo6s7giwvHEkQVk5DcAIjcifJEOwHe/GdEYjidMg3MeRxOYju9
yUJo3Cd9Nx4MrY9uClkGqkce/RL4obQ0qX8WU/Gc69O+mNXCqnrDSkf0xfoW8+BtaE+lsqvSJHMU
dC4tTa5/oaMt2q2RutEcb7pJPJNCf+5yYLlUkqQAulc0Dg2RYzsVStUkI3hzuU7cK8PgtDO+0iTf
EUE0NbAXNO2xIW44h49gdMR6WT/4fc5Zk7QPp+osDbzLVZIfgvg1Hkp3bAuP7zEGHOAJ6rNfApET
QyknvZnsbrpLeUxdGeWxlCK7NCJblFClqd6AiOkEaeVUmpuAuzmUAN6gZG9GOD4lebQnvfTOZamr
NWRXxcON1oy8hbzMz3FRJa8ARKPucYweE6pplZjtEBUmkLCeqsrYi2PwUOTJcZZSvxDDnULUG6OT
75sg2g7zfFLn9D0WJ5cby/suCo5E1e46oOeGOrqsVWKNKucMRDvxgWoLaWO31bSv0maX9tkvPkEs
WR2T1o1Ka5x+dcZDnwqmKJsof8+Gmb0m+u2cW6AqrlNXn8wM2bH0RCo3jp71DBgunTXflPqN+Crc
jMCID0Al4EpvQvhDCe3ZeKlfhRlm0c5UcA7mYJN7Cu/lM6AXEaPnPxvyIAszLP5ZAuEbH9rDdENE
28hsQ3IJ1CszMZwjaIfkR3CqZEq399jlZoRwR9d9LtlOxO4BZoVq/J3wACtk9mkKCoAHKdwU7X2H
WVGJA8+BitQ6m00uwvwAx5nDhG9kpPEPDNIeci7/CZIPG/YaG8XtWRzLR4BYWVx/17QxOBmckQ9u
C+Dra1NuDo12y/WRGVb9KQemJKiNHBIKFi8DTbK0uZ9SjjE1GZDSXop5gUcJJbXGcKLSHZ7y/iwU
O3RowtgiO8w5pdxWqG9TcpxCjAsjOT/MhlVEmWnoTtdYKQcMHvALPQChDCaxiUFSI2i2BJFqdehT
4BQEg9sZ/Z1QP4UBGsFheADGhZ3HP3Ot8bjwSRaxjac8clpiwgggg21eU+0gzvehUlk8fxKj2uMA
IB+bVeYEkZ/3PjpiU7GRNKeJLRlYULDDhVQ5ejSiK2ENhWjVUmBqWgHaQa8PfqjVGzSc794T8lwY
nAm3F5URSMYew9mwp+CuUzBUJcw2+Ig1gCoOsEQYeefPUrWd1Q0+qLCTW8tI7abzNMXNs8cZ+61q
57WK24oFBvJ/Zb0fKl4J85F4Uns3YEMZdVj+vpo3VXkMUfke7VDxc+Ne6GHfkkM0+MpjmLtKmtp1
E22EBCbRafMc1NJ2gshZ/1VHB77xSWdh1gzb9JjZ9gQAvpZPXWJXU2ONyOlEzRHGVyO0jOyxQPPT
OFa9N2MUMDhCDdNfSrIfFDMrHVx+1FptfIOdFjXCVP8uHfa5ug1yMz7zGHIFR33mGZqNtK3MN0Pi
1Ei+J6ybSa1p1FZnmFPwEvJ2GOwAtcG1fiZtC80e6rMYWuXdoDlt7Rn9aAbHZvBId5eiVFW402vI
ObVxExC7wpp26AWaKQzbOTHzQx2DgpO3stJOnkNhG59LIMzA/xx0wYtTl07liS7ZheiSgJqzPfRw
eZqPemnMWWHvdolXoe8bWnqyV4GoQKz2nm/3SuIayKaNY06OFe9IhQnl7cVjwDsCOIU7W+5aK8Cj
FjlL7+6mR2zdmVnmjMUhAwY1OWbxQQ43XA07ZEeBZjWy33G2MpzGJrGbftsShASqQ5D+ZRgNRjm6
TB4qxZ9w8+Wxard1iulsmIrWato7DGi1w+2g3U/iJm49kKVV2ArTN0UBwInQq8rQnI0Th4iA3xXp
gWQep58C4xiNP4z6kElerWwUqEWYPgXkRye4cQgzbIvgH+c3RtzZqJaBHC1WRS8XzLw/6lVmEpjH
Q6w+9YqLywm09yZ0cgUI77aIkvN4I0HbQn9On6KGtzruPUJQFr+PKLJwDuZTLCF9EZNN9JvcieNv
QzLJbIE4VE8fumoHMtFJtcTYazsXZFjlfRg6fTNBQx4By8YpFp7zfEevXd81kV9gLt2AfhFfDW+S
X03hcEDUKu/yyO1jr/6h4v+QuUE/42gnxU6kYxZzH6gvc+IJ0VYkx+Qe9AsNwByIr/ePZYeEf7C1
X2F7ynVHkM2Mu63rn1PkaKGFP5mXttIfUVZp4XwesbjCAXQi0DeCaiZTiJk2f+zvJyLZTb4JlTut
OqezBxoj8LMmkSXkL/m0i6V9rbzh4O2w0VE5zlPbIIHfd+dJzWxZcUQYzcbq+hizZRup99GeN7XJ
q7BnXO1EMPqJnccVRxEvGWTWkgEFbbA3fhrD3yNibPDnjI/dILv97GtYfgGrqKyKZiCFlhLgCrwg
PE4J2AKBIyUTu1XNvH3AiKpZZsehqSxJe9S1c6nDwh1ARoawTMsdAq8kwZNx+t0Q7fVgg+kYM9L8
OLdFYXSm2sswxaqkuY8A1NbI7zG6S7m7mo/+j6Mr225VV4JfxFpihldmPNtxnOGFlWQnzJIAARJf
f8rn6Z6HuxPHCHV3VXVVbA74XtDO8iNpc/j1e1+b/1e1U+T6NHZGgItdiGuzLK9tbyJw6YZLpYDz
TVVjP+8wNmkFbw33RJcQ/9GznUf39ZyU4qcTP0OdLk3ejHtbi8l6MvUUD5KYmGM+nPm4wgAF1KtH
Iptfev/L9CImz02PvknKwJNn5XpoD9Nu9uPOo2Hd9BffnKIai1D19EK9IfJUl03NvZm71Ot+V/Mf
G/AhSVcmVPseyL1hD3393nidVZvCFYuH4WsnotsXsSLPfGluUBCFNh2cQJogmUw+HwtSxgPR93zr
M6vQA1P+mQ3K3mZHcNCLB13/FKZMamXGy4BC2PGAdtg91jF7rOrFNu+T2uklSQb2TVEVnNuKG3zc
Iq6dDXmy7aSdX0o4aBnorLpdM8ZVfV622G8vOBzGHPvqVDE8wZOC7Y4UO+pnoo9HJ3dIvvp9osRH
u8UEUnA8N9r4aCLzQiZ8jJndRJZbIWnSDKz21cfOyDTverxN1rvVaFllxGpp0cYlrWnEnubEtZ/0
/dkeUqT3NnjVbeOtMc8V7gFSzhGgUTzenQZaxeTIIIDKveyLEMOIVsTzevUwqJVflvWpF/e6sHES
9WAZX57tB0TcCvk8BJqcvtXDnmnBCHvWJyE7/bpkQMgz+gozGeeEiYMkkRyhg8L4WW34qrEygDJL
twN19+0S8+3sDy9dM0L+mo0EPiPyU7dCsbGwad+WMfYNiOlE3pphQ6+ivo8yxsq/g2nACj35j8mU
WeHM4rV9ELGkRD8M+AjdVkaMn/1mP+CmFHuBUMZqPGqgxvQHlWHHxojhq5yx/kVdcK3G8xL1DtKr
cYaaZPRI0govw7o/3t0BCzIHXySKQ5mhdnL7qK0TkQQ7l6GpRV3ZgcPM8FeiT45IG5bbwWjvm56Y
JOlQDdEb1tFz4pNarrNj6ez8IeJ6c2xYGXbPZnS/FLdFfBL8Eq2ZM3/7mlBF+h+55M4mw2Ibo4Hj
u2SBh/GHItyDs+JeaQr58GukDctJumznO0NoMPysMtBgiSBxcy8ewej3AkOIYHT4dYNdQ7BBihH5
5Kzpfugp98UQLGAl7gIv7uvfaUuRv4NGO67BosywFPsq3TdZHpb54qqfZXpx7Gio31vHjhdyYmzv
TjvfP6/00vHPepBR4YeOdpi9kHqZp/FAW1KUXrze1Pnttw4Lq1i3bOOeH4aqDJ7ZNX+Tfx/rX8lu
SuxN411bjxY9tvZhQPdmfTv4ZXlNA/GonKik4YqQBO8FmIfevLAJgWXRDAtWd9B2pZrSue6v/qSl
BuzzTQYe9GLOXwJwqCjqYJnWeKl+1g7BQvHQv/tFpmFMdq8eBvrCoTglNnqI98YOB5RrPyQ3vXg0
MiYXUu58FvPHXAU2Pcw+thpttBwh/jEaiy7ZZFKG9pa3c6Ahs+BqLI9x2bvzU4vKP/oK3sJPW4qX
3sm3D3QvosqsU39q0YG26HFzVP6ph81Yh/kKEjcGa+nDauxWI5J24tp7v0tx5kvzFR+gUxHaqsq5
oIca7F0P4GYid6OFEXuLkjS+6ysGrcCCsf9v14au/Hbh7M+CYX52GDfn5gCDEJmvR+UfgRslPBb6
w/RtO+GwFyaKPfLpJc6rh+DUNiS/KPFdYn087Zec/YKl+PW8NYl8UhzGDs6Ith0XbUSMnTNc/DeU
Q4Lh7lH9QEUncMHyEFDVB3usJPVAINiwcob/mP3w8QoVuE2QtR20dmy+zShUMoTsvsvdIvF/tjpa
URLWnHsJyeuPLfWLwLdyzchcEozeHIyI8IIHNmaZoFJ3KjOePS3wMKWnFCdwX7FslKkmUn43eviQ
o890A/y9FYaKl/V7xT4RfF6KmzG+OOpmvjczVLxT+97AqBj+QFY41pG972dsJuOLEr+qT6z1NNQJ
udVuhEOuMKHMfez+dP9AVyOF8gy1c1mcNjTk6OLcDCoZu0wxAzqxh5a9OKg9w7KJvjf1oDZ2jZb0
LNLqR2PsF15Gbh26F++1PpM58PtckFCa2dAE5QXxYd4c9nNG8kKc3e86bWTk4lV4H+rAOHAWrk2C
K/iVyHB80+qsZ2f2YdvB+q8VMJvGPzci3A0I0OiGQP7q1/7CESI/B1ObjwBu2ME6Yu6yUht6s2Rb
Hi7bcy+0yh2NWBeM581LnPvWR/10bX96qCmAGRipJp+/eBMIh8f+8gYPsiPwVLeNuHthYt/6d5e8
VzDBLYAuJlvzy7SwcULgcjbDTPHG5XXI5x9x6v3rvITrW0Ewl8Z1a8Ummnew79VxMUPtICSW90wI
jFBxv1QbViykWK6DqdobR01bsE5t/k0gC8bf9sgOS/m/CPupo7dxKXuR7sT63jvYu/lffayAc237
To81PXWtTE4hMc/jO87n8sv0cF1hn0Z2RZsXfhOuxamq0mY7cedWb2dzuCsv8u2bUTThsHMxA/cx
KqQn00lmMBDR9aSuP0YfcRP3FdyZNd8wxIgC6Z0bMufj0sQ/QlWd067DZgndueKFOC9uIxM2wTiY
vitobT3txvXQ4gHYGDy1n5HB2r4QcVlfCuuncu9tHYivWeQmyTeF1v3VLo8SntT6pdpiw8fNGw0Q
gHKsP5VhUXKsXO1VmQOV80LpfogRRm5ID8OAgBn5MOKKUGGH0Smy0NoHM67qC/mzIPyioQeV1cUb
An0Kl/flAKjG+FtwE97UHK6Xer3OMgR4IGSKxMx152OOTjCVQvVfVBGetqcjfjnrasyG2Yp1VxyB
ZoiqFxMfQCXkUXLgc2e5hzcgHKYO+ETo240ZgS8Jw9QF+nFP7/RcaDnD/WPRw7ar9ryN16ckaunC
6VsedWBneNDIUh9Db8n7d2Aa+ltx740AmYs819x0vPcK9S1w94P2Vz1GB0F5qYMarU7WBZ6kPGuN
SNOvGBCnZDMepN9jEu4uK3zJXvF2bTE/1zg6hb4fD9R82d7V0Wt/3PKwspgtB4BNiOIzkPpR32wV
9vUJ1lJDg4cwpAyGeRKXeTzQVOk70zkUx+odz3rUA4z0z6YKW/nSyjmmQh89BbxhcJX5cd8inSef
mtRGfMjF+Wy8GH07xSi/xuiYCyerXqoVxuq1k8pPYBcbD8cTIscUz6BxB/poi3Tk13X+q+yIXgsj
6DzY2RkRXvTCv1sFOjigByn72aqwQEXFdI8kuR9Z/AMu002f2IlTyOTDXYzv6aPMkOXeaen6JvCs
15OwEViUtagDq7Zf0HOh6I3t3iE/hKDqoF2OWnsLxjtIj8E8LQAJlssGe7stlnVUaZECPAHnZz2e
/klcDDzHsKg3aPSAsf9zDcB2zo7sMMbSn/V7QkWl6XKlEqSTmY2h6ALxuyKrnAfz+Dy127mfLyCv
vavEX+kAo3GQ/WKHsFYBXDhHbv/oz9o/iu/+o63QjNA994/Eubsd0AZ+Xpd8SOkY69/mSSD1GsUR
STWGnoBME+Wen52Dj8YFE/8Nz9uBZGLIt8j0UooR9OxH7ZSCk5h0NMo7kXc8Kh6dBi8qqmeFl+CD
WU2mWTFmIMfDOxrbbrx8PFtC/9U8oLr1Xxs4AxIUW2RLgLWBupEi7rVLox2BA6CFM6dEp3uXXuo+
7HbV0RzeXe+LjInF8JhKHL8JcFjYNtjTfZuB70+5c6YvRZcZr52dljC9bV8KBO1+wwgUGJzRRw6K
cdlnE7oEruFSUw2+2BB9lQ/s3keZKWs9ZMUJFx9fgcAFgriRMj+UuevtD4KJEtz59jBVt+urIVPb
J1EImcLDIloEe6vE3jCM0yEG0wI8EyhffdO6X7jABDNh6VYCGLLqsHBGuAYhYHSagcbGzvYMjZWJ
UkZc+C4ecGbVO7p8adI7e06Tr1CBday5eJramUqLTA3ZxbodMNc4eMN7vT0k4NwCmI7Qt9e5/3Yt
wOcWPEHLm1NXgY8qj22DoFAsXbzlavB30Rih8o07qAsgdt1t874VQo//z6fCwiEU4KG5jaEkn/qS
Y6rrsRpmPgrzwuQbrXfV8NLWaeffZ4b/KT80fiHbrnUPmL0ifYEzWnMty6TUVEhX1JuDRhkirqxg
RI+AjZd+vDT8qDsasMAXv/iwm6uaMm86G91pLW9Kxf588hBlNHXwwRzK46T1sQVxM6cfJn2ZyTfF
3ruJ6IVi55G3Ao3tOFzsyQpEb4Rs/eTFcJTiTaKDXVsaEY2GOl6cpV1jU/t0xVl0uXQzw/PeFtIk
Aw66PvhBqwOZu+lYHTTWva/eqG9n7vwifEw6VcTtvLFwXP9aPBP93NFXCqNgMy+XZcdw54u+i9wC
jQmqqSWh6COo7Phi6w/p/gy8fPNw0xTmh99h5iM0QxpP2I0wiO1lVqIalBYSlXoac8w8m+vlli+y
qvWCAr2ywPc7wSmTViDxjXvpu/cOrdZgFonVnbTxPFt7Ob7P9X1VMqbkVBQ2HO3fGRwl2CReXdXE
EpxQ02I46puQzMfGhy4VE47CAkWtXjsGfay8jTRZHSOhc5dbC+LGF0AjMGTj/XJuUFwQv5uUuLJr
SyV18eHb3c7WMa5MMErHLASXYby4AAyWBhd+KT5GqLsQcLTzVwqYBsNGZ/Y7DjhYwDbeQnkkmhXC
HC6gNaw3a3Zq21el/7NVf0PGR9QO+54dtu7PqxRerDbgmGQdW8ttTUv0jqdjaR0NPuGg4I8ZH0Zz
nHHLdIWeTC5LOtMNrI7tNn09eM61cvDDsTwkmv5JqCSOWkNzzoyVR1iUjWwHUbbqyzLxmoL1UgAb
/RZWZcBOWrKvZsxLvfYyaX9AR9tnu1yqxCJ/Zj8FrO0Ts2gzpdd7p1E5nXHpKyBOwDWmBh+G1Zle
zaEOjle1333XhZ3rhgLuFwu296Rx6GbRhGZ3BrJTYqCsh+VTFBP4UJlvza7mCEYHllXPSx3bfpkg
4Deu3DmUG7ByB8+CaZgECyyjYlWO85x5WKwfyIjK1h/oE6xloD60qsIRvqtlzlZI79YSGi7DTyWG
PqNA8CTEftxP+ILSRz/req9apCo6ZWCtyK0bbob3oAOIX/Gwqz6duZO5Kygt8311ptPaQrrtP5ew
NRaDxlLsas4H3c76+sYw6+D5D9beL4+1yrTy3PhjNHXTgWJ01CcR4+EVph12gCGXvspI+xC1mfUu
+2KTvnMwcMgGR3dof4iqD6MUseE2H2Se42nSL91sXldjOjmCvMy+G/vusW6MqG5M6FqRr2u1gCGM
DR1fr3cHWTu7pWGRLcSciVn8iGrioc66PzyFmy0Y5jFiPYi+5kYPSsouke+olckkNIDBuJkmcjN6
cpt8eTQ5Qj5YA7oDSwNqjWb3T7j8vrRViDWJkxC4ghruBb174NW2IzWWumdzDWdlRzaIB7SmDFGF
DTPSsmzQcoDrovo/To2kG5pQA7iyQPUgQfpVNgzle3tvowYo/X2ZptPgTECVuphTEZklGBLECXtK
Bu2CmaoGXzWAwdlQZucublfcxsWYeWW39/EqeXwKR7eMKwozNDMd5H1F2++CG9yss77AYAetLFf4
h/ZJpwdmcORirHGDoPiFDqGtbQHyn4N+/RDTFaihtNqwALAKIgFk7WAkW/tGymtVRH0fLQjVqDNw
d5Xad/7nsAFYC3WAkCColu7VMBOfRvMYutDEbejT4g6AZB+adlo3R0PL3SGvpjst8SUmAqVjyhsS
rXpeyuMGz5wS4waGDO9tMq9af6VsCtv1jH7IgzuKDXKRZNxognb7xAotbE+/fOen8h7Wc+a2ruX4
tcp0QN8/NTYKOWZ5eBmZJ3fcDeaH48iwBsbL/4xJREZ59VTq0FcfTfw2dNj2jYCWmZj06H0FUlwZ
KOwcqHzklTtH+1y8bwCEVB6M7bwCxVRvGs09MIsN5D6zDOxxL2CgLfYVniXDjKp159b59NG5d5+2
f1yN1J5jy59CB45Z5F+hDrr/N4GqsSD/bfXPzT1X9F0CijMxmzw2/Z8x/IAPFFzEnhcabRkXMMAp
KQhLTPqVvWcEbxL7MsczKFC3/pzFYTL3BU0wpvDmHwdP5hYPx+8yHVARBxq/WZidgfR1uF6PlZkJ
/Zuhs5DTS9uEnoVhY4xchMJgPDa8awMuZHQfJTqjmhwF1O1DYpkfmgcqD1izqcVSN/ZjjWYWxtYV
kmKvI8Z1WPqa3mPBKWctQEN5tzxQJr4P0VKMDe5YsRtOiAdez6YIbxhn8IPosD0gd27SQCRUjhVG
hjoU4OoqtcTg+h+z1UeTC8hftkHpYqsSTXlPzEjDU5YCRAm+dYWvxRu6Y687EUXvKhw753BlGmpy
qZZ/C8qWjSR4DTR8xXmsFyzomymAB4S5XNSyh7wjcLu/2XjZvGu9pcOwh1tI7LmH0s09/9J711Fd
HAiBtubQamAYgaL5zybu1Z93Pa7bwuUZo25YOdZJTuVZX+cyXFbv0HSQzmvL56IPScm1uzvAPA6j
Yt2Onw4Bnwm8w/KuE4OVvqVSuHIcKLFSDrhYUX3n6h5obBZ7QHeHCuFmkNR6vfrpqioaHdQT1eeF
7b9DJJaOdVtEW3WBtUhEtTLwlhlkxJS7C3pl04pMPNznx/ChWvApCQVYZSLd2LQZ2oEZVPn3Ok5R
85yAJjwnzUhG59cCqFMbMEqof1fDvEmK81PMAPSfU3+Zlfr8OgD6mTUzp3p36qR99CszlRvg/WE9
rf3JHrSk0urdogGsHUsTIUpGSCl2FbnMCbilydbD0akB8eFV6SULbNAiSHfO1YAQt5ofiPh4fshq
AUU1/1j+B1vY0SiAHyt09DZV6ayac4UzLglMX8H3LDPuK4dn0qPJDIFFqaMktF7kzbhLgYYNIBUg
ks8ImKWlGZOFOAFZut+xmFKdwe7Eq9+0tQtl74CYrtLOmSFpgjrJd1OfjZdJ+2brL5kgbajAimnV
0e2qsF/ESa9Bi6xvFeuycizhKcc+xVa/Pc8b7+sx0leWjlA4GBA0dIhObcDHOzwokSir/KOCimHR
+3zSkAEyz7vOYkcX/ccCsYW1mrtigXcwnaNCeq/bVN9FQ3c1eKGmrWKhL3HLtOcMci+9NzV9KuUB
DZ1IihYvslUbq03LrWaqE2MF9LoNoFS0EQe5qZa9taCF5RbLsd2+Q5zGmzZ/GDWIWNFfnbp5c4Bb
VDMmgtpYITKxYP0FbEeOEB61zivZrIPdVEemTMCNOOub96hHeXL1pzoE9CaZcCkPSTHK/aJ7z4br
ozbdKzSFB9vjQA95qpdjZBHjU/D6jUC/N/lF2Ck8SJtGw9KDVxiA2rO8MUFZsk2cPGM8d0YRFfP2
2mqQl4il2HUDYvFQAyJdI/eCi0gS74BgkH010stWtUlF2UHhb+1nDCuzBTx8yL31s6oBg9iYp1hX
hxPwYHMef/y+3klcGxrIq056ub/+67QhFzaGao87v5xOblwStgViLMHf0A/Ztsm0gisfSfdQGDHw
Ryz4jVzaKRt4aKMArl1/a6ctVDK3VRUt2wtfThb748UcVP4S44mw5TQudwlbD4g+GXovzTzZAC2B
viAOfhoeOjLrTC8sZBPqIOhg6xW4nEOMsBPypS3bGDfJVi85w3i0eD7WrEugWGnbAtd5gZF/uOoZ
XJRDJlH5FgSy6l5YmfNpsiFQs8ShHW6a/zEbY1YUKeuPw7ivDQvaHwGpHIl48zEAJC/Wa+m8UDSy
df9tbVBz7FmZWGBrMLUtUEpqCj6tEF22KMbLdQHYrrEZCsmjUb37Jc6Aw8GRhYuWGOMPsz6onbUj
7jxihPZzhXp8lfpp2ay4kJCRoTHCAGo3blKJJfHH3N6iVrDQZ1PU8+8aIATF8J6C3hHAZCWSBFec
dofnnvFlqFD48Qgc36z/lcW+m98llnwBMUzTvi9F2BRO4AMvlEcbGEcPhzt4z80z6o93cwme6oa5
4o5ivi3l3lrvRulgnkMIc2mGaI295jISGQ2UhQQ9kA+UwHG0i+5dOYhHHWOdeEoYWjtdFoTem1Am
xo0Jq0ILSkOQtgKblNA61kMktNeVHbsa9/uQ+hg5lvWqQ1bTApJyuxhbEdECkaCabqowgXAPyUZA
sKsDvJtSvG2BDuy56/Peb3aVDVUL9JaqxTB2KSQCKnFUWnroRRVryoyK9azhEJG6iXx5l3OOOShQ
Eg0e5Cab3Z6bsc5pC6fdpjtJ1sGs6gi4nQv41Smx68o2ZxCS4siBogSIyq6NV2OuAWwy4649YhCG
WBLmD02KITAmAx6Dmbbm1+Ij5xEQMpL2BjgJk7YNaUnCZYbciNKI11BsLn/2hner6zOow4+GNV0N
cAGmjoUSBwUame1KKvQBUMNxeoXR/J5N0+e2ebHy/QBim0AAhNfsuGl+9CF3oTlD7ErIwSMvpjhJ
gfhOWCbZ05aMPoItWmPPmQlVLLZnJwXiTyT4s/PBgChwRV6JD6vlCVooHwFfG+TRz+qtCEwKoZFv
tDe7EhEEFyHpMJDhS/VaMAEAMHkrHzaitCt880udzaB3RWlC3ApK0PnyiUxFB9Aa6pnZsCLvqQ6b
IXEC6CIc6PgGIPMluG03KqAV8BUoVpRkpB0dSDmmtPqW5rpvVwDABYHnNGmzAQLEAsK70THDqbeR
GwWHNrGExuoCwAWo1l0LbIdpyxY+h8Z5rTAXXOUG1UgPLTI9FH0Xum57MCc3alxs9JNvzwYUEpt+
tEkIfwQ65Al5TlrCSxUxzTpv2nBsPCdppBk4+GJtjPSLMt6qRYUefjLIR402kB26MQMWS8T7aHaR
ucGlE4Sa2sAunypzCwfIn0rAwjpmoq4rMpfZ0OFVejxLPRDM3sNKFFLPNVNQ6sGXCNGCcm+jXJgg
XEbgVC2LUT/BebvgFTz8bqhnEQj4vExN+3dEclh5xYLcTQrIOIV7HCEOdKshtvA4pkFkAFqlmeAO
GTsectf47bt+yMqO3vytJYnvlKneA2fGYutX6Ws3sS5fi4Vj0SNeO2YwLjp1vUYzbTNE7AD0m3q0
Y0vD0S0Z+aSjUPnekkD03kUKY3Sra9Cwuwr9PeLHg6pG9ZhG/CVzb/uRMxoMQs+5CynkRcWo3Qo2
owsYjH+9IJiK5/HPmq1vNYNnUNr46RGOqW4rD0ano/yPDoG4AiI0v9wustLPnludWkbexehnwzS9
rBYg2wVgnewYOEWQ9Tb3njI8P3UNjnWxif7TGUAh2Adgyi5mI4Zt9ZlNixGWeA7hUrMdvCcwpa2j
FggXqkDl1Ht4DhwaQ+7swYUGHqkZoVrsI5Y1nsI5TI9GKcoUr2cdCd0tQsPuVeBK0O0Oo+ehX42g
9LaTaJxv0FMKw75xGAS4z0rQm73yMSImfsmgQ4jfb1/cN969rcpYXxXBpPEbXfpXIGUgcLkfeJRl
tFi/iV/8uAOLqW+A7oY0yK+xgrnSF9uhR2dYAYbW57WYXoZafA0YQXlpv4+rda4X+0QnKA/1/l7Y
7C4qe9c4hRULiM6bBqov6M2OpRiggX3W6LFUYWU1eJ/MMTUVgDIsTMa6DVK5a7prtUAoNdRuWNIG
ShHxZVUAyHSvTTXF9yviTiF+hubaNaz74E1PaYXrB7ZbXa2pj1vpZMY4nVrNylTfZWLVUFdXBnxK
sx0QGfqjrcrMlfrv0k4q7+e1B99XPs0MK9TRpn1x5v5sOS6G0AKd+GC3gN3L+otqHLlMVuOAgLAo
hHr8Bv+eDuzzNkLpIy98XYCZIV2zmE7jhJ7CG5ezolYTNn33KucZolVIiL1h/PGc7mRhRwPbRDdG
6QUbGJj7oRaicBTUVxz3YXAjyyGvK6CoaBtxx3X1hndd6merrcWubboikZo2YBhZD1xY+MGcpwPd
2iIETAfCa6oxTc7ToRt1oL19tyN2eZ2Jf5ln3A7GMvyRfrYi5Gqa8Wg5PysCZKC+k+WjqYG4h8Pm
OTdaAtDxLP46TrJ8aTDoXUpCqBMLtmwpoQUGRgXE8s3yXRt4wgBywjCJOG6r07AcRrWI17Ckc4Uf
hbxvDKEbpcLTWznZIsXQIWNsgnWJDSKg99QHcWoj18veu8y1bxy01YQ+2/faKtJc6j/46I/yzW3h
9PMczjU+gIJpCOTXQb0MnZXhcnDrb8MpZ2SG0dH246pqkI+I6FKcDdzlVFekyLqCEhBwHEMQBDVm
8z30dQ9yYKv5fuo6mcPWxU8sjhtRFsBQV5M659UvIHnq1/lNVeAIxqoBYaF7VaJh6IqmChdCoZnk
TrSlva8l4zmOwhbOht7tFqXsmDfSTyvY7mSePW7YKVEVblSmwmbw0CxBwKL2fLSXiM8TrItcBL5n
EPe1mQ+ILuZjB7dm5wm6eT3JfH/wUNmMIVWmxROyEXnDWQDy7/pLxosNWFYjq9g2K++6gDzAOwR0
2286KzaUU0AOKx7W3AEmVHUVYf0EwwHSBbBFo+WDw4qoc37sskrsHqQ7Njw66KznxgK6Zlm/7tp/
mAweixJK4bIFLjIdhgJ92jbwowNef+7gbtaZ609ZWBehN1erJy9escEQiiLpsKctgcZ93mkwekDL
3Dqw7QQo3M/ogcVA0URaNnSa+HiDQ78Xvfz1S+eDTvJPb/05bOwFZkJYVtEDpzWhCIQTqNu8S+yo
gu2eVptfq7q2YOLripnmxQi1NuAa0v5i55w4Odb3K6x5jKMq/dge2QrPxunZYErSinEH6Bot7bxC
7GV0fVudtM0u2KUpnQLjcjEVLrub3MGIzWZttXa09Vz0tRCSj6Emqn6KvWG1vHQk7mYk1QTv/dPQ
U3+G3sHyUXU8G7Clt5ZaPwNqqriftgiiVvjROvYUCoODt/erBQoWw2XO77aiSU67afCczObzs2QJ
Q5vAo9Clg/yEdUu0qhqCbPy/wT0V5cRQ2lkvl7SvyrXI26pdh5BpzCn3xjb3x9rxaHX0PbXpL2Zp
uQYWagr0TQyOgyBsaqulObFZsUL3w6GSqvVlW+N6UV1xMA1rQS7Dom3r7T/qziRJbiNb11uRaQ5d
9M21WzUIRB/Zd0xyAkuRmej7Hnt6q3gbex+SVCkSjBsolUZvUDJTpciT7nA/7n7O35ihSjUw0Ary
ZB5VSrpWyjBTdy2D4PKmuL525xmVRCcm6KV+49dFa7ylXk7tMoCTBdMiqaR6lyqIhtqBYpUsIo2K
67p0Mz2+6IO4QGI76JVohXdPY62bMpG4Juutnq3ciooXt2tBKZ59rU2Kg6w4EUyaUHA9B2h3CSzA
EeuoWyei4uQ2Wqc17SMqSiQLpbDKlarmobFXuqSID2mswDxLOG7rTixT9pfVtBdqrpNDSlxNJDAq
JgXBwSlVNIriJskAr4RAAAYtVrM94ty9swx4D9GPNcUwsLaZ3hbDDTu283kDjqKdRq5TeR+UWJdW
jqHAMejDUuPtowiSuZG4Vom2m4bWt5qSOmVCjw7VoiIZdduQB38BEttzNXo7pRUu+zLoyqUXJmPV
LpPaJ5Ob+cIVs0JdhUXd/u4YaiaL3NlLM70XXShyd3VgidWDUyLzfSsVCnUmbJny/JvZVB2vKs6t
bOuV8I12TVyDRgh7njJLI8qSmN2bdtXSaz1A7E2fDsATksIQJF4Ufa/vWqOoWkCXXjbCihO4h4gK
lGjfoLAi3spd0gE6T+WSccoST94hzoeIbq6aGusqpvR1KLRIzZaq3DD9/Gpa+JgnZvxQlqmX7Iyu
l/NtqmVBuauaLDAv/EEgN+q0OZP7pJEFekix2lO+sjxZ2LoJhbKNmahlsApNK6Vd3kpqfeOkZmYc
0kyl7OCGMf9MsyIR79KgKPAtdRA/tUsnKq19yNrRVpXh0oKguVLDnzciNRYWYmm40hfBqGmNjmYb
xUYL1fxFU8FkVnqYVsu8ywbAO9T8tM9OZcpdsXBybagf1EFAIExW6XAOlaIhxWSmYn5oh7Fr6Phy
Wj4HUa221xLn5VUrKd110lpiD5jJrNx1W7qV8ihoNH5WbiLGxUUcOzE1szZtP5dt3EK4NSPdoFUZ
0mvXYMy5uDR0Ok5MTS67oL2dqtA3RpB6oEokteGFN9AwNOVApk+Rt4MPrtJVnkrR7a+7WnOewoH7
6kZui9TcikPo35dx4DdXUj/Ws3tIjsIizZ0AfWKBtGjX4wZDi1/XxZUm91r0CDdzABEYRTUcC7xT
zZ2Dw8NaC2oNlUBfTO+hwWqU5A2NocjcgZSlr0Xu705aFpItFaKoLSnn9OYlovXpkw97T7vIal9y
n1Uh7vQ11++WQg381MZOUz/Ld6QjnIK7TAXpZlmJFD6qbQEKJ08D6ItinBZAN1j/4aqLG8tZdaWT
yQc38LV8o6VVrq6aRkg/W03C2dgNuRFcWk2moEeWwQSwW5/OatdoPJ6SMuQ0Ma0spCnqqomzTxNJ
BXkhKYPII7vz85UjWiHICMUZom2X8h4DVh3odPEz1TPtNlepUcVlJ/E0rbuoXUem5ORL1U/D7rno
IsVaKI4JjSGEv0nlwkmRlnK0wA22tVRE8NEDHhDbykkOeSm0myxI2q0LUL7auGFQCmtBLVJtHTuS
7lJRcqnMUi4qQ38PcS3wtloXpBnd/YQ2WdmpZcl9h8vXxpJLsdvGUsnbVUoUv7hTfYKQAoqAmpEU
tt6j36Qa/DKp4eazSpzBQdXPUKht1iU35oPhdbCBOSGFaFsMIXg0r4mFet05fSHsk0RxTTAMsYpR
g9/5/qMTFDjVa/RaSshBNDjBiCSGfK14UvalTznbLmOrdb+VTcnpDY8zvxwqL30uPRFoQOBW5kOX
mq6x6oMysqBImvBnAWC0vBQD5OviPfgTgHki+sb+JdXfOK1s0RqZHVVOOfZxsEIqybIfayH9Ra0o
2FAsfeRiTE5nscmAdOiDrIDWbrNeenSDvi923DplY2kWZqrsLNOJgpUXenWXXtFk9eJiIYXS0O6q
Mvf6Db16o9pVPeq6y0DrWp3Kl9moe4v5pNfBW9Pbh1Hm5luL5IBsUpEm+SN1RVO/6BK1Fpd958BL
dg2Hd2Qp+MDeY69p3wwWJY8sWYZx5qZDDMo1kkHHRDIK+H0Xi2uR7tdaCX2KOBCVAdmpndLkt5Tq
6LIp6GDldiWEYkjLrNcooXZiFaxRynO/iUavyodU9juBjpUBs6Z1Oqu+L5M40thzim+s+1ZLW9BC
dendZB1reuWqSndPA0RZlfEgHhCeTZaKx9sQlWj6tHmVgZHSRVd6Uo18UCB8WKYPxaECC9jcqUEU
QS3rrL4YY9bWnaDLavWcVpGnLvu8Sv2l2xm4P8sh+2VDJlKfLeZ1xOi7dPUSTRPAhjWGBHcyDKWX
UuhdZ1OzSl6UoaucO0erKMHHSprARfBD2lKq4CTpjRL59BdYnQl9vjr2vKjihqwPcxp1P2kx6Kqo
SBYSAxrXzp+s1zpHsFLV9NEXwE2OynFpB8sM9sQieVLX3Cm4J10K34P+19fuv93X9Oa7aEX5z//h
37+mGV0+16sm//rP6+w1ua+K19fq8iX7n/GP/us//efHf+VP/vibly/Vy4d/WSWVX/W39WvR372W
dVS9x+R3GP/Lf/eHv7y+/y0Pffb6j19fvsU+hOCyKvyv1a8/frT79o9faSyqyGz913GEHz++eon5
k6sy+7//p/Cr9Jf7l6RKT/zZ15ey+sevgmz+hhaNbpo6djEySgqomLSv7z9Spd+wSoUdr0MJRytl
1LdL0qLy+GOS8Rvil6PSt2VZ6Jka/KxM6/efydJvfECMmQxj/JZcVn/94/f88DX+/Dq/JHV8k/pJ
Vf7j18mS0ET012XVUGUd9W1JmnovCGEQ1rxJqkU+VgwAoOa8jY6m5kfI4xBTK7mfYkz0o7wQ0aPB
G3zbfAQdvxq9KxzaoAvvd/oytNG1K3XRLrmSrwSgYdUS4PnMbzBqzhzJqUx/A30iLy4XMcq2igZF
yI5feuB1Cyw7XvOvEJyq9ejTB3ZxJuRENEuzDL6coRqmpErUT6ZaVgbVYbUpQFU5l9pz9SCRzZ/S
L9DxYVLbtCFuIxy8kJna/EXZxGngqaBVqUVl1eQELuLHTL0WlYuIAv/50U0UUX6KMdGN6SpVQBVk
hIy1jxIGuCNar+IZ/R9EMVFcUWgmysZUfj4zOtet8dfmUNY5PIbgTWiMq0blGnQ+kDQKqxyvj/Fj
6ew3XsSGqprKRLMIDJcpmDmR1EvwPdis7GhJbstX4YrurKLBKIIzsvevlRvt4XzoU8vkOPK4P4/U
/SLHRRAlJHIZ01WAoO5C5ExgXfazTrE/fTRUKVT8NwxLVlQcOMefH4VCrtp3yiri6oF5OFcmnSZj
aqMjjN1Sv4TTBBVae523FJ1oGaEK/DHuRD4nVQ0hiQviOoHCMzKJ652vDnRvtBYKcaLKw7YV+/Ia
SybnMkuEZn1+ik+OWzP0UfDfkIx3rdijcfOArnvHgP7B69jSGb4Bgrn6dD6I9NOHHEd5FGXyIQfS
d27KROnW9VMCVQnRRCq7O0gvy+YKX+/wMwUdDxo6NJTzsac5/H2Cj0JPPmwT9lysG0Kr1VMFO4NC
yMwGmZvCySeUESzyIokIPjSOkHeJYlDO4PL0HwwE8WjOShVrNW2yDdHw12IqtdVCkDA1gqw2NJ/P
R5iqeH1fjEchJp+pdVsaMiIhWrvlJOLa/7t+g4YK/r39ATmK8+Em86ZLuigpKhsOywnq0lN9vDqu
QtAt8IJlus2gGJcikI+eZ8nfCvOu0Hy0wqnGVVHnc4XuxUvXf1Oyb47ycj7EJEN+Hwmu7jJ2N9w9
phnSpanhJ44OJcy/sygDmTI8resw/MLbYWbSJjvpeyhL1kzuP+jFT/drG0I4N1MmraEDXEZPVWUg
IoDRlXJ1fkwnv85RoMlaaKrc5IYlBmAP4A9axgGN+l2XaDP5Z248k+2ZRLqbOT3jGSm6TQtESb2y
Qrg0orU6P6BJIvhp5ibbNBdUIF8jDT10YN7J8a3nFTNLbS7EuE6Ol5og1HlgECKmjyIHXypt5qOc
WmgqIogigosoV76r4B8FMIsyroae+0QPWtMQYa4Zt1kHpjD81lY35+fr1AI4jiV/HIwYRDkcAgaT
A16UIOb1qWnnNJHPh3n/nY+uF+/fRZUVljJZQDGnEsyYiiNHlioAPDa8hRONVtFSfIMvtow39G6L
N//GeguuLLvb+zfikk7/Mp97+51ahVyk2LwqBU8upB/H6jnN4IcCOJbkQthqy3LVvqR7eh2Y57YX
wpdhhdDFZlal/CexThLgcdTJ2m+LkH6wF/A198GNuhqNXfXrdCcvwqV+d36W5wY4Wfx15sKzEKDF
Nqa5SlFbqYfc7hJUX5y385Gmh8j799SocfFKNMnvU9nEXvCpwFKssGnkb4w1VP1NtTI21NNGmemZ
1XNqQxwHmyxS+m65ZqQgcj29QPNBXUpiAOPgIYjk6yqrZ5Lve3adrFVZpFpKpUDTTbLFx3WCLViv
pVTrbCi1wzo85JfQKBfBy6h6Wm38WQnvE3vwQ7zJ8Boq1G5Ud7DHdaz+ilccK+l0azOTKJ3IWx/C
KB+H5dLTMyupeB8WCkOj3264Mb50b+IF6P5Fdsd62c4skxMr8kPMyZZrM1NQNJmYcG6XyYNqp1/A
z0OdlPDCLWx36fAe7Q/OzCkgnZxSLhsS/W9VU4xJjkaRTRFQHEGo6K0eKXsYVG4EJO0704bSa5e7
8cU7p6N8alPIooHsq0neVrhifZxh1Le7ti9k+AuXcP1xt9JWw/77SBN7TqX89BCpSOJTJ8uSPH3Q
h0aaGg6wsgoEDnDIAtBXFM2psJ5aNIqoj85nVMzUqU1dNGi0olJquTVsogGHamho59fIqaNBRliU
V4lljJfFybqslDoTJbo4togDbXw1eom6q2ph3BoHd68+dLawGS5ROdylW+PGX8/N46klqoq6jHy9
TlfGmIQ35VQS5QgkalyZSxo2dhxEdpzD9tLdmS146pOpVJo4gzR5rIZ9XB96Q0dV0IC0WV37ScsQ
W3HFF19RZ8KcHJEmUjmjpkWRerIM/WzIpWDE1gJ723jaUyK/0G3eW+7r+S93MlGiq42XHDdVRVfG
X+TooqJrnVK0rodz77W6x5bZLh+FO3VhXvPFHtvDXyzrjGeOfBxusqnrRDWlphY4c1A4HGIHLk6/
QQRg+TeHNZk/0wz8rkeB2g523oO/HQ4NhvPFakz/6XreU0ge/77peUOdDLV3bvvGT17zQcblTtLT
ENcYfSMcELrYAF3cqLckrm4NlPfOOoR7EPXb5MW5r/YY9PnyYjQdsZPVv+Wbd2oFHf9Gkw8b10Uw
0PMLbdWBWm7T7zqYO+OLg9SAXQIlWnSk1FVyC8Z6tmo4qZV8/8pHszH5yn3IM1sBtEnqRnSl2rWX
Y4VGfSjQ919B9K8Wzcp5VlahB5XCTr7MOQ2fyngaJUtFVxUZZ7BJPigLy4pkasJI4fobSB2L2p+7
YZwOwSOfqgFlvffT62jflDFp2+gYouc+ucpFbt3OrOATFyZuKRKFPEXDQ0odE9FRAKVrm75WeEGo
QPFXnPT2sA332nb0A6m23Wij+6QC5F6bM6nnVIY7DjxZOPReSRcFOi5C9rkzP8vyTWHMqd+fXJxH
g5sskACMR9L4xEguip2EGNXCXwm2inbmQtkLe/OAQ4JdrOOZ58PJj3YUdpIV6Pg2ftgStkINcUBf
qOt25z/byZVv4QirKzwZ9GmxFxRUV+a1Ob4URrumZosU8qbalDMDOXk5IpWKXBsMumD65H7LWZ9F
go4eS/ccPIir8OBVrA9hNbYgxGaBltajP7syTk2fTsMNoh03PkufLEm/1vzeSFG7rQHz1PSDzW55
fvpOrD3u6zztKJ1Z2EeP03u06Ae/rzw6zvRYyqdIggYAJbho/qolpj4+Cv4VxJrcugq8vzXf033Y
8EhsHepm5u0/rcOP6Q9zVAs9b03BxG96c+3LQqZdKvpoLtrvLyuAIAv5YSEnZD5g8gs4R9c+KL7Z
V5Y8ZrbJOaSYGl2Asec2mpF/nMCQtquQiuPzce1urUOwjO1uLdIiTe6RCr2IL4uD8RhhKomsEW3i
yxoY6b0+MwGnvqLJBtDG5iy+E5N1Ime1Lg4lUnalPlxwZm5qT74XoKn/9cVi6jrdDl01FNWahBmy
XFIKGYZIgF5HAz61RUlDQ5j7fBj5xLJXjuNMEmICBEOqSuLASBbvYDAjVLL1HoqbfGPukmt8oZbK
RnkCZR79Dkl3iRLvpXSZzbbE3q3Cfvq4RwOefFxOe1NFm8PnrmZdVGtEk5e6jdgTJSaE/bYCKrkP
3SZBAfYqXvbbcqveBo9zd+1TqefDdEyTqNu4ftCNwl3X3Csg/I79d+iiV/IOESYKgnan4k85F/f0
ovrza09SA29rPfTHwVOhsgMIqH6JVDOCP+e/9rTN+755//zaCPZ/3EGDHmhSoynwjtbZrrgA/XfV
3g3kcpLrkkP3bfSpBvwJWeRyzqnl/Bi16UtN0lu1c0XGmJv3CoZV+U0QdDMDPHH0Hn0+TZw8YMzY
BSUcEiOC5JoEUJ7Ez4H3AIZ4JtD5baOJk0tYRsO+ATfkU86vUfG5zIqZW8Tp2bIAJGCTKtFu+fil
5KECjGZyWDTBheL4y5RmnIL04/kFcXoYf0aZZBkTvCGsZE6LLvuc+L1dFO7yfIRTNQc+yZ8hJglG
h54t+REh9FvZRpysWuBJaENkWg6XyW25PR9ubkCTLCJEnRPDlfbRMv09lG6K7PHv/f2T/JApooFB
D6MRE2XBQsMI6O58hJNL2Bjb6fhji/K0tWJaXaq1HfJJUiPZSuUtqvqrUH12qSieDzROxU8J9yjQ
ZIUBcgycxmeqOpAeinOBu4qdpG/uqJyFTMj5YKeXwVG0yUprcs1sKTn4trpxt9n1cKC09wggdqnT
1KOseD7cyd1zFG2y6ADI80yziDZKPsC2L9A0+XQ+xOmT8yjGZKmBI4yawiSGjB6duI/v1FWEwJiw
0lbtBuwZRp/ojtnxDU9h1M/Wo5fq/Ll5csEf/RaTBakABFekgt/CGNC+gLYv19H6/EhPXPvBsf+5
IieHU1+WmSaWhEAVdTvWZLUNAvbzjYiT1ztTBPmgUReyNPljyvPlISvyhDjadXOhLFHeXoU7E1vo
sRUB829mSZ6cuaNwkxReAuSD0M1Z2KeHgRbz8PX8tJ3cyEd//2R/DRBJ3DYWGI4sb4UoW3mIw0kl
FHV/JtLJO7l5FGqyufwU7mddMXPqRlpf0r1cGQeodu6m24838hEWo9/F67nq+dwMTnaZ2vJGtGoO
QT3QF7WLLJJ7f34OT+5jU6Hsqb1jjCb3lUgSHMcL+EZery0E+VpDjtFRv5wPcvrqSdN8dNfiqJ3e
tQMEAlTfoe82Qs+Ci+5muFY3oq2soRCu3H2xRd4bvbrIRn15Ha9NrBqu55p/p7KxJYqYcHGqY2E2
+YQkfXglMDVtlA4QrOJtRR9Cjy4DFfHTOTDVqWk9Djb5cLBM4iEcPxwWM0jyP2Bib8fWzLSeXJXH
USYJsi+TToFYTEXnud339rAU98hr2coBwPBN1S+6J7RfLt3lXPXq5OgkgJI4hxsyeoQf84iekcsq
lak0oosyeIqai254Pr9kTh5n2BtitE57kRrZJCfi1xsN5vgKpgVnbvDT+GIB0ZIiXr+wK2Zz1RS6
9H5xtyRTVKgw8yacXp67qq8qLBWZy6+jtx3mBVfJQfvSf6bfuEZKb4Pw8Pkhnp7FPyNOsrEIRacJ
BGZRTRHp6F+RPMEPo5+5hLx3gaa3kOOBTbJwZUmxljlcqMpVRdJProsLcSU+phtks26DO+caBSSb
zv9NfY940er8GMfD8VzwSYruK7WwhPFSonnhIU3Fi9LKt0oF4tpDiDznkd8hNnM+5gkHORGPuj8n
dpz4ozKQ06pZ43gEHRVFla2+Gw85VJp50p6PdPILqvLY/gBTp40A5eNAsAx6N/fGXe7Hm7ZEDbtR
V9Cw7PNhTu8FOLOU6sBnKtNq8RAlYweOi2SAgIZsIbaS5xw6VfuY5ojyJsPd0IOzM4IeZUKMFTwR
ATe9ezv/a5w6jEAj/eu3mOQ0T4YVhbIev0X4aCjXUX739/7+SVZJhK5V/PEW5Fr1i+OLT1FtzpTF
54Ywucv5lfvjzVcGPqy9+yyYqazOBZhkLa2sjKCQmKOsTC80IdgB6J1b3icPMo3GBLB4fFKn7Upd
DRDbqLn24Iu0Mjfxi7kfayhjc5u+EC5Z9rAau1T/QWVfsfBkHJG6oqW+lz6OtlWa91Ld84nsTH9T
wAfpmF8hGDFT/TvVUjwOM+1q1wECRuG7um2iPIUOfiU4UUDyWje1h7YJzG1kzA5JrtxZnBALXwmu
4sLBBcmtZpLXye3954Df29ZHA26yEomgany/FT2aKF90H3I8UlPnl/3p3X0UZpJFykEBTqaz7tu9
uRlv5dlhbDVSpsJTVVuejzZu0p8S8lGwyWnAd0tM4FlssuwtxuFODp5EGF9Ip8zshLnJG3fK0eQ5
Za0LxUCgRqasiiif1r+0aP+cH87JKAAxJYX0C359kjPywgtrf6jAlurPVfKM9AGiX8pMkJNlceso
yiRtSFJmVb7HQvgDL1vol3qAB31273arFD3APYhjY1WvJR4DEXroyAfCZUOvS4RY/vD3xjzJMbGu
ZNKAP4cdhRdiyiUMDLuR/H4+yOm75R9jNsVpIRN2lysMYOVs87J/KsFjJGtzVy6tzWAr4+sUkJew
tmbvYeOy+Gl9WqLEFZ0GAECJj8tGZsN9R/EGWrgJUS7y8JqaGdqJSwnqbbyBgbPw8JiiAGkdVV2n
MYFy5tKK8uRcwBgn0TZl5mJ7QgczR9C/FM01ZEWkp1Iftc5UHZZdbKE65yVMQYsGoyigFzdSQBZq
E0k3WZs39xms2Jlbxqn7DEA0UMBUCDTlJ87CYKXVEEZ8CnnjbLJ1vEEYchcscO3cnZ+ZE7vpQ6DJ
CR+3RtgYCbV5cdARXq+ezDpaulyZZ1Keqv+chuBzAbexwKi8t6g/fubed/M2cFGcTzIZCq7j+n2y
GiB2ywutUh1qOX1S4UKDYBzCVbog3mPRqn/uOZjaRWOE6Ht5zYDYALR58zBAGr31irDfQjfFMwtR
AiSd2Ci2YjblczY44ZXGUsAHwELGIQlQSw192qymmQ+3nWoNaFHhmoHOLuKvWqu1t75OUvENjDdr
hUq3FAjJGwegWS+GyqXMapj6PkXtatl1NappHTJlSRkJiGnAUm7NvMdqCxWDnH+sq9ppUKURALSq
nbGGlY8bZS92qbSQ8kipcGyEeqtCRpUWxgDGBS2q0L82h8oEMRqHypMcy+0aFH288/24/xJjYnSg
TchbPTJ09zFtLYTumqyS7rCcVC5Nq/9qpTVN8ULPlyhJyRul9ru7KvHDa1m06Ou5mO/h02vaQ6s2
WwkdmIWkRdieODGEd2SDmh7ZbjX/GosN/6/UFaMnSdRfFGinbWHt8jDrBohdRSlfyGYyCAu9N1DH
raKieEb2yPvWIqu97QpPvqtqyUKpSi2vB5jliHUFBdR9kIjpKteljtLGUHcIgPBaQP40RXOzRDvJ
k7tu2aqydBnLg44quOQbV76foayJLbhVbTRL6G86t8dFBWG7XGmQc00i3AeDXDFQdmAzvRpZm5Xo
6mqGdqGhitBeBIqsRSvXBG660jwFETnJyz1tHWh5nx8GHETlcm3mgoujgjQMNRaITNQlxA9jHSM2
3S6CKsCmTxFj5bkRJDajNQTLquebIb+KboAYZpjM9BVez3YtGtqmYvoOQxxq90GNom0OOHdbI2iw
UsKg3WhG0OIEKIS3sp9EN16c47Wsm9EzrMT4Ts/rZNmO1+E4b9Q7V42kvQOJa605sbTFEDu6kQLL
W8EXqG8g3+aryIX075VKbSHeGOhQoA1zJfu++dkRGgURbqVM0lWRWCg6da2/F7Q+QBki09aCVvqv
hu4whbKOu1+JZAHeLGK2C4Ohl+3aCAtUb3J1J+YSngxA1L95glygVV3XVxFIlG4RN/gNKaIFs3hA
cdnownzZcgI4C9pmEML7kqMEQv+DYjQoDbexellLgunaJZUGzzYqpcNSpYe6HSE6tlH0ELUtp40O
oEyRTw5GwUvI0MgbOValbobQbY2rrHDqa8/Jg2dBKeUrs0ERzEzRWKgSBNJhnOdbrc5G6W/Fqr6k
UQKVHsWV0bwjgu9Sm0l7CHpDfsGZWcZiynOexDyTmn2vdd5l4OsohneuVR2obeH76Hde+iluUwjh
qRwjo5vm2yyTFWbW0D7FcuLfJp4Q3IyAkduyF3LeZqLEzSDOUPLXwrrcopetXMl1Yd2QAvSFKqXp
WjXc4MYRUddWYgsPskazdnEgYnwyFMK9kjjxFbmovxAgU+90V/cvVDEWlpDFlS0aPACzSIRvudu0
a7FFiCBXIndTiqK1cRo3v+zDoVohBOTdNUjILX23E7eN0UebKg31ZV771SYdPbwjVE8uPF8T7QDO
/VLNqnZUNXSqnVnFWD9bcbn3QrWgcd54a1ku6lXd+PWmlcxgHwws5qRHa6P1ZcomlRyrMDEsF8El
pYRfh05D+ZYGzmAsGtkzcI4LcJ1LDOGuNfQGK4iuf8zrDHeBTAst3OV6N7suHFRXUVK3Vj3q23DK
kmHjC1a2jLwKcT9E5cILExFcTGX94S6uheJJhO/m2nWEC3nZDwPqTGa1x/Ej+TYMUfOp8hNrWWZR
vW+tFIt1w8WHrPNV71OL//ved4UK2+fY1FdKr1c3pZobn8W0pkfYqoGDw5MaPbg6ov5JraDDIWQQ
GlBYlR6UGptR8Ab1S5b5GCKmMqK0WuJ1nwshxmpUlgMtscM0tdAB0cIY7ZkKB28fjZc7XzIlhGf7
ACe8XkG/RGqqDU7w/U07fG6zuNxUYtB9VcWk3SR97OEYPBTSJ7fIIn3pm77zqJk8QHFK9bSHQM2k
G7K5tInyDAUjkcoLSFPnKkrxu9BqB485bZCqlRCzBBdGK8s7N5CjPZ726BALSb3XSytByq1Hdd5t
mniF+4G1yrQC/xKnt/BAys0M7rKFnYXkCJdN31oX3MdxuWsLcZcoVfI7vg44S4n5cNWKiYb5muav
PbMPrmqyIDKBHhZdCQJo1xlyRTutNdQ9qnbeWsnwqKiiutmmVYAnWV0ZDx0+PLqeKosi6iygA215
KSHgvc21UlgoeuQs25EW0EZFuU6DOrvESMBB7pAFVtSptsBPpN6RBbovWtFp20pztacm9cKN7g3m
C3BAmBmmZuIcVOikMHZf2nnYYlTDsB+yBiPkRm1wnDWNCDu5Fru8EidFjOhHD1zM0hIJSbxcREss
jtjyna8oMFoVbLiiOvrsuEZ4GEId+ScuIqqHMCZ0eJxl2cNo8Xlass9dxKRUwEUrQdTyrS5YlMSH
SAWqkSC9pjqhuVUspIaS3PF3dVNAAhaVEtVVEJOvCXI8eKWZUfeiR55yCUIdF0fVjF8H9gIWgmmw
alF2QPhcUPa6iMXrX70+ygClwZEgGWFSmRivl0dPvkwdwA51+EupuHt23kEW0q2Pxcz5KD+/EMYo
wPBAKMHhmb4QTN6UdWC6sS2id9qKV/BqZyKceJETAu4lcPR3ENbkEeKmbpGkiYgrzBJ18p3bX0Zr
a9WuJU6NQ7CfKyOewMR8jDcO+Wji+ihrKqln4rRreNf4wS6CJTC5tQEpYwU93gWn+QNK/ZckKS59
bNDK9K36qD/xUcfi/zvhCta1xJPvfxeuuPPTX769/rJ/SV794oNuxY8/+kO3QhV/QxjCAh0GRmTk
cPGK+UO3Qv3NBPAuiwoQNUBq44/+0K2Qxd9ggFCe0wCVjM1WPue/dCuU3xRadrJJugXiOUph/C3d
CmMkoqKNocsGahiTdROWtZ/Hrpkj5vd7jsxwg6jy0cTcfH94f5CtGPt/R+9xjaI2FUYdZQyFX/on
xpweduqQSYjUaJ65C6N2H8g+ou+4BAZkEyP/1ort3uWtnvnuTLF22pL5EZs9qNKUMWAOf9wWatgV
RRG6Je/e7sbVF9gttneY9r5CN/iCp/Qbj3XlEeW6mQf3JMOMcQ1wl9CGQIHDWZ48g4d4qAz0Cgts
RXhgpt8QFj0/q5N39jQA4iUf9jvXPLSWMgxo0YjciSXXpLC+rVLs/c7Hea+VTr7e8Uimkh/B0MZY
8gTjDA7raieD5MQj7RA/WuCDshd5gdUnQMMCLQRMQmeqCae+nwGKFU6Ghk61Pm1bcIeJuAHrODjw
FG09DKJLdS0gR4kwEPrJpp1alE5cXDdQ5ZZiDEXaTdrl6yKolpUl2tbQzEzItKr1PvOShB4TxR9+
NXNSL6zCZijK0Cls+VaL7BQ9182wjLcRCESHaytP4oWMlfg+WkWP6kxl+9SyourBRKgyUEttslvd
upHCvkQMVo8LfdU4tcMzM1SX57/5lOT3Y4j/CqNPhogsSYqCcUJB4bZ9kemuW3Z6YfC90Vuxw2X9
aQ7mMcXp/BRxrLcdHV9uxfW780hDrS09O2/1JsdrFMLkU24/OHQiNvpCsvNv/dLYj79BK9lMQrp2
761vM2OftEa+/yacpZbBFUSHqP/xN7EMX2syj4zRfU0esnpFKw4KhL5EY/oFx8bK9r6YQISy/b/B
4TmRKQ1IxX/EnpLY0jDP2QsGs7D3fdu6N/fKkrrw9e+If4JraPZ2MEB61F6C2+jS/zQz8lMp5Tj6
5O6FBHE2UA/JodBZz/pLf+mvzCV2O3Z7UT80l/p2HlI7ZqlpcoH4i8GGTEOI0+zjZBeylFdiTJqE
VLfyBlRMCgsnY/xgMMd2R4V52Vq3zV/synz/xkdhJ9+40kse5iI5rVCfzAD74UcUJs/P5qQ6+SME
FM7x8KMsMcnPjQRQOoy90q6xnsWdyfefBPyQffLU+UAnvxpc+B+BjMkUpq2QUyRir3aBd3C4midO
ehsJwep8mJPbQh1VX2T+KU5ZeoFXwDrs+FJCr9tFfd/Vb5R6F6r+msqP50OdXBRHoSa5wBdyQXKi
MfuAQuS9um3XeLBt53AFp88WTQa+CVcGDOckyyF5W7TpmMj1y3KFRusm5JJ8ULbuXtxVlJEoJHK+
rBN80WYS7DiCn5a9xvnBdNKjEKeLQ0sNX1fl3I6FfiW0V1b5lokJz0wsGR1cVoqZNfK/DHW8bkqS
OIqofdxng1/WTdulBQCOfmXA2TZ37sbZjZtb2GD8tsRU+NMc0/LkFtBlyp8ijETOq49Bq4aKDup7
iJS1td0oFU/akqr3TRo8nF8w08fW9812FGkyn0iE4qCDrD8rBqqfjqvXIn9uVtiJbETkkiiUz8Ap
ppsOIRrYRyq8WP5Hy3CSQKI0wpcA8yE7pTSVltYijx6D/vn8sNTJKpkG+X+kXVdz3DqT/UWsYg77
yDRROVjSC0uWZeac+ev3QHe/Kw4GO1h731ylKvcAbDQa3afPoZ6QxaBX01wsUOCobgXhJTc42C/e
/0/+vrpzITgJTxF1REEEXkl9iyMeyIv2gK8VWKQVJyMBx+TEqYUuU+skSxZQHZXXdXMNzSh7tLZj
ub+8Ucyv8W2GZmqby0pSjV7unaZQPltFei70ag8o1PtlM3QIxGoU8avpJxlY0FemvNqvIYrycSgh
YpiGkCJCByRCgEox7wb915EL0WAsCvchgBImpskBJ6NcLAXaqUINu3fEu8GVncgRfibuYMcYu2yu
xyPKnFwyAHqIHj19rBCPSwzRA9yo063woK+iUgnCAeeo2fW/i0fpiEzMKTeFm24rP/YCt/dJ67IA
OqTTwbzwFx5z8guomDFl2iQ2kg4OFWR/hrbXg2sNzar+x+VPyXBMUDpgpRhsRyZN32a5mWI+TIjx
Ka3pZspACGIZlSuICZSySsisX7Z2Fn6/9nVljgq/US1Gqkn2FaVQwpYVvUyuCtaaYEfyymxyRb90
MT7CWeVZHk/bpXbTFLMmmU3YlTVoLNpX5DoNXAx3aD76BUDJWq60u7xW5s6i6mWBjAENMZUCAydq
04yFmQzO0I07Y4ygtZiiIq+g8M/JsM6i/tfqDDyH0NIG3sSgVteYrY4aLE6I8bD4mi9t1V24613R
zX0+vQojWEIKDJRDCPkYa6TzOaUDvegyij3qJKCNhhBqXnGi2NnDkqwHwDwJqRweH2c9ej0qjMkg
6yF5T3dTiW687w7Q2sWzC8IRbgbWGBGCrA7v9UXC8Dod+cewqemgOCHYauqikaFX3I2h9I9hMjvQ
eNE259ZEaFjWV3iBvMa/dqgLp8NYqlK12MPiOLmC3X9G7gdkuJ91H+KwjvF42RNZAVQDxAyBGjmW
YVGrKoVGEI0I5PAZ+mJRg02FqHQOBM5lMyzHWJuhFiU1Yx6iiN46KNY9D5lcoz2lv/6NDWA3TBDq
qrgUTu/RIVzmwdC61pFq5U4BA7dl8EZZZdbthoz0XxvUfWNCukGLG7GB9yW3xm54UfcyZhSg4WQC
u1M65qu0AZXBHRDG+a/Mi7zAU3aRB3Fcj3/amK6y/jXUx7MqgAcHE6pp0CADYoVAqT86DxICTgWg
Me8AML8hJjxEwCEBxaXvvXaWq1KWsb91EFi7OhnbHTRoRo6nMB0SVSwA0pE0nvU2RqlHktypeKlh
GFkMAQmRE6iizVLDSVTOqinkQJN62X8skSC9ylSKFGKZ3WI0TrQT/OElvq/vR69yq6Pe+upTfNft
Mrd0IF121KFw2W6hIoeoJm+tWx7gk72z37+EuvkweFKmizi0ziib7qCr6MBywY/E++nwtV4tdQ8Y
eS9rgJVCcw5K60at3rRQzkxniDdUQxLYQQjpTMn60ZaYZIMYSVrlnKoc88NiFBD9JEnR0e453W4o
mJVhNOI1YGXTQY/i13qBYLVUc3pjzL3UwXtH2B0whkeZadKhjYEQx2EcY8B+wuhRaYa/uL4xkoGL
yEC5FQfidCmzPinmCCFQR4UAGAYJgqTfRc17JQWc2461GGwVLGHjTLBInBqaqk7JU2tpHK2SvRIy
Lxp6V5ejJg16+7pvdHThwI2CBgz4805tLFBRyHAS8ICah8qFotSwh5hEtjErtffB1h29z0MLyd4F
xFcqZG20aRHvOL+BOB/tnKB/I+9FgNXAKnH6G9qlW/QpwG8w3woA00qbkIiBRzpRt/Em3ykeRLKv
okMIqfEfwT1vC2hWoH+24Ns8/TSCxhzGNkDWCyoTczMd9fcryDNBt9KR3NSTvXiPCt9DuCl3wQNk
sjE5L4s2BmREX3NIWYAXaGkY7D+/BzchkihwrqMVfrodpVRj92Lofeh3xs64yR4jJ/X0vflU7BZX
fkLV13Stt9HtoPSIuQ6U+21UXPdc+heW+wG2CU83MA1h0n6epQqmqmq8faNdk/mQsT5I4C4xj9Po
Bh+yC+2sK97ThhUlVia/vHUVlIVWjzSrQygMmtDvo18GxAtG0GJzHI65MjBTgwIKkx4ovpzucG5l
UPIL0wGVdHMTb7UfhCsy30lfHE/Dhv9kY60Lz0XwcoKdFxGQMmimFh5TBjw8DHVfiF6tCOqKau9y
1sWK8isz9Ot7gU4qhP1gRrNHT7Ajp3wKN8l14c1bXpeFsyIatG9CXCCxUq11Ku1XQDRLgUxMeoH3
pUj4OQ0NaOHiMxlo82ISjn5SyBKEkwoZ6XCyy26vHguQmIo32T0GaUFP1/95MCTWQBaA/Aafib6k
ktQooA4Ca+omu4VikkfqquUjRHU5wyXnu2ehtAm2fgAM0fykZ+PnOSPd5gZFBBA0Q7AkBppwfIsL
3mArI5acGiInYXWgunEcIUEGuebWk3ydrMiHKIEHWkg7uZlQKZl9i8z6IT11tD2Z+ePPJxNUAPUR
T38E2Y3Vj9BbWcnQpAdMFz/CfAdUZfGh4+xFfpPb8hNGzZ3RXzzSktzwqCJ5O02leU1HaGoN2IbC
sQ2dQZA8Py3J8x8fPLJCsOdbQCQAQU6tEPAFCZB61ErI+DyBjne2bgcvEIVyeF1z9oK+TdELSkZB
kCMBIt6JCTF5wKZqe7E4aRTPCJWSTlagFTmkHQBHKH5AVWQDKLFpd2bEmV5hugY4Nb5K34RBlES0
lWtMxVLkdYJ6IVRl3XCxofwLFTlSqOgO0Y/2Q9rLvuqbvvVc3mi84giJuqfBBdgRIJvwoAGqAw/g
U+PBYo1jWOTEOBg9c8xJV36bAhQEFjwXvPOO+FhBT9qWfTLn1fwhbwXueYx5oS5DCJgI+IJKvWbM
GopD1KPipYLeeiighve2VNAzAkuK0r5edtHzKw/GQMOBdMKQFXQbTteaorLWWhK+aLQcohkgupoX
q1k+s7ZA3XGRFgSjnkejE/fqFtJNXtcDrJ8b3uWFMF1mZYfOEdJQsuaqxkqKOhE66Kw3ymGee6Dl
kwIwg0JMXbMSG6/UY9Nd8JrctktZ/BrrBtqnIEODqKE0HPtEHr10zCCGbc6gKrE1uQUWeoa4HO8O
42yMRPn4KCplOc9k63fgc3TFK+g1OtDgdvUXDF04/AySZ5B6N6iVggHMXMDtkqMVnswO5G93WZdx
0g3GE5r4FFJ2PE1E0HtRC1Mg2Cf1Er744HeyDQnLXYHQV23zjXaVPVhe/En0ZyQn2nbIk61Hq8RB
qhxeiKfJoP45SKvfQa03hdSH0McJpsac4C7c5vvuZ+bG9+NmgdSzLeU2Steb4X6o7fYBTV/erN/X
B6TjCHBMGKNX8YqS6Owu1YtpANUWyNWBYyzvpQPk1zaS197w71LmMf42RWd4Za9i7CCHKSsWn1Bt
9cxFf7h8wJgmSM8OiT+mJujnRyGXY7lIuGDSHrKJQPgDCn/ZAvsIr0xQd1iXlhCNTkj+3djKck1E
mkLP8tq3cmN5nZffqplPKAjcJv0/cJQxWg1A2MFnQZRBGKstynyrQ0Ot1ILeUR6sD1LAU34W6DNI
G/WDsP7VqKCJh/onZ9HECykvIbS6aDADUYtJP7Lvq6uuLcs8k6Fs60THagf2iG2wI1nC8Kxu+eVq
GutKzsSJNRIjVtb0OCkgwYa2Bkn8uhhjhcMWw72NJ/vJIa/s3P+dXZkiJzgzfAdW8aKCahOQvXTP
t5X6JB/ybIAg7Zss7BaVUxFh3NjARoImG+UdyKvQT3VCdWM1kMR0st10JFX4aS9s5K3JKVYRBzj7
VDqBGQHcBGJaKqCojT4QKocBQwPSJhV+zQKkBNrdIPy+7BPM7UL0hJ4OKkmAwJx+JDmE0H3ct6Tn
VdvC8CZE28sGGP0fuMHKApXIhaaRTFBaxEnbE6L0etNsl7t8pzlAOu8ql2ONuW/AyhLfAyEu/a7O
1GDWswWVC3WTX5eig0h8kGaoMIwu6gV3kWfspJ2w472mmF5hYsQRGwkkKX2eC7FrBoipo1Mp3VnB
a1k99tMuKm6t+nYaD9BvtDnrJA26M/9YGaR2dUFtOR2iCt/taO7LPQkdhDqdTz3P6E5iK1eWqLTN
mhp16BLSKvQHd36HPNn/PC4gbbqfwDnDI3BkuiRcHjBsAvuhOWdqI0yjWobBSPs1Z4jBC7fTyzNB
rSmaqrpYKkT/4Cp7NPfzZ/kEDmhQcs5H6R0jOm7KCb1M/wBGgAwig2xVoQxWFiaKID2Mz4VLzxkA
B3PzVIg8jA5mB7QWGlfXSunO7PTuvm9j4Y7jLswFr+xTmXGtYRhmCHDMm5fBl393iP7Lj2YLYXS5
BLU4+AdueEVERgoI/CueN2iRAhdBf8ZxTIugik2YTMWbuW8/yi5s7LYWeESVrLWtDVF7Ky0QuI8X
HS/Fzgj9cEwlV+o79/IOngGsyW22tkLtIHSdVRMDXxjvxcDnfQfo8If1IXqFi7TB0Tb6Q5057Yv8
kv8ipQyMP3IqQ8ztxIWD34Exf/ASnwbqMBQbS84HuKz0mo2RnYUvEq+ixkojQY+Evjk+mAqAK3Xr
WK2BKQAR6bSKKnSF+zo91pDPiLy/XA+a2MDN4JoD7P90PZY4Q+AlXEYIB+duUN2PLUjEVU6YZBWf
QHH8bYV64GLmbCxBSgQrR31fuEVkC06xtTBiCIopzM8F28FDDd3pf6LQ7+v3QWqXBz6zIPPj4cUr
QRdVROpF/Yxq1NVQULHYvFfsRa9sDCIGhn/ZRVkxRgHhNlBBACac6aB0AnSWlQRZc7bTfGXbbckL
AHOam8tmGE1fYOqQl6Nnr+ua/AWQWOV1VWeAExsy0+D1xVivW24Mb/kCfqMFgOuV5/jMXBllSlDN
Q3JQAinRqaeoUTB3oqD04KdQ9wYYILc1QJFWa2tXxkb325vsrnjqDzwxJ5mVSqztko+6WieUqqvF
yCzU7fbBRrybXkZPcklHNt18/csHagaEzuFtfIzuSTpDSsKkzc67EMldTt/16x9CHf1BncxmrhG8
1Q4c0mEBAoFfiZ47goTRjojXqGX56toalVmk/QKhsBaZp9UEpq/I9V4lT4bUDLnXMG+HqcitiBnG
ZYkndS/ZLly84lcEeiN9F++Uvdm4w2/FIcHnz7vdxIG/HYoK5QLYC1J1hlkL2F6wAIBIl1dxYW0i
6nkQyQSJkgyK81PfqVCrtOYMrwS1w4gAiAiabQ6p7GtdB/HB5fP41eeg3WNti6qByM0YtJKF3DPa
gYCncyVwLbZPKoYSihtzV3nqi+iON93vySPkn5hr5u0nb7FUKNcnCWRbCRbbJMpLnRavQ1o9Yeif
82Zn3fPrdVJBFIRl47KUeNlVwS7UsYzq4fJO8gxQgQbAAXy2AhupowSrQ8WtGx4vW2DuFLotKNR8
jQJQO4Up96kdZqS2MkCqqOuOtaOo5c8sKf6Qtffr8Y1U8l9L1GZhAngMzYUUGBRwVZQCtEXfu7+K
FWTcC60iMvZF14KaQZ76Dl/f6YzBEwmh/Fh6E5fZkFlKWNuhXFwSsQpNQwQEmXKxU736qhPt4New
lz8Up3SjfeCEN/X28sdivnzWVqmvlZRK11Q1/CHZIWHeWHb2SsbHBlAGubJvfDZPvLuV6R+r/aS+
Wt0hLdNyxN4pFbeydl20la/kvMcjzwrl52pUqFJDCjNFNLoCGKwwxmF3/9+1kF+xuj4NswvrWIWV
fEi9rNftWdO9fuIEBWZ5Yf2RqMtxGjqxVEAKgpTVeBmvgh10/PaD12Dgsbji3cS8naPuxkTVkmgi
7Zp2CTK7rorfWjk/50a1cII625BqkcYswIQGdX/EYAAeelLG6IrXeIQgYX9f5R+X/ZtngzpUQR2L
YVHjau9qYZvM1c9hFv2pnDmNZlb2gsKSIaP1A3znF6Jx5QeBmmhRleHsGsbPKRUwXiLbmFbdTHPu
5Six/sWiTKL4SWqc6Iaeet0ISAX4JrBxlXibj3eJcTAkTseQgcG0dFTl/mOD1oUBbUcEkmicUuFB
8iOnQhosetmN+mr+Mp7iJ/WGPC4kL3wprporY0dmoua95g6+ec2LUcxvuPop1DccxwrK57OCrq+k
bOMmUO1BB899lktPl/eVHQxXlqhgaLVxn5tTSUomGCEGmXOA0GErqDoRBJKy408dMh1nZZEKhkNl
Kl0X4WSnMRjShU1UT4hUiTv1HzPUyS6vj3n3r4xRMXHKZgw1mOiQSXpqK/ND2dXuZQvMd9Pabci3
XB2EUE6Bc67QaG69sgDmJ/MFB5xdvRPcyD4Qs1e8yS4GVP3UUanYOJdGVNcCFpXshiO6oqAPiO10
b3mqnQGR42b27BOFH/63+19Ma8DQ4i2qnr14k6zUEmFEhc14KO03EAPtic+Yr5ZD8MHaU7J/4FNe
sk/Dt1HqIy7pECgGKTVnuvU8lsIBgmzQhpoCjrOwXtpAzfy7OOpL4n8NY/QfCEJe8Xs8Rnt/PMpb
HnSGfQC+zVCfbwBPwxDPOHJtZVa2VoEJTA29IDaO8Wy+ZSJXxoK9f5YIOBqqlJh4PPXQouwh4drB
oA6GKKVt7SrNvaDnaVbyzFBBK5HAyx5ZuBGGtgM1qaza+VhcYTkc8gXmCx4cHP+uh4pZpdxGbSEj
UMt30guBVjS78B4TPf5wqB7SJ+nHcIBGEigWx90A0MW2P4Z4xgf3yRtXh42YOnukrX4KFcyiTmqB
gCWXLRq0slO40iFyCfZJ8bI/VW75J/lHqkj4R8CBQGO7hLGJa6PHuS/L5AMTd5sikTjJMfMIrExQ
R60d8nmeBnIHDslLl6LcNMe+EdeLnZaAMuoWtPpEv5H/qp2krwxTZ69rminpRLwCk525IRLb4ZHo
MoSYNwhd3suWrOLsq62MUSewbWMk4gqMhWK/E8Nsb8Q8VAzz+W6A9QQ4PEh1IOU7PXRjPAyprOA0
FJY9O5i4eek3oZcCj6YfgUrbhHcQhQO7mwt9b+VTE+z28Dc4oK8iLAaAURkBAc7pbwBXHlg6CRrV
SEQvQYlAjSJbnCovEMDhEf3m3ISsAEBqvv8xR51La4zjrBlRgAFxBXKJ3JO2ka+7QJIBfvd/u5DI
l6K/JNEj1LBOCWS3VOauKkaDzgPyQq1RACe46nsF7AWhbYQ8CCfrZADfpGB0BDNUEBk+3ctI7+ZE
hign3vgFyE2Nu8Hs3W6MPaP5lNGbEIVlI3LTM9ZdsbZKeVG2VODIjrC+1gOSSABB/T2J3w9Il3K7
VZzRVTI7fA2dGoKCEw9H9tVWPdve1aKptHsQsbfAvxAcG4H9Wr5wE28JkQ+Z98NkkOpgngbCtpEr
YpwdwyUlKLakp/w2uq7u25txy3upMavGBlC06LmBo+lsqLkFO1mqBhaqYqAO+mh2lV9CwczGIHDq
THcGBnUJ1vSHAaZI3m4wkx8MVSqAW+PRg6m2UxeQzTSu0xS9os41c0//bYB2JkJdczgQuIX80rzP
D+0D4iUnxWSeq5VdygnkEQBR0Nfh/l7qm3RuDsOku0HEo6VmRcX18qiPvaAVNegJmplJX/vp0nim
5XMiBMcETWc0gaxghOTtFy6ycaeX9D3YKFtyY8qCnz62j92GR2LE7BWtlkWP78VjmDdjjbdUdkRU
2lg3svk1fxG4yvVyLd3Fu3yww538UnjFFZq4L7+qDQ9HwPyCYCzAsDNAbRI9bzMmzZy0JTxHIYKm
TetmSvgkDrxGH3N7V2aobERvGxTAO2xvVETbqk3fEyXj4GRYCCvSSPx3KeQ3rJ47IPuVjKXBds6N
nTzWXu+FW+TKbgHNGtXWNtqMxrPspnh98K5t9i4CFAwubWBbaRGiQYsRDWcTb1VIROlN7sjL89z+
+aAgmTD+tkIlB2lXKXkrYRNr0Ek1M0Zg8t9/VaTBiDbEo2WMICgKWepqF5sFj3oBKnYgns6PpSDs
jGy6M03TvXzgmDu2MkOtRRyMtkPChmGUPLpfxOlNaqvPIpw555phBk6NBjaZJwN1MZVnLKCwK5dK
AUhynJwuOkCw5sFSeMISjBvYIKIw4NoBdedZ6O/jPIwEBXv2DzMN2nVfiQWvwEn2hLrz1mbo15Ks
qgOE8bCYAWl9G/4oJDBzT5kdC5yCE3PXvtejUbtmhQWq+QPWY2j3U/wotruEN2nFM0FlZL001xK6
x6gRJFuh3GEMxE4zyb7sZIwcBRtGpusAetRBwn7qy20KgHMkwcgiZD5ogX9oY9/ZYLPyUz1oHWWJ
f142yP5C3wYpr05CaUlxpkZHG63hJhalzMv7sHZiBfe/qDbt7rI99i5+26Pu/bCtgxZyRNjFdFuG
D3ov2pnIG7FiGSEaoEBnaJqCsYHTXZSWXExAtTxCNrP0sgbSvgFGJcU/r9qCPeHbCrWUtgRffrfA
SteoV9BKBiVthCp0srcUP1Q5D3VWf+fEGpW4xJOVF/IIayFk4q6B9z0QpeJuK0u23hOlcnfYzFue
ThzjFgSTAhzRgo64BjDD6U5Gaad2UgWrkSIdJ7U7NjIPk8H6WGsT1DZOGuZk4sQC/qSrr4r0aRjn
xzHjfCvmOjDXhyFaA3AMmkJBjQStiMUAiGyjPqittpVFHl8Iq/xLqMtQzRNVvA9pxt+0tEQokSAG
6VcgsnzG7BZkiFQ7fCx3IfAzfNADK384sUh9naADDqHIdVxJV81RdaSdDmB9uSclG/Vj8ZBJ31gb
zeGDdVhDBSeWqY8G3r+0knpYDt+lF8C9Jje7hcQzdLQJM4vsERVrw5Eip/3AYH58m2zVQwTcBxf5
QgzRN8x606ljoVSxClEieE/rhYIndz/z2ElRNwY19xb9NCB9lrdocuUj0WiROQhk5qFcW6fSfCGv
kaMO2IZoB0jBe7qVMKLaus0BHTZHc5QnoH04aQjvo9N9L23q63KeYHPcYwhLhnC56kBD3TccZd+g
Yg2I0XUIuOK45eWMLOybAWgmUPFI67Qz3gfoTQW9pecTmPmWJy2cfoEx/37uqrteHl7FSfaXRfZD
a/ErxdhLFa+gRtz57FuvzFPubslx16bFNDlt/bEEu7H3OogFDjMnLWe61MoM5duhlpdmVIeTE3Z4
jUq3kwTmtQ5EsSBqnfSW8z2Z4W9ljXLgudNHHToWYCRtNLssD2UCcRDLuXzr8pZE+Wm16EJkFukE
2U3RVbvAixfoiMufEeQQaq32L1tjBtvvJdEeaqAsHqjQo3EKU3kbg+EGCgicPIllAlOcGAtB2g+C
ByoZ6xK5jOKSJGPTT7MNHPDbbi4vgvVd1hao999i9tUgzLCgNJjDaJ7K+SHQ3v/CBkYwMEVsorJJ
d0lTM0+yRoSNHGoeJrQ9IbzkCH8qu47xRVBim2B6w1WO7aJJYepOCXVTgGybmT9UUExoefiq874d
LGgiVqCSATNolJ6mCRDJaEBIgsAwSXb/e3ELd9rKO6W1+xf07TCq/8f1Fcog9f0NKGnOjQSHLpba
HitoW0CM6A8/DkygF4nHESEJPRv8NCKInIUV1lTKopstnbuMmGPkdcrP3IyyQhx99Xg14yFXM7OY
HBEo80G4GRfJkQ1ORGMbgWgbwKgS6EPI31dGoq4xAebHUobkuFgfvZZAWSjl7Nc5zORrKd9WqPCs
lWFv4tRMuAyrHaH77b5G+povOe2/+zrfxqggnVbDGCxQR3Mm9dPQrlLjI+HdAyTynlw3WA9GfiC5
iwgDbAb1aSo115IirXEym0n/BKwudUFFpBzVvIwVe4QI0E6YRAlkPcC1/7nvrU1THwwaGKMYpw18
zxTtJKtszLPb0aT9jRmUxCFoRwrTJnX3NEFZRKLeTU4mNVsxlqAbnxc/ErXmPF5Y/ofwgxknFDRA
9k8tJyKcrWEAO3V7lIx7IXkwF04B4Cw3wMcCVwiZ7oc0kmRQ/tCbXVSGAz5WsxjvYV4f88IpOoiq
RGrNuRkYpsB1QWAKKD8CREPtWmwVeZQHLfxcAN1OpxhQZcmf2ijbNELBsXVecQWvCykFEL5bKCXQ
4+dlMs+qFPX4REfFhmqLL7k9EFzA9zlCaOuutkF39Dp4IO09zCBsws7mzykyvh9KrRg3wtQWY/5f
T42xlXWsOAHVV9cfYjTZFs5KmTaA5QKDDXBJBv0BgV+zFoH4CJTCD5YBnnazv631xbt8slgfD+wu
qK8BgkAQpqehcJony8hUmBkrSIKnr0L5IRr3UvR52QxrNWszlI+kUEab9RmfrQO1tC6+Kdq+T/+Y
uxe+sTZCZXVLHbZdoMDnx3KGXtxz078rYc0J65yV0DDtJRrzfOgQinJh9Iz8LpfAml0+XN6us3Tu
dCUKlT+kBUrkYYzMvu5CAdzi8Sg/SKrQcHzs/IlO7MiY2wH0BE90ugyQ5iFkXnUUVuf9/Hv2FMwq
pLWNUvudcFc/YioJUkt/s38KFElEgKM1DGufOpyCMaJKAxDAkavkoVEX26rzN8mcOEtjXFYI5N9m
qB1EGiS1AvFrJcptPfoU1HSrjQsIPiEcab3LSsUp5J2/fclerizKpwtTp9YqQROHA4u89b25na9A
EdOCSiC7rg7AqzwWHlgaBh4KjemPK7NUXp53RV1mOczm2gCF+GsLeVPQ3V32R3JyqKv/ZG3U1d9X
Yg7aQRgx6p2xoAnaEHq3fZz8zBqoSmcJ9C15cHRW/gSjgDajHI/iP82ilJiD3veQeUQpY/bCQ71H
P/w+2MIzffkHxEEuL5EEuvMl/muNfqQVmV73QUwi1IDZ3/ARYFpohb4rYm93Gq9Owjzf30ujqf2X
Hji3PBfxpH4WbjR/viqfukN2mPbQNHxGZeY1/XF5dWwv+V4d5ZyDHioNqiSTI2SQjOo/m/5nMP7x
GNDXCfg2QrniYrRilwEV6UDX1I2ia/QgoOYScZI0ti8SrXGwPUBjibJSW601BCqsAM2zJ9QdkMLa
dxseko69Y99mKJcvK1yZE4hXnLxDmS71+9Fw88S//FnYTvdthPyI1UNEFqGeF5Eo1beKnYoLNDkf
O3N0++igh6+XbTFveuQshBrAEkEhd2pLS6yyGULsmw6VTaBi22eoBHqmBI3oLOI4+JeWytlpWhmj
/M1AQ7o2BFwsxbFu7QY3yTb18k12g0buTfnYJna6sVu33pUupjLuk9oGhRCvNMj8hJDA0tE1RBpM
8zpkiR6MIJJBPoDx1Hx+GdXPadxe3lXmSV7ZoLyxFLR4KesF766l3okTUEKTxXmt/i+bCRp8UYHA
w5mcRRRokO0TDJwriKTeK6hcCV6Zl115LOUo6J7kMJzfrNIc7CmX558mWLCeEgj7irtmzsZk09c6
AB4KJGItt8shR2yDNVPYT1rZHcdaQCsyt7pmO+WVfMTNLERuCRnsvaUGJWf0grlbYCJGK08HgQTN
XTWXViSrJXYLgrZ2GN2bOeeiYt/CKwvkFKxOVFMWTQQVYYTxlzmzh0fSdYAcJMEPxTvRDzEdCPoB
77ITnKN3SOQDcgv3lQLSSYMKFosKmU4sC+dYI9N0jUumPvPNR666ECF2ht/jcbxJPOu157JCMhOd
lWkqhJjKANrNESctA/U2MFMb6acJ2NKP7FAfJSfbTlfzwbjNQoc/j30OmCLLJkgp1ASgsPt1g682
e5Sb0KpHLLv2jBtzA62JbXwV7+NN9G6Ckibx+kOz4eFiGacaZO1Q14MAPDhC6Jy17mapTlLwQwWg
AJYybdsK8m0dqpzQzHBVwqKCwIFqpHbGqhhEmQaKknRGnp88GVn11FsZx1lZJhS0Y0GvCXruM8xX
PqBKaFj1jDd6CiWTz/6PRz3Ayb42QL265FgpMIzdYqtUjP1Ob2H2nhecvJf1OZC0Y6Mwaq2eMWxL
xZBi0HqanR4q4UK3NaBFkyW/OAeMcXmZayvUSsI8hqi4jpW0XrHL7+V3MlX3EZG20ngsgQgKrv9V
wfyY/iv8LG//ua7W+oa8pZFMZOXeVZzLcmUQo+WvqNoVBnj1ek4p6JwkgnwjjMUDvcWSE12iIgtQ
TpgdAoOMt4XfvxPFPREFjXIDYeP8Rb6J7hWn9kvA/yae+hNzjSvzVOQKtUwJQH0xO3IPhdyktK3q
l8jzEUaag5NEHplAGgKBQL350J/LpVKHDzZNmflRJ1yVy3VcijmotEYo+4DMmXMtn7OrYVvXJqls
JwhlI7CWcnasbbLLWz/cKocUDG/q4+AV92CFFG0LI1eAst0BUKJx/JV1stfWqfRHlytBjyVYVxqr
ADCvfE5Dk+M5PBtU5pFBlzjIy3x2RMPwQOwDvXjOk4jlG6B71cESCikODAac+n8CUWxV6QTcauWt
OKv2nOROx51bZB3ttRVqHUamyZAcrmYnGQ8xEkNNeRPV52bkIB4YzwY4xPdiKEc3jEJsKhVm/oPw
UjYEOs4jOmW1fmAHQjtgfpEgJUnOwipoCMUYVJMZzU7nowql7/tN6UAc+irJbGsDXUNf+YsAjPsX
ST1iMBRTqIX1rUqUyhVkGaq8gQDrVRyhNqqKHHc7HzogJ2plh3jLamHzKHfiHGADBz+5bX8ou394
C1snvYtrG3TXAgAW5S7ZxpUtbn//BUEk9QOo1M4KReiSlzFe50UKzXk8m+yiCq7KQbm/fNt84aGo
1wskOAnoTP5iO6W+oSnNU9lWWOroVK68KXbGQ3M0HShtu5GjHKZdDRK39Kjsp329E94WL3cHD7x/
G56SHfOMr34Ife2BEtOyFmQIpgGt6eRhMV8uL5WVuWKpeEyjIIfUlc7IG7gPumHIpgZ/9BS/8DEm
2e3aTfg0HSpvcUR3QiEdauSvunfZNHtt35apzyljdDiDgAs2GRzHVQ1CHd7JYFpAXVuB8g4yFJoK
PoaSrxEKGe42UIWUT8rIU4xVWEEFGRSEPQlxIPpGp2ciWKApFFULuErBRz1rj7jovLi9BiW4k4hA
Yse9WwdgaR26XV96apv7wnArC6JtJtm2bp96A2L29eLXqnLTydV2nkNbW26q4HOaYtyWP1EqPZS6
ZOf9ozm+1qP+EGE4ARwortXcRH1qz8Vtkf6Ymx4lhIel+7j8jdjrI89bgJZJ+/d0faMuLYgI8D9C
jUfInXo/vuXj6FkfCjofGoBiKiK0SW/jBMK/UUYOKfSJpza1W2ucIMmyALYtBRwuUNREOfF0IWIm
9XVX9rODyVM/aIv70eK9S1j3GLj8INCCIZ5zCHFoheXcAYzvpMWvVC/tGow7JXQna045gPXqAmkg
KKCJ2Aw+CxWdFqHKlzFEykYyRsltArvwlx8mRnMhBnA3u8kWuhOeyIOWsbKBtVnKFzILc6WBBrO1
/NjjKEnTk2lwXkRMG3hEg5IKOQdeE6efKTCaNB1FYgMcqgZIEbsXseAkAmwbGrxAw6w/iKVPbWRy
p83hBBtlfa2rt1N8JTec5ivThAnEOqRcCDaMSj6zrNVbdLtmJ8aTodJ/RQCZAGt5+WyySh0m+qAi
xOJB+nCm6WeheTNoKl4OoD1ykwrTU9J2sIGOfm4KTyGjEjloCXlFNdZJAgAEL39FIoyw1PYNVdsX
i4HtQ93IzjH5Hs+8OjLxJPr6XZugPE0dKxmpAEwEglJjDq7cNhKAbanY7INZuakU+aNteLGcZ5Ry
va4bza7p8M1mKJPEQ+WUxmzHgGPH0q2mFpukfbv8/VhOAgV09F6hIwwKNmoj59wUCqkgIal6lKdX
qXpWpJfLJpjfamWC2shAVf8H6FQpv/P8eul5uAxWzENBEkI/6CGC3I2scZUTmlPRCFkAF8xtIYNq
QF3ZhnXkBAVmSm1gDhOIaxOjmLSVuJbGOK3Rlmk94NZrG2rLEbQOAWd1MRQX2TNXQZjpDCuLVG5i
QNhDCmd4YBS9D1prW9NvC1QI8VzbyXSnjI+XvxNzG1fmKFcQZLmoTQhdOYvxsxA/pQliko3Xci4O
ZqkBs0cK7g0FRGMqZWZWVSWsOqxK3qh70VGf0/dhB3wyaKzJsLCy1zI78A0gpIOfxYYXOFj9PIxW
fpunvNEUaszKkXIKUU0g053l52DXoEXCcNwTl4qPPE7pILK2Rp3nwBxLPamw2NaLbkltVHyOdkTB
Y9mhJuybcCAQ/V8bT8GNqEISKfR5F+Y5PBhRavUT6GkfUGfj5BfwW82G0CsA8CFKo+Ux2mZvvElE
Zr1jbYu6cvQ+UdSlxHLVzXCs3AVDlnbhktp36wpQ08E4BAZ6G7v2+cwdrDBjgqEWzLtQBwU65zQK
5P0ixRh7R7UjN22rW+wFkm2XTwgrWJLRb9SZIeN39qoW07Boeg2JqKJ9FtWPUr7+b86urDlunEn+
IkSAN/nKu7vVat2S9YKwLAsgwQMkeOLXb2pjN74ZjWMUu48ztpsXgKrKyspstm+2x5/2/F8v8WV5
zk6kp8jsO6wYx8fOl6dNwikzNLeTnH7Mk31A2vjNJf+07/96yS9rNFB7RNYdC8Qirw65ONVDEL6s
33GDv7nK18FYgLatIg3dE4WxytF46cqaZGgxXf3/CWl/eZ6veQ+zHNJ6PVJg3aLpVz907H7kh39f
CX9cbP9ZCV+ZzrsmltkqfCYcJ2+ctc978N3Z8afFBvKfBw87F0CO++X01xb0urrPFEctImfNk2VB
e8Os6b8/yJ/IN8g//3OZL8fxskcgE424DDtzKJNejQ+foLaf6rRlsTix0/eI9p9eHuIMLABBOoRA
95edSmdv7RyFBYfkOKHNW6jU/2Oj/vUKn3fwl4xALY5w3QGLjbLnfnwkM4Yb3fLf39x3T/El67Ck
5Gp1sASYfqv1tau++f1/TvOgIwOo8FPSBl5XQIL+/hBD55Hdt3EBaGwfg8v80/zaP7wXk+qkhmtq
Ck7IyOP6ySTwJHAetwwez8D1kCR+8zb/+aSfNwI5JHgHfK7FL0vEcqvRaVfgC736QAMGg8nfsSn+
eTjAQxHVKsbA4Kfrf62GJhQQkbMPJoH43olOkMgMg1TaA0xndPx//Wyf+megKn162KFm+bL4VtA5
Aga0BDYLbVKBOdnTb9rLf3oYCKdCHRosB+AxX16XwXnqd40N1Iqs8c79pEH9VRMMBtbfCTb86cug
GgYLOvz04vvK8KdjLRbQauGYrn5I66Tn+39/WX/IlvC2ArxtDBmCx/t1FgLmAJHRnx+mu5qunNSU
qrSOVvLJHu+Kb6Uv/pkt4WpIajE3HmLK9uu38Tsl2eaAkSmfIJicm1JC5zooDNzgv88X/pCs/P1q
Xw6JbR0xfRguBmIX4FDGE4SDAR0nS9yV4QXXTM0RmGq+TzEMeL5Vh/7jKoF7F0AUiqPwK2in4F9l
k0abBJJqu/PchifSnnTf/d/3LpYF7FqQFsEU82vTy+mcWUWrg4ekY9wuz/7yDcnmD8/xtwt8Sfms
cAVuBtJQ0vM2tbxHO4BZunWoybeiy39YHX+70pfzcJ893bmTi0d5cV6mA4b6MufW/UVTTHHm303V
/TP62rgYQBPnc+gfExp/P3xnt2q1MzY0GdQvNZeguMR7+E3iZf/xIu7n/AdOIohMfr7bv4Qpewh3
ODT6eHcf0xVsWVLmxewMsdGsvQbEDxx8KUPoGeWi7EcYicafOyGC6kT1bZnwza18jcm+cYzHzWYS
HdBD58CltZfp0uf/fp78cbH854G/DtJvCx+QWeMTRm2djhb4VxRzqFaEaYq3f7/SP7UuQWlAO+p/
3+3X8SrhdXY01h7M7fOtit078PQv5LK9VNv/0GLoPYT0j6DG5CzHNAmY+vSlbRMIqX2axaf/fjuf
Z/7f68C/382XtF4ExJuEtEzSeAyq3SsaRySW27FdxVVEvpv8+uZjRl8y+o13EKqjxiSSoVAhQ9zv
Xrrp8JuvCYr2v1/pHzzqKBD4mu1IYVbnPXACkSh7oLER27lphylpncmJG6UfxrAqtdOcfcfeYreF
IaLrbbdrG1zNjVUOTJ2bAeSdUd9vrDnstv0QRTA4EXUUY96zaEx7xoDC48a3shPix+BKFY9eeOrd
yc7F1pYYgDsrJdJudNDp2KNYUJpWyo9BnCmYTd/sfnxhgHYTYWMuOaIkNdMyp3QwVt4TdW+PzE6M
JXNnXwpDTa7NeB/4psl4PXawvqR5y9b7zYputQ9p6n7vjv3svVjhZx2zYA13mDPBcIqdLkF7rlaU
OaqGorSzNsEZOhj0Qjz3oJ0VhoUt7pS6/XOryZFMLYm5Ebe0dY6OkPgTsCFny84+W257u15xIVXi
D7VK2q7N3C7Mh6E7+k53JJW9Jva2XKAQcQKL83WaTJ32dvg2d+RWV9adhL56vM3zo+vUPyZZH2Y6
5YPoT9ALuu5oNyRqBAayR3ezHbJs7NmhpdWVIZ5IRkFU4q7Lo6WX91bY75ND3meh7likbze7v6o6
giHCkZZrxEtrMvkemOUJRoA3du/ZcWesm0H6bTwIRlKPYoiuCq1rRKMjuHHPs8/Q29MygCXI2qcw
QHqhlXn1o+G2FmrMJG19WHfrB7V1hSGgeAt7pUXbLze7wuyqFUwvBjRVxvzYqWGt4K6Pw1wVYWOu
QzrJWEMSRjnqHv64UJNyvFtvgaom/ATnZGt3Owdr7BEmr22Min/IGtm/Uxr+Bnfv7LmwluU+3WLL
jk67sHRs5HipV33o9Tqh3xVkO7wGso4t14tcDtHKS0y+PsCrNffJeEfVlLvDckWYPMMEvJgW81A5
FOm6txb96ELMqxvrRPAojNFqKHRnmhidiDEWlX+HzkqGZlQIRuR2U7VDDhvalOHoLNve3Cu13aIj
90w5L1UHy29/asAsrfRrHYQXeHmcZuUc+Trn3WLMFVMRSQK+38tluKLWdPTc9mqwA5QQi3wUm+Ro
Enn4P/DFoELH9WQjDRIqx7970lpeu82eLk136ML1QWxblG9RxeMOfg7xJNl7L4Lbxh7DbPL0Ffgm
P6LNTrt6v5kr9zVS7D7wutgRCuaRy5y7rP3ZueG7r0QQV2N4t5jgWm7IlB2r27LWHXkR1LWJt8kr
BllftQ78vbqoquJOVLf4pDmd9TVoWAfLCy7a8MtICFoM7VSErnlzZf22TOiKG/8013qPeWs/a9Vd
194M078t5059pT1exdzxXrQgvxYdvJt2+BFA5WLDJ4gZ3fOlr27Z7J0W4UrI9o8FETQLhrr0Q3XF
w86N5wiOdy4pR9Pcj/ALihts7TgcGlAQpHlv3O3KjdbXpSNBsnjLOwkRVOEMDzE7ow+66aPEGewo
jrh/mnwfdovbnttmSSObv+11XexuBFtOczdyHEZ08Z2YRcOd5P7vWkfw0FDje43lvPf8MHbov1or
5PJhhVbZBxm1h9lDKrvXBx49rJbfJ81EXLi4tBfH7xKrcW+1EmU09FlVWTkMOXL4IaXC0FhDVq4H
23xVcKAMttSQAAIg87mrXg1bL4P2E8/uczn6mY2VZenh4jVb3IdBMdRbOThTovHSRphaT/jr/ZJp
L8BmmjMTlo79uAv1JAmqiAGyFFt0sJiL6WoEXfJjX6ESCR7AXef8DCIJwHuE741rlxKfohPjozSQ
jpAXqt1fUD07cFC6hx7cFo5nHCIE1H46LEN9dhk4ZLyrf0SI6fVwCSLvIPT0YE9Qw9/srJnCUkz1
XV1B0lipkwU/YD9oCtvBGTDNsWbksenavMJ0aa+ljtvggYQ6nTEpZG1nCQLtOKwxoI0YCy7nIZSA
FuXGhmIqfZ9Sd4qO7S5SnNf5zoJCVfNZ6NdZtod6bPNGwt5AyMR0V3o1BbGsIwswVyKcQw8eWNhA
KYP6yep7GXceevqztru7ANbufrAfhXhtHV30NeTdJn1qHQGm41xQ3aXSAjVKq3iDplejWrgGqZhY
d1CZP3gSBqKEpgGUUD4tN1bLTSN/Az12VZlso9gKL507gP7A8oU7gEt+KoRz9OQPgbahsJCFzU/X
r9M5eFyiLlbWO6qabONTWlcQpexfneEZ4js3/vgOIfMcdC5MYsJyZg5AqyCZjE7SJ+nUAdafKsxV
+0XHK7C7f/ucZz0cfKUa0tbV6WpNbVwHvyr6YntTRqUfgxQQE3pTU1Lu1RHjXNnsrjmzxfXYXkUR
tCHtUz+gAxgJN+EM6R6CihEvyoGa0VIslR/LWl1buolDQa+0ux1Q+cEZpitJ/TaiXxTS5tQC8xz1
o7/CGIiBj0cTpeq86ZrUQXhqt0e91x8q7G6tPZ/8XFZeygWw7LmKCTlvM7whuy7fFGJ+uFVpH92L
+gIAJw18EftYLqF8spePbUT2hw80BvIyRq+GQB2VHOVy+kw8EEsSu7OSMBoSGsGNN3xVQx1vERjV
w1nMV1GF7gHeVmij7xnWALpDTLe8QNIxD7ZynktbP2/0topEKW1a1nvw0WkMnFkocqvhUo92NnrP
ofw9r34qgmKkuOarWeyrJgiK0H7R3RqDiwwqlfXSrk0ZznKMA+c3w69Q4cAT99XC6DPDeUT9MF4C
nEthnw4zhGWg1AmKiBc8zjSTdZU4oJux/m2rblp2L9gD0ocG9yzhjdfvb9I5N9YUD8G9a112z4uJ
WmPC9rKCmbWe0ZMJYWcN5ThndFMhXwjWGwz9YkBFmUtZTPWN2z6w+ajtrhjNmEAGAFpDpyros456
hVTmyaguhWAFijdricPpKpRO3u6Z7GUS0vt6+amq0p2cXKzHAfqt9k3kkGLoabxVKu+aZ5wZ1eDc
fl6WOR+Lht+pxgad7Hum7NivdBoILyNWfW7r9iSwcRCdE2v8qCuJb/QQ8Bsyr3Gtt2L7/Fo2bGE9
P3HdNR78h8X/tY2QZnRJIatntnVHiv20kv7JdNVhC6cYpkZpEICKIsVt2JYzxmMD+pshNCBlSoZI
pCHZDnRusyBicaW8zKxREYi2sBnyz75J9n6GSrUsNY6naHWTWd5M9LaWz605hduWUed3NHy083Z0
l3yoD71/DHsC/dxSqScxPnjql7tmvKM4abOWFE6VsUXFYiwg8p12CBAEo4YWzlsV2vE6n0316EWH
3ksNcFE8s9g+wu2mjlQyrnnbf+CGC4grlBP7OUbiFZKRFoeGdVga514GOhnx5qRGSMrIlJBNlUT9
cLan2kBMmIGudLf7NK2nqbQsFUedX45wssbqvGqbMXYr6zboumumwlRb9ZEr/LQ/JvswlxaxStoC
LNisy+BVJ1hIHFfyyvq7Tb7Oyi3saYprKqAsAHsun0M/GI7XQ9SkvKkynGsz1rgOxhQzxKlHVNEo
jHsHYepDgIvfG/su6t6kuMy6jZE/JqFCzbk32VafYbJcVP6DHf6o6zs3+kFQj+2wO6CbiNfoea27
GJhkPE2/uOUWdQTd2fp5FBx+E6eFH1zMqjjCQTxuik3iw1rrmCwa3gw6gkFtm411n7vNWhAGchRB
uidlOvTI67G/6G6nhsrD7NR3zahjPXWFCwLDPqok7DxcdbgLl9+kY9mmwfFibTrx+sg8J4Oj98nd
5lTbdjZ/ri/UEiha13aKIfFU6hqae0uTWNWV5mHCxM8+tBKvuWMu8o3OSULYVK2mikHOP8zTlELv
pJB4OzZG8mrig+3tXE/U/lmtTRtP3ZJudMxEKIt9ZplTF2Lq7qVqkJdGj0OI4RGbFgwVmfH8K88J
T1v/NNUc5yrq6gEy2vONXa+Zt/LMnVXCTZS2jXde5hFqtnXu1VtaQZyE74DIeXMrWqvwm2trvmp1
H4/Vf9OyDhap8E2oddYdxiEQAEZriI1GxGvh4lA36RaxRFgYl7TVi4cASiXLWTtnGtVCu9NsboGM
olEHK4uShyTfJhwx7FZ9fhIwRndoGtOqzozvFJHx03FbCun26bJUMKSeU7VdRsdBcnstxi2f9bOy
hsvivox4iq3HYtOQL7Mxyetbxd54sbtUhYtl1NnOa7QDKALIAOH0JTQvntlPE/ThvWgrRrZlEb2Z
lg1V1JC0Wrx4I42DAYRSaz4MuKOOtYg7J11buVtDvhtp+27zdDBNYmwVr2iiRfuQ8mDD7HJ13u3z
4PVnRM0S1QgIOCz1AgSAvb1AkrvU9CZcbJTAVwEHK6wVqdtBDsEJL9N2M65eCWkIOLW9MLu9Mkxf
KBJEar0QOMPW/Pe+PkIPGGnHcRyidPOvZmZQmUz4IXMVDtDFGIO3CUcw7KhTgVcG4FQMv0Lv90LX
rK+bQqAwWpczPNZx2r5x/+KFYTl378DhrrXlJbON44O4wyFy3MInCv4unsp3ifnKpSk9098rM+D3
BzdvBb1u4UMah0zc1tOYE7jBsD48Oha5dQJ+Wd02o0F0Ntq68Mr8apv1BCUkHAE+MhBrLb2I31Of
/CZg887Rklpu/2vmILnO9QrjT4L1O01ujMnIGzXSQ8tM7nt1xvr51G78R9MsIm4HXkDq8tiETSwm
mpq2Lbp2KNtalkAxkHWjNOuVLFXlvQ8Iy6ZjJwJqZ9jPN9EODwHB8N0HxMKaOofNWh+DqcHI6uCn
rvKOrpkuCKtlo5HgDm7q8zmvF5V/IgpBDW/6Xj+Zxr2x0fjCqkMKvNsVVsb+WlkWCGxzufmKx8vO
k2hYXgcb7LzIG07BAuWxqDm3LHhG8xxmVCF5dmtshYBpaCRG4pkQgAVa/I64Ja8iT4LuC6enBIcn
zp6RHGe7uUFz/wKSF8NVuw3WGD6sORh/5HVQCuV+PhQeuacDsmn/nk3y1gvqg7T1U7NNYzK4qGwm
txcZo8F1G1od1LN5AfvqH8a4KIwmeR80zgA51LHHm6syys1NR5Y+1toRsTvLLlno1qRwFCsV0VFq
oSRtvCWK/Ra1LbGcV4fvBabgD/0nGXJZS9rxK9GhKlwb9jIE3oWZ/tC57WNVK3l0puV2WpzXnYQ3
q9Pfyln32e77QTpHUdmMHeAv/3ZaJWYGV4dntvLnYgi99mzP1EoDPg6Q8lpYNlPKc8iVPAb2jELd
e8DIMOwV7Wu/n457oN4IUUe9OcfQV9eNj+U7+lARb9sgcUnz3I7N/crRxhytZ7KLJ+q1N2u4/3Iq
ekN8iI42oa3PA0iRqbLGR6E6rGHkI/FgkE97QV/6ETC0ivS/RcCHlPQSnPxxOkM4ZCnQVULHsGqa
CNmJuZ2XTwQuEkNmoUiMaQ9lSWQh6VR1QBNcUidrFPSxEMZOaR1sObi/T9KdH+FlkIYbVNE574LY
q7bf0xLgv1bnoxv2Od0arqFnDHxKLjpDPSJMLHYR3urAWY5OFS2F3nZM3mgRXYdTTzuYhndVsU4r
TE0h7H+nIozHZV2/23Pmycg7a4d5z3M3kIetd/RHD0meWI0h6Bgq2G7NNEap7JWXNyrYMz3p/c7t
WicbVteUY+B319AhGhOfEg98X9+5lY3d//SYK3Oj6vW2M4gIYJlUJ1lBNK8HMvLKTaU/gqayCPbF
0P+kK3ubHTrEYtmnDnSswCkwEDNgutNr1qfJN/Tn0tUUkINH3mkkxAO2R5XTQFXpXKMAcHsdpiJs
TWrvSqWDnlDoDKFfOBrSQMkmRgf5p3SPS2uFGIhtSO7OnWQIgSOKbc9p4MOoDIZG/H0qoX1rFQ5T
EDZlrnNgXt0Av6zQq7Voe3CYb+Xz3kb4U08W2Jo8J/YQXAk5AtdoWZN23POLdqo/BdyAqmhLt5jX
7NwqFWzB1BmN6pJhju9Qee4t3DKm26aaJj9D1K/Wn8Tm48dgufW5HhXfkCAaiepITY03Pi6Q1JYX
f17bk1+ZrYh2OK8OvReUgYJzwdQxkXeW28X2GjgvOOmgtyfdtuDVBFi3Rr924aLK4HA9JjZ0IG5c
Vwy3+wgwyTbeiP5WtWSbYtW7ClYM9kUWOWI2qVNxg01V+JVy8pAiimNaDxNzYUXGY21akxO6oZZ3
1Xaoh5YhNfH9jOwrSqOZVgf/U6xj74iV27zV0MQ1PFM9qrypsiAjpAaROg6wFrLa60/qSP8JKMn4
CMVXX0MIY8S/scPZdnO5a3YNxsBU8tkXNIF32XhdzbVCRiKa63Zk8geGLzhGrMHo/hHsg0rrELKQ
NJD1ucFM8QLD+Wiu2xjp6uakoQwJ8p5RLZVVOrTCVAFZLZD/a3fvXtk2Yo2xbon6uwBD2zwPkZGG
B4lNqFIn7K0xG6SqNXr57kwTiKxETiIaQ4AkwXItnhttGVQztXOFoss5BuBTJM04YuPPO8vWEJTl
JeD0LIZwPntzwN56m1RzvGgL7ERHD3kHidHD4vL6wrreytxodDOXR0G5g8kYw+kFmNNYrzJBIkmB
TG1LVksboAqdEUeCgZ613ZJL2DIHcctfkN+BN7Zw9YzEeD9pQzBQoQb2bKNXEHtwPN/m6g6K0zru
sXKznkPsfuBVF1sIYdC9d5oAJQTG2q/1smnMQgUka0jbn6S7WKXtCz+3nNovGRrgBSc7KnZnWd5s
MWPWxSBYBaOmJWE0/KGjmR/tufdw5gTeydehH0e+Cc4brSPgH1AwqtFdSfUSIE9da4j8Y488zJtN
UEL5wQPa7BRtwwnl4DYj8iOHyP01cI/R5KM/uxp5AQy6l8uwQJALUVqX80bYkWxzcNxA+L8IpxWZ
2U37q2opK2YRrad1X6OrJej5taUAqrE58KoYdrjLPV8VwXivdLNlabCp4SSCxJ8/m+lz4VihlzRs
HN7YaMPcmS/jVWOva96vDvuwKl7fzkpGv/0wNKUZl/1SBZO+NvDJAPu1Xet4WXVYULZHRQ3V4NzU
LtyxgMVDWXavQ+t+jkT7CMqHF0Md2j2NY+NdN5FubvydWkUYEctN+orzXAsXef/kYwTf4/N5mOHy
PmMuD3o19V7wAWBV4w1LShdfXmu37l/AmufPPgVxNWYQl731dwIJXwgvXhnwPLLG6oY8lBJ1V+2I
7rrdOSkaIsyjSwQr1BLCsAwnSjbhsKricEbDBKOOICkjGN3MZrIO1oITfXCGAvmnODqh3jQQi7W6
+BWqCsgw7zcW3t7PHlvxB7qeUCGHS2oaYf2nkNPqD8xV7LLtcs5gFEGnhK6Bd6cdCxAvRoMudOAs
mQUVRzDu5I0LxxV4rbSheq4YsiO2GT/ZAbNg7hZNLNUv62Xrg/tmg/As2qer9eQJZkzsiXH3jys2
ZHVbM+qXaDAMfb5XnJLr3WtkdVQdtWMA4stHbdyoB5JXMQpArnF+85X3h40DVYprFrWXzQ6RKXG3
J8kOr/M07Czrw5K1AACgarrH2h/VxxLM4ZNQgX2jlw5o/zx+4rHECZPPzOzGhv47gHVvcqPELM5S
EF7LDAN665UwgDQE2TxZIllegSFCMxtdjspaTivmgM6rDD+LGWebP9RqwPFwFjA+mkCv8BHC8qIC
w5OBMeGdCyDpDij1ciT9Ti4IvH1SNf30k2g3gpAIiT6GKfJjywE3anJmFCq6d7xSudZQjmDeH22A
CaltEY5CcZ0YlGls9yAIVCzphqMwGeW8PZm5tq72cK/vjFm999UDCGm0DUaeJVnaW0qfpkg76SQ2
kRpf9gBoGwVIO+AZHfsahYaM8tn26lJQhwMwwH7N+6WGnURDtjYFpujHbGdtMSg6Xni0+TH4ps0d
5zN6PxsDYGCcKchtJtWDXgGGxt4GVfg2HNzMEUQ/eh0HhjIHYzmKEFrnk+H5QGdkqMvao/vh6TVM
HdkNMTXufmlmK8iAiddZQ0fwFibj73Frbw7q8N05mnDb+8/8kCWyNj7CTaW9i88X58UZPFUn/dyN
VxDIXRN0dgHywaJZvDcW4+gju7Z9IlBhuPMgAAxH4dKerLPw5V0TbI8d2R6G1kcO0Do42UOdU9Xf
I3fLwQwTycwhD9GhGopU9B7toUn9ajiowQci6fBfEd9ApyPr/UQoHrxGO9Mm5I4MPoTWxuXW3xY3
dbWlkMO0yCns9TAbbylaFb5Y0Qb9/BXFeTV2UerPlTnyFuXu6iIrJZG5hZLGM+f6Q4fB72WKpgQ6
rYVYuzpZqv6CTqqfwYYkMRKchWAzqWQTanYDDK3DCu+pfZoaZJrR/Osz6scrr98b0j9EZj77U/dT
hfseN1blxn3lPs6V86G8zYtru36FNMuYONrHoT3bXQbF3pxqyQ9sGVCQLbKASsQ7NO3haueLTNTW
fTPsmeUEOHvmMItqL8oMEpLcjNsaq1k/dEN9E7Z9afeuFVu6v3Sec2Nq7qeVxUw2W3gFEyoBK5Rv
fciO3m5xNA4RNvpNfmyDB83jhrw2kPBIeodfAYaA3oBq+mITnh93LHzfNcy9Zgh9uuO9I7B+7Fpg
8mILHhSPyllA5V8wsEncanhHn/t6gJwBnh+dEMbIw7A6AAeI/dOT7osn/CbWRty56BNla4SouvDJ
yiOjynFZD66uIjBSwja2Fl5sEGbeXQPwvfI+IulFebSJbADq4/skyIcQrWdw63msCT+Kxt1jysVD
I6ffXTvBJcxjaMY02MR0HXOIbZaty95Ga3oJG/I2mv3TSju6DdweDJiZgt9DvDBFtfjE6IzduNC0
2z6tUaUhqRgM/FEr45SsY8iCKqj/bbO5jnTQZlOzMKRY8hFqVyaLXA7WnO1ddh9xzYTmprKA727k
bXP5o0TDcx1RdAlXANMLeFdi92N1dkAslqa6cbr9R+uSK0QlIKvD+rZO1dPShCAuVPab3Jdna43s
eFL7TyHcG+o3+Guc3ytCg3iwphFdiShKdSjKJdRHiKfZKfAbtHONlyBbOrQrSupWNhotL3oc6Vig
wr9mYvvZj9uvCbV9JgK3yWYO3J0rVNDOwuKwnS+swbSppOIdq8pHV9uice+o+1F2wMyhJxSLAEVG
CGosIIub2g5z19VvO+QPWsAmtRMdWKWTmcmjF/LM6a1U7dbZCFlBPX0FgBqqPQ3r+ez0UCmB2cbS
Aux0Tf06LMNBOrwFotUC0WQy99iaKjIU82gX1dCWIvrRcIAC1tje1mToUKX+MMTPeK9O2zhl0Ek4
EK2fa5Tm2tkLd5ievT1ExooF0refogO6eeReQFK+4zD+PB5lOOe2y25cEb067LkJ1mu6+0nIu3Pb
2hm3fAsIidmwpMHJBOCJkuJmG7Eh9ZZxMavYl584syIXv/MfzSie65k3qaehz2tl3RDErQ5/yy4c
00iSHPYcEQBh779I+7LtunEk21+ple+s5gQOvbrqgdMZdI5my7JfuGRZ5jzP/J37KffH7oYyO80D
8RJt92MupRVCEAgEInbs/ZKUUX6KcYn6IvmSkSe9eWmTAVVH+XYiY2r3mICS4NZER3TK6id/rGyg
iC2x6q0a9diiqSMHKNwno2uHXRnXn5MZNqQcdapW/j5kw6vvk2tdmyKn7fz7tKy/iqhCWkLto97q
q2CpHkQ3ID7k1sQ5Ociz8iwIaPSm1VUIcA9Y2XVQRKaSYivp9K0RUzcuo3u964kFPRPIJ2XDQcmH
NwnjvFbX+dhJQ4rgpP/QQuDBQx3FhE4HUAl0wxZRp+u5yB6Mxgi8eq7Q0WjkxsFD5wTW9B8xkigg
HvxnPFKuerySIHFVdI6JN62th/ObXJMOvzp6aXGJSxK0tlrQwyBJxz5uPsU+6lOk7WSI9gE5pKX+
gL4ZBAolo9j5eC5ZkzKeQfsLqTcBNcdiCK5jpQEuxm8UC1iY67IMjpDhRQFpvm0SEEiN+i4Zgho7
xp+dNPRNdzLlqwwtRQQ6AiwCmAllMj/GkUhcw5dfirkLnFmPnrIY7xyMVKM2HkRoEqpd40Xq9Cmo
kQiWs+p7htK8JToY+tJB6p0yQPcU77Nk1+UYPDMn5KK4P97kSXqoUUJw4FXU6+JJsqfU+N62wbdg
UlK768xD0uYC+my1dKX1s29D0ZcH9H/nIP3/A+tAx3sJoSzUNBZGs8L70kHhjjIjIDhHTmorFkpa
u/4Q2hD8cCtncMyjdAXlWeUUHNOr4bl4nL+WtnAIWpvPzbuN91PecdULZGeR1nPQaqVoa/X9pKNr
0k1AM2BmHcwvRWZtgwtXUOCUSB4AUrS+Id/I+ABZv4C3FzC+mdmjpfRZIRwY+Cpsc2GAQd4WoyqX
RgdwaIGGYid0h6lsD4VYuiNS9e21rAIKF6YYeP4szMowqcDd0hbZnD2jPOdAk5CDiuZZYaHfTd7F
yIioxzArJh9MoMXG4W57KRRl+WFrGqC+QuEJYw0sHZuk551SNvqMYbjx1OwEV9k1B3nPU/OSqUu2
7NDFLvdaKTW5P8KO+WDsIJiNpsV3yYrc5JP4gOto3AOmAXxr7vaVJXsp9F6affmJh3Bd3YSL1dI9
tPgrUhSIMrMyMFdB4vMYNVf5bHIGK9a+mikaJsh5KVklC5euBLzeSghF2kH1VGCM0gdlIIk4W2Pl
5IKvHIzaGHpQFfUds71Yh28WehEjfwZEGZIxeBZI7RtuB8dHpfp3gLqgBRGhuIYRH9SAmd0uoGRW
Bh2GrySABGQ0HqG1DGzMzFnT+4QOs0UUQocAMLsM7nyd+TjhiBq1j4Nly3fDj/C2B4rqOw2MmICx
+9oynuurwQtzp93xdufKtriwzAzDYAIsl/ocKxxSCeVXGUwkv37MMLcOlQs6TyyDBuVy44HSewre
R2ynYw9KnOBMydfFPW8cb3UhkDZRUJs0RMynXJpRkAL0gUGnCv3hzp+qr4YOeNN2xJB4RujPF5tP
r6QeOjeYW8MVfhAKS9kHb9jkh+YwHWobfWWXJ/q7Etrp1P/fy2KCh2oIPZErzHaNISBw4ydRwpiw
bljKLyt3KmDAWRhitmAQiqCXC6mhGvKWLQYdfl1PAxZAAAA5agN8Bu9Y9YXzVFy3eoZHlT0lnyHf
neeh5fME31bdtbDBrKKZpDDtKuwCrY0ARjrrSuem2qP/69wddC0QLFNBiwSOC8aOak6CDwwzBhhr
cJSOTeyhPI8qrdR621tuJaZeGGLOpyGhQeOHMJTpKD6oiqMlPQgUJXfbzMrU/+WCmAEIVRnCElhQ
cBkcdNWdQ1DG4IY6l1fyTfGKytzkqrKl7pFeWOZDjAEX3v30zmb9IQYuXMoMReiqGOlRGGHCpR0k
tIOAL2ww5nNEN0J6LqpKPvZKTbwSqMXzXIr4S/CKtoJEDGx9IoNTJOVr7ovhGyqj6KHOyi1BP3rX
THnnoLWBBwkB+ibIpPacIdoiRkj1XlCEyZtbAwK8qDBmtomf7KY6Dc9orabPaiKre5SMRqCBOnIf
Q0kSqLERj/qwFh4z8IzYiTBU+7TQjE9lphUe0LuYTukEqDEbjX5QMgVaY6CZvyqMssDLAb3XqClK
T4rDgXYNOzsnCWSAJbDuChV6nT04nT5DCqq0gI9qzvlYiLtOj+t9WRPpnGth60yAF2DMQDVdraxn
V5THgVhN0ACb0xPiAgWvelJd+ec5l4VjKObDsQnSyunA0srZniv0Mhf75n1fLQ51Fs2NnxoaIuJD
cj1cA+V/IKKNoShlB5a3KyrCSw5Gwdmua0kAZirBT417hWgGk1HnodFqowGSCLA3YFaEOLL5lFSP
4mB6WcZhAqJH+eO+/GmLub9KdTQik1K+hGl0NIDByaSHQSt3ucpT51l3JmSFJfRBIPbJOlNWazFG
Z4eyAgLzcgS0cB9B2ZxcK7vZ7g6Gl92QW87BX12eRjDWJZsG5OkYV0oAQ0xJjnyqBT9QjlFmoM7u
hAf1qNqV7R9qFFS+jff5E5VEpKPm3Qlv99n2LdnCf3LG9mUaZj44e/HXMM7uOiDnWl2eoJBYHgqX
ztL1nnocgXKyhk9UpluCUCMAMQ9kN2GwMPEARDsq4LPCeNi++rbtnHXfICPTQHxHDHbe1Q+Epksq
pGV9i3GkOrmqdPOY1pLr80joVsO89tMSk1g0tUjmtEaYF1K8/uWvFWiF0IiyttezagUUfiYmxTSk
zsxlImd5a8YRwWUy154xSMdUEh1wsHPmJlezpIUZ5i4pCRoDkLLD6TR9r0UQk5ORM9W68nbDTM3P
lTCXRaSHaoPpGbwCOqovWIz3Q67Cc/F8qIiPeRwZOG6A4lBfvt/24friwOBm0CMDTqPLFFANqlCR
J/hwKH0UU0eLaJwjuRoGAHpGL1THRDBYky5NkDrQ9CzF4qCQ+Yh+kJDaEcQ5qTZo/CSje35KoVmU
cejI1s3i7QHBMx2TEezzrc0AqlNLnD11Z+6rp/ExfSj3qmVYumvcNLdUCtTgfMa1DaktTDIbsiRq
YFQ9vT0iFMs6JT3FWfwFFbf99kdbO8hULxADw8gwQJRw6dHQ6KpwEsA909S6VQs3pgruJPNbXnJe
wGubY2mHCaYkltu5j/A+0JFQEPV5HjkLWf9Ii5Uwe6PBrNAUz3T72RhHRqsEr0TtULrBI536B5Da
gkrCbxBMKHiWgm1PAw4ApCCX7sPrVDP63JyAZ0tONSYbVLN1t7/Q6k5YmKBfcJFHtF1XGWWCdZUS
QMIt8OtvY/+4beM9K2dvl+U6mO2WEsk3pl6hzhPtTrOKo3+I8HwT8MwGR4OtuNlN943nvbVYtbTK
hENiFIE8Fu/ninKm/nedifcAXn2cLu0wMTFIMdNQYT4DPPt0QB3AB6f/PCNzCL7IVvh+l277c323
g3NNQrUHBDjMqYKm7qBNBLtdSYFwSzHek3Bi0lqep+kGJPDACE5nxS93RZ1WQSsUGRDTRihYUqff
lqL5JJbaYyUFMeYoeIzgq9vQAMUFQfyDGAhzgCvZz8NCx43fycUuKM+ZpDhK/PobflsYYc4wSE8q
vwUm207a2U3k5BCbIYeHedVxCxNMNWRKmqmuKM1o2kvAv1VOAjxSh7kdEnhaSKz/3YLoRlkcXrHT
q7KheetYxncJSurGwCPBeg/RH87uYkXMVjBBYwkcIS7FGvDRygZD26OBnBVg1Bo8ZgaQwYiE/net
o8kpwDPnyWnv82N7pezya0znoSkNAQDT4T1FVl/OgD39vWWYyJWFEEeJAK2z0YcvT7Fqq3bqjVZi
NxjPc7QbGXhem9LIFbfyvpLcac97Oq9uWpxAIoFcGCKLbIAp/MiYe7zdBcwpVMBOlMrZzDlX2+oV
ahLdwO2Jm0BklikCGtFHlJcPM3xWFD93MjAazV3Ee26tL+anHSZGj1KvjYCrUNndNzV67hJ8y+Lb
9n7lrYVxWDGrSTUX2EtdBbVVP7eqATM7/snXv2wbWouQYBkCXhNZHGjemU1LoqowIhVp/ZQ/GMr3
Or/f/v1rzlr+fuajhADzap2A3x9iOBAFjJ3ZAN4uju7/zgzzTQQ8FUafUveBieUgtPlNL0Gcp5Y4
74bV+xmzQuiSSaYJ1jPmQjF7KLngIYRvf9ZvBld98RI3OJq2/hU6xRBqBxvZvo+d7cWtbYalUSbk
AyE+x2AoReaBrBCNwHYfV8a1ElbY32T8sW1s/YP9XCET+idcZ7OhgDeiQBc9LL5CFBVzLTy5n1Ur
YD7QaNdCB4vnZTxu8jID5SoCQhDczOrVHJ3DiJO5r+5sCUrCKFZIqmgwJqJRN0Hzjy1hpuXeSMQr
KA/stn21RrCm6Asb7DHFKaW4XWy7M0A731U32OtecaS0+oO3K47tHggbVz3FewyQ3GZeeweeIc7W
X23NLP8IJquK1RLMBPSPUHfRvWBa/QkjenZ6Ezqmnf/AeNpT4YVX4p5HFL5+GH6unqX2KspgyMoJ
Hoa8wGlAFrdXHKi92KatgrzZeJ2fxt20F7xtp1OfstfsYrkmcxoy4PCKGthYOwtmN0fhc8j2LQBU
oBlzM7PcGcAib1tc4/lSwOYtv9MNotXGeLjVM7HrGqRDjYuXrnFsb4IrutAZM4dXiY1xXTtQnNFF
39QOMDXBaeqs7uSf5ln+1YoAIKkNSPm0SaMgX2siLW+Jq15d2GC8CgYMLYMINm7ovbYDE8nV8JRc
UdGx5OzvZ7t8Se+nk7YPXZWHPVh9FSy8yxYTRikds5C8v3mkZ8kjp3kfOsFpPmJG1h4/RR7hxNPV
4LNYK5N6dmVXlFMGg2Jl3mSgypFrALF1roQK9dmHnQpqXFA9a+g6s8VSYrYSEJc6agc3vRPsc6f/
Zn7Sd6AJfvudJinSHglKYqg3S+yh6BJfIgLkaO0srq0WU1Va9rx9CFY34cICcy/4pegbQDfjEioA
Qe/T1lYT6XHbhkQ9/8FjCyPMl2lq1QcYFqFs9Kon2Z7O/RVxNQtYS49ywCucOhZvTfTni1fBELfj
oEvI5DrMhskTTvLEo2PnmaB7cWEiTAhYl2SaX6mFNc2PWsPLDlZ388JnTIZVtTMd+cOHAR4st8Ss
vWtbE8KYRfTE+Tr0E3/8Ogo616DL0FFruVyLFA4jIHj068ySsSNhiFm7cIwOeZVJdlF30s4UtPAK
GYTgAHAn3sSKVD32vaae+5jwdFfourb+GmbdcSonAeY/sCGR54NA1wZazZn6K7Xh3PLrDtYpwz0a
NVCYYZZdZYM+RDRczLNijWq9A+mWYUVi7m07eH1FPw0x2YRfDGKRpjCkYeCx7X0K0/byIcI4M4/D
lLcm5kbLVW3u0wE3mjj73ytROpVj6QVgy9peEXXNh2+EFhg6RihrQqbi0nVoMFYKyNLwyJclB3mY
pZO7NqqtflLAIsBJ+N5xGhvW2Hykm6NK1RValT4aO8WJjhjKIq5/A6YVz7/+dW009MB+ro0NuX7Q
Q680MvDcV7+DhSrqeASS6xcj1Uk1dLhOY5VuB2JkLfI6JHZ34Ll3m53v9EdyXTmY4zpmnn47/0Y8
BAgQA+yo6gMjxbxuhj4HG5gBB7bNOY2fy5LbP1y7EpcWmDRjwHBWOEcazaS6pxKix/MuuKUKm4HD
y5rW9t7SFHNhdYWRJxBTQu2vBzmDMI+HshO+Tdl0TeryxhB5ZYHVdBi4Hgjz0AI+uD8vN7vQJbJU
lPFsxycJyP0fOZJh3/G96RnREVSwoE3ZITvkZW5rUdkQMYsHzSFAV9ioHLcYhm2HAAKSGGlxAh/o
ZaGeMCsH6h0ILEGAEXQpIcmOFWi4RiE6AmgXWnI3/kb5Zfl3MPFYT8YuAwwFT7o5Mq0uTEBCkB7D
Eoyk3fywHVfWwtfSFhOSfaERxSREpPR73zHKlxlQ56b+DeZbZWmFicdgOpi1SkLREPeYHaHMM/GQ
Z2vZwdICEx9TkGlUsYJvN/cGxED84tavRU4M5viKrYGPoUhKICGR2c/yCwb69r7cYwwx+Z2serEW
jdn+xiSVUzFj+/tzCZauu0gu3Wr6vv3hV7tLSyvMqc7BxjWNmHu1lZux28m27Ep4LaiWdIxOxo3x
rDzVXATi2r0MBmRNElWJiCIbFstUIqDWQySZVf2mzvw7YiTeOAquBkDL9vpWPxbYxVVNMQCFZYsW
fieBwtqnKUCPMeBOo1geSxNNe9sM3VfsTQmppb/NMDu7rEQlThLsCdCZtPorhsP15Dnuj5ICfrf+
W8urxax70FQNGRo7SB2Z8xqNZMiA30MVsKFAe8wfkLzowE8W78Uh4RTp1hf30xizuCoIZiC1aBw+
tAdKgFy7+pEv9rZ6PRvSTzvM4Z3E0B802jUDA+DL8ETZxk178LTX8J4CUQLnd7IpzEMAbQeaXHo/
X14wckPU3g/S2ZaSxlbbr1r3GMWxrecmJpwTb3uLUC992CKyqYNN31DRU2U+mU+0MDXTCY2tMfIE
9RO4lr10+l6FwTkNW7sljbNtcLWYZqiiaOKlTDRTYy6QSMoaSQHdgR2eOhcUVUro9repg9N9qGwK
rImfMOiJoy/ZuUsLLeHOdOa3bs9jkV87hCjtQq6AtitEtiBRgHlFiDRgqHvM2kRjeCsawY2M0bzt
Ba/t06UZ5rFbtCkCC0ZnbUygvIp9YQdgGqri176hvJUpyGlqMI792DbKWxu9kRbv0VkqIKLSwckV
+JHG1yh6EfXH3zGhqshJwN/3ASMmxnIV6tUImGQPKgQpsWQF3Wzw5W2bWYkp2CwSSJfAr47JFWaD
GvEsNqJf4O4sDJtgCtkXn4wI8qIYAdu2tOIzWEJWB1iSgtl/ZmOWmdoTIcKCdKN+LLvwqRiNk0bq
p20zqwuS8MqEgIGOXjJzgQYT6QO1Aee2WQQg2wdZMeiBe2VH5IGzoHVLREGSSp8XLNikBZa2KGuc
7baIDno9XMVSCHrbYFeRmJMVrmXFKr7S37aYVSH7QMqKuWtUp2PZKV7MZ9oGFTBQgsFq+bV8AhWf
G7q/0XGEWQNYIaqAi5hyuc+10p+1HmhYe1CJCe7dLPsS5cJg51C3LDnupGeGCZUXtpiLgCAWauYA
iQu/odTB2T0Ijg7be2PbhMRqPQADnPVCDE4WPXhRh8c4/7z9+1e3OJRiiIbrBcQTzFfK8zRpgIOb
bVR19mEKKqtRcZug4qAl1nfDwo58+VkmWSvA+Qe9Aqr5KaBNEbiCawh4nlmphWHY63YXOX3sEk5M
Wrus8Vb/uUAm2DYYMw7n7N0wANzTE5gN7eAcgOEN7XnL8GIXBJy81dLVfNgY6BXKVI2EQG3vcrWi
kOcAcUCNBNLtlU28Zmc4805+za+JXWIUY/sbrtzYKj1NGgX8qxI7vWD45jQBiEwfE+RRA2vfANVJ
FXTmU/6p0QFE8HkheC0bvzDJREa89OQkNWM6Oxk/gjk3u9fs8iZ8aI+dMzlgTpX+B+n46llAogA9
dYxpYJrr0qtxp0pFVWOdICaxuxaDatndtidXTwOGt5CBy0jw2KulGRoRvXco/IB6y1JTGSSixU6c
ePU+ekN92B4LM8z2mIpKURJwc2Mg6HMLhtkZ3NAR+E6J4kk+T/xk3Ws/18R4Te9AA5jKWNOg6Kmn
tTq0FZr6dxxnQjMDiAIon7Bw5AJ1xVYXdDgO0o+VT5ymuaPV4O3Ps3p9LazQpS5ymMjM5SyNaySK
fXfs4xbPTMFRxrsWPJvblqhTPnyhhSW6URaW0N5ttDbAVsuE1jODawJCXVCrDjVkIrTHaDCdOtlt
m1xbHGCg4NiR8ASEQO2lSbAciCHpDFwmZubJ9YsaQ49A/ZFmAceLa5t8aYjxIomJWAl1C5Ep9Ys0
PJEChNLR6/Zi1vwnSRD+0iS8n7EkZjEDlMvzCFH3nRc2BXWjmoHAxEyyWyFOP0d0kjk3dFdFD3fb
8vrqflpmLhpwsJng0MTZEvsUPH1vc/ZgBrwztXqrLNfHfCwBARBpFKy0nnFHoPuEEUhLsNMfnaPY
5EkGh6nFy2zWosbSJvPdzL6qCoV+Nz2rEhAzx70li/pLZeZnQwMrS9AJnByO/kb2FCwtMqdAgK4F
CAuwJUPhXAyPWvuw/a3W3ShLmLoTIayGjPRym4RBmoZBjWRNoagqAawUcnCA9IkzxKABBlF0PR+N
7Lb0kXmLVylUOX2wuBWgYNv+Q1Y3zeLvYAJyC7eOYF9FrpqVh3p4TpLe09Hq2bay4k5ArVAKkZBr
6R9Gdscc7EAl1Sjr4wz8KyDLUziJx8qxw+UIzSk8jNA3YI9dDa46BXcLAH2+tofYL2QWTuYMjqHw
mCXQUq0ND6Mi26t6H8NhdgmMYhaZNghVRWeaB7ExS7pQYe4e9NZu8AI+lPSLfgXsd2xF0EEHKa41
UiSKi5etJR/Ht9TmlfxXPQvZN8VEBiSDA+ByHylaGCQj2HZsorXdNZi7DRD1zbxreyVCE4xBo9hO
RdHRUbq0InWhDDlxvJ4y7VkBoyd4uCxZuu7nwN526aohpCCiLku69GHwKcpNcM61iC46OGLr8DrI
G6eV9oXOubUl6pcPn86EoALuA7R+2GtbMbLIn+m+L0ECXI7EyaXE7qXPVVZfhcJtAsIjY45dU/i+
vUCWeABgPEis0Mlr2lclH44CiGNTMoAHEiW0+qTf4Hqwm536hewnF8PlEDfOTpJLjlRRC+PLu8ob
9rW3/TcwTv7wJ9A9tbjipcYQp67MG1uZr4fwoVM+R/VNA8GvbTMSk51/sMME0aSWZEGcw+Yd2T88
SU7sCXZyRUkWNKd3k1vFpaNimmjxsCEyb4n054slRkMSklmFl9ODuBshWV1Aw8g23WKnOWAOpSib
+9YdcGWl7nQFaSPULmNAuviShWyQ+OAFJtL7SgH8ZwZvSw/JU++AMtuVQHXsJEfQE3+hGGTQqe4K
8PfeyyfNdwb+/bnuDUwv4qWElIQNjoFWt4EagcNMB+tmpD9WoquAyCcab7e/OAu7/nOttCUnI5mj
haNLt8vAbaYl3VnxwTjKR/W+9ya3u05c4TqyWze+Aetu68peUloqHsLcBij7OvvrD0B9wyAAQKIv
efkH6JPR11VUNbZYRucg0V6wAw9GWnyShnHnmclbCcI297M5Dz/K1DiSbgINmdhyMjHmMvrzr6BX
goyKIKqBjBugCZgncwGJMPDMOQlIg/wfGZgCMtJYVf+9qK6j6ce2598pexbxjDX5Hu8WGz4v5rEH
X3f9ftYg9QQ4pnpTX4NF2in+vPb+43X8z+ANHLzpFBR58+//wn+/AhVWR0HYMv/573P0WhcNFBb/
i/6zv/+3y3/075vyLX9o67e39vxSsv/nxT/E7//LvvPSvlz8h5u3UTvddW/1dP/WdGn7bgR/Kf0/
/6c//Mfb+295nMq3f/3x8j2LcidqWiT37R9//ejw/V9/YNiWHt//WFr468fXLxn+5cP//T/FP25f
urRY+WdvL037rz8EVf0nYjz2PrgbKCyfHoLh7f1HRPmnJGI0RwfRAq1D0o2Rg002xD+TzH/qSJAU
KPJpwM4pCg5xA+Ei+jOZ/JPWUqg4M3pxIHLR//jvP/Hic/38fP/Iu+y2iPK2+dcfTDSgNV2UCEFF
iL+OAvWYgJSh6RDInYmsJQfWsaA3OSCkoPryh9eFc/6yvLTE4nT/MqUQSAejuaDqzA0gCmBJBMuf
jHiAIX0/OFMd5hzsQS5ku7z6HglSkHn0rou4sYDJbD/YZpYZxVU6ynCo3ZWxNQ33JPxcQWphe4Vr
vkQ7DNNQOlqXAEFcxpt5GEEd7sOXqlich0y8xv/3rPTD16TmDfCyKcv7gpa2mNgWBg0ImuFrO6rb
O7lIz/qgNdbQRCMyJVCrahn4ZWslswc/85Qg//IbS6UDE8AEv8+jXi7VB499HVUwn0qS00JlaIa4
iAi6yIjwvMoktX+u1MQ9BY9CZt2QL01BbqszauBL7agKPo9p8WXSeNwaa7sDbQ2DFn4hHvSeuyzi
ZagWkOILsTv69lnLvg3dc5Rwxr1W9gZATDjq6JgqsMTcAmg3B6jJw4TR6laojtY03sVzDG5jlbML
V/y1sATHXfpLi6A1nuK0282gOrIfAArbcBJztoxNvwl0xmnKikeAjDB0aaMDRwcBCaJkg/nCzR9N
D6Iun4NPrxhtuR3d1k5uIPjMeYWveVDB6AlyFow/o7V2abMRZuiAQJTBlvx49IC1AAsXaSG4Miaj
0+tdyrHHot7fF4mwjbiI6P2Rr0gvM6oaAkcOx+wa2pmjAwBfs8udYpfYnRMcNSd9grIwoPdv7Sce
NndlTwJE9dM6k5dP4Zi3+ogTVukEVOCvvfRFgS7a9jHmGaE/X2z8MfVFaSg00Q7SBlIKofLQKNUX
UxA5ORBb4fjgS+bjgU0YEpMzYLLgRnLwnCoBSwD/7I1kh3vKNghWUc4eXTsGS/8xwVjKikRUWx80
eJ2/i7PJUgteIYPnPSYG16FkQusEF1rTmneogu0AXqDs5LzBPjaf+9N7AB3r4P9AV15mjttI6kRI
lFGyQSbtziABBlX/JGfI3pVr0/BR0JjPfq96pVjscujwbG8SuoxFNvnBunK5SbJ+qscYGxUUABOo
mupd0ENta2yguFSICR4Ogt0ZxuO20dXTTlRaxQEtGWY3L42idNkjI8HO9DF/NQVQ7gA9qln88KGE
uW2J0F+1WJ9ugCmCQh3w+MeUAhpSl6bqADOxo59AVMoMdOjnDbNuSbUpfqlyiA80CiWt1mKwd3Zi
/QxtHAHMiqPgGaMa7+OyUUGyPlDtWZSuD5IhlNfxpOauqkGBKwQZkN3GGSIFBKA82p/bR2Gg36uG
EjxA7EkHn5Eon9UQjLGuECYq5M3K6qoNG4gIggZiummbgBg3kBVpDroTn67yPgWKMYYQbphXYGEX
zDh1BQjSHAGQhLSrAvIEFfMylpyCCR2gQJCkZgPkJKGydSurVMEt78d9oWjlcYa+MeekM8fu3ZkG
kgLc1gTbXWM2Sxw3yTyJcCbqClZYfq8IxwA7I/HBAhMYVUhb91WeKqiz+Wf/LtpLe8PpMbpgiY5s
CQ4vkHANMkFSqctM8TssidzkeMlm++Auwfs1eyfYcfjvVp4Lmf2ITEEoNA32srZAPxry1NzJNeZI
/+lDpCKoU4rozrJD9KBvqCGEmCl4IEIy7gRlq5NpDbtxD8jiCUF6J9l0ZM/8wnMmEzI/GGYi2WBC
M1cA5Ra4WZ4k/7HJCsRLTuFh1X+LxTFbUFXKFiAr2GgLELKZD+bAyeXYePxhFcwWFHy5gQYpLIjH
aE++QTLWCq+BsnfMW163Y8UWnW3BA42CFYG/YVYTFG1XTxPI/tMTlDC8cR+dIODxjhjnQqk/fp1L
W8y64n6SE5Xaap3OlQFI2FGkig5QHxicwL2RugOXFZItDMKZChI6cNqgkrxS5Z3iqRWFqcdU/h1Y
3l0FM/kg4r4XwL9q3kP3FeD1BGR3dnkPMctD8Xk7+q+bRxMaY8sGbliZScxVpWqNsYf5/nUApZ56
BJ3EPn6g31SzRrcrLMlube1z4PAYpdhi4J8r/2mahSGRtCLd2FHT3gBays41jvEXjaKDwHYSWY+C
W7tgv3dHUKsfpz1vvmLta6PCYIDTCgU6ZPSX954AqjHFxDydbUJo4TmoIGEsiHVnR/kQ3m97eX2p
aCRjwh59CZWlCZmIqUWKNqv2dMyetAr6OkinZXfeJ+fWig4JJmbja/TNVc+3Mg9E49wKAJNQvDsb
ZUAC2C/moUEofLlaVU2Tvi07qBs3GKQzIEdfPuB/g2powUsoPuQTeHcbGPcB2ISIMHxpCdJZ9Sgm
EMtR/ZOSfA31zAowJLzt0ZWPd2GEuSR8lGrEHDHDztTHugId4cHoeUPq7EAR9dmFEWaHjH4j1lmL
lQw2FC3t1BHuW5RszR0GOby/KokXhcSt+tAHa/TSWjxGINqWz2JP/bbTu11oJ25TAKUECshPwkuZ
gnkZqjw4jG9qbPPA+yu742KlTBSY03IGHBy2R+kpS8urCZjDMIDkGiS+tj/cx9uJ+hQ1IpyDd0qS
y1WOBcY2CD0JCoQa89iqi0+/bgB9SFrYA4je1JmPlkK9VpwmGFChGlX7gR2Uz9sW1vbe0gLzoYyx
kc1UgYVxgN6w10Wn2eB1U6nDL5NyIOURkAE+AruzwY6cF3plmuBsgdDzbnAhqXUT7Yt7wcsP1TV2
xl3ogL3FAcmurVnaAeQ5j7NbIGZfF15pm07p8O6JlTVraNNBwFBT8A4jzDWMAftGaptWA7InOwUG
FC7N9l5OH3/Zs7gCYcEUFYAVWGiXBJYTOkiNB7/SWFJQ7crc8MAhwolQK87V0R3HKAKdqkMp+XIP
yn6DkVl/IHAu5btKdsou3ENLcP8bq/nbDIrMl2aI1oOxNhyJ3RfmV6nqPudhbvtE5oTClQQdicPC
DvNWxBBRXUP6hICFQocQmQOhtV2PPElU3eYkOr88EEMjFXg7kJPJGBPELDDjv0ZUy05KemIb8UPY
7aE7akv6lcTFKb8nH8wpWBpiMQX5EGikw5yqHT3FO3kXotrWn4Q9pn8804uuzeccyQqkxj3ImUJk
5cYHlrM5tde961vqPoCIw/YXXQleuoTaNnDtWLpG2xLLED0FqdICqULsbOwsX1ZsIfqxbYEtLf7p
24UJJnwNAYFEctrQvRndBw1ahv1DdYa8l36OTLxLhOP0INz6AOdyDgVbo3q3jBlCzEQCXAn0HnPE
C0wORlHjE1veNUfzJr7N9pANw9xFUTvCDt+Ay6jM9v8/mKT+Xlx5KpmHECUf7Ny76gXKo+6waz4F
V9BFPBMPmSBa5K/Dc3pd3A43oY6xj/jI646v3Hx0cvLvVdPAt/gTyr5NAhTeMS9ZNw7kgu71VrmL
46qwGxV98u2vuxJFkWkbmIqgXP0iezfVaq5jYocA/dsdNWj9Jv4uKXgEKWubFN0lQ0PlCoPX77no
YkXVrIwTlJuJXYmlE0ClsMy+bS/jveDGnsulCfnSaZ3amko5wkTrgXpWwHByiqqwf+s/xhTGHdjZ
Q2t/lm8hgmPTUWXhi3q//SeseRLVd8CngFpBk53ZrDMY5suwhzAuWP+sugUFaQdNuerh162gAYl5
KwpgRDJxuU4hAHZChsoQpJ2ga9YIDuUT6zlHfu17AfoC1g7EUhMDM5dGIBwZ4XEWaLZivshQUuo5
9QC2V/Z+ypYGGF+ViZiBmDyEQONRO3Zn//A62wmo3njcyNQb7K7QFaRegHqCFJb9JmnlK3Mb0A5F
KhzE+C6vQGneFTcqOnMJ4ZBer20AOsIo4wbHdAn7npl8U1MaYZRtUTBdXekdteqOTVk42ztgLVWg
jTcgSVF91tjpWbNu4qbrBhl6hWFzBTnTfJeHQWm3Y2E4BOOanhnKjdXHenOXpa3M+XZr0YnOiOHV
SEwCSPDl3ohJleZDKaNN0IYgZg8FKHr24AQ4ZRIaPlkgT6/b613bjEuD9OeL4KHWCcS5ZhgcxWw/
yua+hZzntomVL2fQKwZZnk5DFJOumG0Pbe7QkGyjeKi6cwtuA/L1N0wAPCCiYoQWrcFk6EEh+nkA
nhy768sKkvZ9cVQSE8LKmBqzt02tOAyzwQYdC1NUlK3pF1w4rOgbCG3mgmybSovxVt1Shi/bFtb8
hUAHLDh9UaMFfGlBEQjQsZIs28kA5ICAMnqFmY6JNzZLfw1zejF4SdmDUAkCkzgThsYxz3p9xkJ8
A4M4WooR5If0m4GZI6CcLY0Hh1hbFaC2dI4VbQ7M5lyuKgzDGjUpU7bnvAAfCPDuyScJcnDbvlv7
OqASNykBE1iRVCYFzwj4hMYYi+ogjjcYn1Kdc0BZVAcNrqCYw6eh8w7mh1wYsSCBwCiCXgV6aDf8
MjxlbuQG5+K5d1HC9lSvOeE+9HiPi7XixNIwmxsD36vGQNPLyPpHByJDVuro14js5TVfIWotNwQ6
G7EWxCAg7WMR2kXuB3MslDKy0s4GAdAJ9Cpu8Gm+Btb2qLjCrfC4/eFW7hIYBEoG6BzKD8gEPiFX
Wy3yK/QWEyhr1aP/ALn3yaqKEbVmInSOGnSc59pKrEUrDIoNIgiyUaGgO3Zxkv8fad+1ZKnONPtE
RGCEu8Us297N9NwQYwUIISGMgKf/kzkRZ3fTK5rY+7vumVXIlUpVWZm1qUJUyGCSUx1Pube3ARBk
FWTfqi1Mx5apldNgzcAK8Inb6E7c5d2T1QOlUHx36Bbq9NIhgwgMOiAJuII/tpRCT8RoIb6Ms+zt
vSGImhJSrKjYf75YFy5JNIgv8YvtIslprmbOnbqq0P1sYXcEp//3niY7SHJuLNClWsA7O6tp82oO
Xvjhr53w61Ku6aI2KX4ttHv5Rnhx8VyD4xW+HfhrMD+s3KFdVx5VYWvF2TW7MVMc6tNwqM7WvjmK
JE+zeCnbg85lw2Fdev9hjP/YXW38NqwZEkwdtBBP3a6+sv+AQp2dIKTyON9YewRukGWMILy+5ccu
eUowM8BLEjxRPsRT3VhbRQkCF6DTyGnpzFyw+0Y8xDrpbsykOv0nBwYEGLoVl3sTGYz3561F848r
pIfY5ljc+DvrQPfZ40JyDqQ5VDU+36KXTsJbY6tInlDFDQjdIyKovlS6iJziutMbPuvinkHwBNyk
hcDGXOeVmsLmeH1l1t+yYnf0/na3tuAuYPsF2pxF/W1xW11vtT1curn/MfuhOTjzNPMYAQ6DVnrX
VBAU5tfcv2KTTAPlgLlmY5yXfPNbe6sArnYHhRwChsmKDBpAR8OQSe1CnRO0lO1/iBPgUtDLAbQ2
nsxrpljBJj1ygXK3VF9bMsZ1nqXlePx8d1xaOfR54u2FigUu83W6NVf17IUWKpqTisBecwVo5h4Q
/Vsv8a+nXX9lncxkSSh5W5xlF+YSbwsPDR4QnkMlcOVmqslsRw1pe2wZM7bjPIab+SF35Y682k9d
aiY8gS6qD9DmltO+cOAReaH8hTZXBEZruqqgMZou7KUT52g5Fe4d6b98PqkXLjmwcSPEQybCXcKG
9+fbzsI2GAxUU2dVPoXojY8mW91AKa6M0L25ddX9fQq9j19xc6OWHy6NT6gTr0642ysJ1U+I+TZ/
8OOQwl7kCbvD9NPDqmIat5ERH2cQFjE0gAnByWKtszkS4BLIebgOpIzHPKITf4Hky4bfumCDoCgL
/B3I5pY+yveT2OWZ0eWIhlDMt9ihkjZUlpGnTz5fqgu3DgQkl1QK6Pg8goroezOzOdpUjzDj3Ob7
7udSBUafGFTWTxpQaCtaFBHl3nl1nj43vO5NQZQFwwvbEUIUguf8anyBSwcukU2K2Yvzsz6yh/w4
JNN3dgAh53IaUvhpQIsi5LJRGU1kXIFhO/hqXsnNdP3HKOb9p6yOIjYxqSuFT7FkcJyp+USgAegV
4Q1l2dl2Mkj1lAK68+aG87lsd0HbwwsAD7+yW4UmGFWHwIkBw91XXvUTpIlFNCHY5kG/BxDmseKh
B7XzYb8x+UsssToyCLCRyEcXPQ7q36j/TcRL9OCJvsSIh513GpL+0IMsG+QII1QwsfjuNwhUn8rv
U9Ls0KeyyGltKgNc2t8BvgAPQRNNkWvHm6kc8vATqANcCoQz7/HQ3HCxH29+hL8LAQMgbjiM61Ma
gGTHtiqCE+R5EZr3IIlUx47x8/O5vDAOnBuC1zkIg4D8Wu3jbgJremVyVAZ66P51TVRXGxYuObh3
Jtb7xPS6bJSVi6sCzPNQkxDPC/f0ElfUqXHcgmdcmLd35pbN82Zz1AEtrbaBOdWdSm6BC75FHf9f
cuss5x9WcPECahGCZ2r1QNdW4zWdy1Dx88dkrMdI+21U91vR/MflwaJAj28Be+DFvs4WIkXnODDj
odFwTKBx3dy3z/lumT5j36Ln8du2gPcFzAds4im54DdxT6y3dhjweWSMBbHDiz+8BL+D8R10GfE0
9Uljg3ftm7Zl0rAg0QQB1NBHE9qdQagbWy0SLuS2VPIHCqInCyheXdeRm22hqz5e0Quc3LKRjkOT
2AeSL9R7K1Ut09KxZ9tD07qPDxr6PfXn6N+ej/eWlhj2zW4aBqCF86z0YgW4Ji7VYy+LjaTfhTV+
N5jFz74xMfdsJEWJwSCZFgmHfUXmfuMMbszXOhvM2ry3wY6DVD0Fw74xYyuRo406IK6Jl88n7AIw
692MrW9+Y2py2TqwRcDHLk7DHXIhuA+RdYaU5m4psqhYXpOH7nozKN0a5srTTMpEl4+3bItkYReI
56fwR2kk1o9iz4/dTeVG1jO1ovp6az9+9Dnvx7zyOWOoQZcuYVjJJzwcI1HfetNWl/+FYB9vCbTG
Iy6Fr14ayN5tFKXcunf9AqxhAOP7j8ALx8YXemKxSuub/EYnCyZ/e3AXZhVNpz4aMdHuvETE7806
kOKDGorlx9Z0U1T7LC/iUH23u42X/IVj8M7M8vc3x4CNdW6MZRXEDYX+Gt6A1RaH3LozBE4bTU9w
a74JBgO0bq9G0tc1dTS3FnUjNHtdg574AcxaR5JC6ZB+C1OgaBEoVRGN+8ci2dok68bav+Z9JI6h
DwmoNSLW9yP0ptAEJHQK0H0jqkgYKXsIIw9ioMfhPJyKJ3lT3IWp3nUv/dE+bGWhLuxRHwNfEoQg
W8J3vLfeZFanhGNi8G55GKmfmMw4zvlWVLhswvexGZoc35hZLSPPhsoZSswxs18H88k17zx6CILb
Lgg3XPMlT/PO1DLiNzum891sVgjRYoVq7piYqU7HY5GC4+ZQvgRRdjDuRTIdmvNW9H8hpHk/yOXI
vLHcQATGnG2sZLfz0Jnuwb8NBw+Kd/6eIMLfIjK5uHQgqACqCpkEpHlX5ogvw8GCuR7AR13+CSYn
cfOtl+gFVANG9cbMalRV0XX9WMO/tEi2AsbQPi95tO5oHcCFgZzCUw+NWvd6abj3v4MHDH6ofp62
KpeX3M3C7ocDiuwlWQOnR0VJFfYkiGdmpK77zCx/D+mgqtxMWS47/sNWBdIAUe/CFrrmyxwKKD0P
aD9HYBrsl6ZW/rvYk4g/1aATgIxr+vnNeCmwAi0purzRSotq1TqYm7lRancy/RiCfjr1kD8M9jJx
k3E3YwvlUC3ZFfvsUPuJi4rBL+ACHq3/4GT/NidbiJ6Wrvb3O6lFDhDSf9qPC+PRrn4MaksV5dLx
D3FbIHuyPAzdlY+z1MQ6quDFeanjtrqZ3DvpuHFYdxGznC0PcOHOAFU6Or7xBgR3yrprpUNnkyik
A6Q7nhblK56ff5H2aITIIKMWobCZsh+fr+LH7YkFJAtDqIs3L2jT389gXbU2GSqSxbVAEdCZOidC
UqiEV1VAjcxGHn9u7+MQF3t4Y+DuRf1qfWcNyKubDkOWknEviwUV/t4aemtjJi9awZAwhQieP5BL
iMEJq9H3M6Ri59jIUW0ORrU1lI9uDEN5Y8R+P3U+CMI4tj+mri/v2GhgkysCZKY3GBuTtmVpddeB
81ebdQNLjpdFgRbfPa0ir/73j2cMyEcZGI90UOd8SN2JjNeOEWQQFukLEO6Zr6YvNoZycWXe2Fg9
QCZCLYIWSGSpW5kMs36063mjPnVxS6N0s+CFUGxel8H4LEakiBzMVm/4UZCHPOmmoYlkkV1VU7MZ
x27ZW/7+5vZsq8Z2KEOI4D5OqbiRO3ENFZQn/35pQQal6jExNttKL+2Iv2GfDVjyUg5+b9Me9Gw4
AicoED+t+mvvGgkqDhse/tLA/AVfhrz/AmNbPuLNwIoG4IDMpEY8gTdKeuXOAejYJC+zvv/3TgG9
eih6+Z6NItTK0EJZ5+rQyGLfLB8MtKOL3vkP++6tidUi+WZhWTqDibEyDl3d7AKRv/5vo1i5Uk5V
QMYG05XZ+TWpWyfioJRK/jcj6/ODm3huwbwf1xgHs/Sulub3/83Eem9ptJ9aVZjF1bSrfC+p22pj
EB9vVUAG/1nvNRwkzEqItphYjFxb0dQu3NFQpwj2VcBjrwp3/9N4yConaNDOAbUCpqzIVRjVPLw3
CvKvs5vLiFDhB4+Whzb9lY1etZXZu4URq8n5Rt3uZ1eXPzzf/09L84+Z1ZXDDW7bo50bkEAQAPWx
8smZyuPn03XRtbwZyuqyyYXLeVCWGIoSXz2LJkYrvzfNFqvaxT2wSLojGwyekrWXdmVHi8yDGVLK
JnJGcWs54sY3LDQQ59el3NgEl0YFqDhAkUA64fW/cjE5Nbwidx00TaOKIPiXoqmjyvQ2EpzL6Xsf
gi9sq/9YWXkZd6gKIhWskCzTICWtyUswQPpRBW3cKybSqZ+6RZkjTz9ftEvXariAS0wb9DlAKr53
1f5cMgKqzb/Dq1LUE1GtGeZ+ox3mohVAY8Hjvcj7rl/8zLGnWaoc9ddA36GGcl1OG57hAsJpwW/9
fxPrZkQxhOhQNw0jpt/tP9P3hZnaS8QVshg++OfIwdiEJFyofb03uTq7QHD6SO9SmhQv7k8Xbf54
fGuQtCnI18dWRFMWWwBYWXF7N/JIpVNS7GU6puGf7ZaOC3Cy9x+zOuFj3hC8WvEx/qMEieih3fO9
d6W/hifQmey2UPeb5laHfSKoCPbLiuq4uGlu2ng8e08/BbA11bctLM+y+VeHAxwtfzvyXVC2rPN9
zKjL0jIKmswgCooGL7+itftKWPhtrrINf3whpQF1NnBTBxbgch9zDCyYvGGeMLDBPzZ/+hdAn0G0
V8RO+6ATG8ihzam8cPbfWVyd/TmUs8waDM+pb2sf1IloqL11vwRHcuuBN/ImvM5vAoj4XpE87Tar
phf8G24dVDoA5vU/4h8JG3mHwpQRI0NlzTp2nCeyGbxfSFFhVv+xsgY7tnjWeaWCFYaUrXqaUYx9
4ae83Okxbq/VYdqZiScPrIvLEYXqLfTQBf/zzvzqpLpBX9adCjBIQUGjqoEm5ltpows1+PdjXJ3A
Dm2RZS8wxmHnALOM3GbqfuExwytcDxHYurKz2ycdS/LTVkr18iIieQPaVIQT6wdYPbdDhQ51Iw79
LGI1aCQc5P3JJl/8khb5cBLR2Ii0O7InH2qxoSsyYkg4WfO0MHwWJ3Kcdt7OPG8digs5Ilh5Y2kV
rrImR2bMxmQuGQ2jgJAtve8e5WO+66KrKzGgc7KMOrQ/p/1hwfNt9UKsyReRHX7/AauLcWI6UH6N
oepT+Fg+UfCVAI8Spta+/N69AKQbyf3WMl5IzEOiEgCYhW1x6ZNcvQR6K3PLeQRxcpdgEXsVNecW
2dzuuEjtieEQPEncIiDp0Y+ijvRmS/3HUSOqwuPXA44WD8QPSceyNQpbAyycqJ8MaI0n/0xZ5D94
V97tWEXOdzPij9ul1r+5zHf7ajGLHi7io/8ED7nV+RwsMY408GhiD8q+9sD39hAOnsEjq6N9v7eC
0uVFHECtyTqBM4uLL8gFNbFlstJLK9sQz13r2t/rSpg/PY324T2ASzaeCb0z/yIAMiHykKMyQdBX
ZC8It8tXcBjWO3MAqw20Oej9UNrfCuaSg9NmmF5TDDxaWMh+uYGU59os86N0wv4+DNv85+i7kGf4
PBD7cIQxBaifI48Cik3EMaspIA2oyDsbH+rLMs5ruA8QrVu0239u5kP0vDKzclKj02lkJkNcb0G7
q+uDYzwV9hfwyiW6Gzdisg9ed7EVLrhi1OqgSrkM+U0agA4Dzw3SAWTr85jXVz3YMD4fzcVJe2Nh
dXVmIK03AjXTRARoe8z/CO/HnP3rywPDcC0fUhXERSb3b8TwZhhch8Vk64kmTXdFOQAbA9/IMVwa
BiqKC2MnwWytj30bFOEoPAbBdyO750Jch+EYN2H2+vlsfYijloEALPNXoRbR4ipmczLhe8pwMRBV
4hK8aqoUhNGRnLcYJC4tPOI01BaXVpQPGggKiScJZSd4EVJ8gXILNMiqDZG4i2N5Y2L5hDeLoi0l
WUPwyBT4+dJpYirGPclAqD//+HzWLp0Y0HssuSx4qA98BAKUfciYjXni2XU05WCEso9e8ZyTYTeC
sOpzY5d2Ajwhuv2W5kjc5++HpYSYMoL8WaKlvO8pHhUhyXaNmrdYFi+NammTAEUIap0fAIODRkbX
CG3UCKm5z8hr7ZpRXaajNyVGtZEYuLRWb20tf3+zVkRIf+4JbjWrZGcy2zdKmpHl85NNq/Tz+bu0
87wAU7fwroG3eRU22EEGDII1Y/7IEAnLizp6+NzCxRV6Y2EVF5i8oJUqRJ6MDr9mPjagUteq3sLz
X1yff8y4qwKVUEwildLlie0YUUBPiv9u22rfW78CPvz6fEgfHiDwC7h1XLzLTeRR7dWkDSUoFPF0
h1Afk89G30UNeM+aLpk8wAFCtocP339u8dKOeGtxNYlwhHVdNFme9D1winYxxgPNz0zTZ9BHNBt7
4u+hWUcXPgBqaEVCfewD3EFblCKaI9jrpWM311ahoWjCKxK8cLDznc28QsOQP5bjPiup+b0oUFcC
yivTXVTbhka8pfVx0L4fuXZTx2479bEzzN/YGMpEatv6EnbutC882l8XnLBjb7DqRFt7/M11pv5U
YLVVG9vw0kaHRAL67lCsAuZ3FS7M1DUAdTVyyDK4LehtDF8frakYt8KSiyuF/mwAhtylkXp1dplt
lm5vU4h6Bc6J9s7j3PJH0nVH4Qa7zzcFXM8SfXxYqX+srVtLBwK8VF9gJ6JqKnehA1GKiBNXnywp
wj3kYPRZYvV21aAahP8DOqPa0gvuKz6arzIs24RTP9znlsfOXVjMB69m/g1yZ8Ou6qWI0adY7exh
Cr7Nua33Rjn717Jx+DeBon9EKORe7Mkcz7SzQW3j5UV2ZxWdemVu19do+kezYCS9rE7GKRMOQOpd
d6WKwnoN2h4UnU6j6mQqKohmVIGO5qwLvZ12XLmvHA611rEGW1MbiU5bjz70qJ5VKBkyy6HuX0hm
qP6ZZczUQBfa6giZXJbyEuDqCJIj5bn3Ax0+KXeEFBgOKbAznSIRBe72qEMqf4RuVk0RD3J5QOHS
feE+J8bV3PeS31l+NRc/itFRwU9hCIX2hM5j4Ngoy/5qdFvnugkmYJaVCK9NBNDXowkqzrzrzK+t
BkGn3QXsqkAeJjVzmZ/sWopXuyfZoRjUkNLCzR6wbpmI2qwar/JQwDUWUC/TVEEYjuv23sCaHKkx
u+eA+/rg8bHbOdITV+YMbUG75EXalD0BcsRpIFQ6S54Eun/oTW0eCwo6yBCUiXcWLsgyMtmMlkXL
buLZk348VYNRR4RFJh1+6rCB9AGqnK3ww7hUdXb2rNa+mhXR+ypj+a6vpiJdYJN6x+2gO852Vaeq
48O5ci2IlPKgevLH3kwGU08RYlgR86nP70trNP3UQMAzJ4E/5lc6d0J0dgQKyE4HvzaJ0pNRP9Ts
6ISgc5wGat4TObQpYXbzaGS6vu1Dbifm4PSRk7kV2BEt8IVPpF8uK673evQ66MHWQ1x6fntgmadS
MYfZlV3ZPnxkGMRTkPEynjJqf5mkCTmKincwgIpebZXlXVgNQ5yNBkuY7YJ3zTGGk2z8Bh1TVVkD
0mVN01labX7D2dybINsOW6gUF9K/I43Fj6YM85TLPN9ntpn9yDwQpkSmckHrUU/dKSxyK6ESkjRT
6ILmzhzrpJ5Me5dpMzjMecevVF9bezJAxjyYQpYYbthFNPfCU2143m7SvQDHbIs8haFEcxYGca6p
7YIohYZW1AY1OOvKwk8n2vOzBuglRbel3EmoEKTOYJZxHdr+i+vyby7TfgR2wWFfuTZqWiKwnlz0
NsV2poB/YgN7sbu+U0lem6KPCt2y/awETw1wkD4QV+R/Cn+owXbQUkA0pNiZUqMA20xNBEn24WoS
fX8uoR/2WAZ6PARzDrGr7rrSzfQV4zMTSkhzb7WefSNqTh+z3q2+18Ien4ndtC82H+Ydr0Vxl5PJ
OI52UBcRt8PxyFgBZhbAYEA73nbgB1QVvW9Hx09kkeeYLmlOB0+M/rnKJG6cdi7NW9tX3rmZEQ6O
VqbiWfaKRqJl7F7PNTAfwpSPNoNue5IXAzTOMoslis7owuiz8IrPVpP0duanQdj4O09P9q10VRa3
SixwZj6meK1NLU7rFOyFZfAHcMyo70NrNDxC2h3t0VWTl8/DLOSzlsK6Cgo7l7up92ViF8T7BsEO
4z6opzEtlJ8/ZC0v0BZlC3ZssrLfg57GOGnC3T9OG5pfVYUDibebi9ZZCNsNiZ5Ihja0UKgI7qyL
3ZEg8ml851RZKny2LQqq1KCtk8xsrX1nifas5BTeAalVx0VHpoecM3Lf8D47AYc6/TCa0kyCGnrf
IXzd3Rxw874ER9sOzNTtY++2ZGcIx92RtlcHu+mcr5YzNrc0/+n3QX/dE7s6FCA4BG9vGVR7ZVUA
SRa2nYzUlQeKJ3w01bWVWHlADwPpChr1ea5fJr+qdjQsSdQXRZhYbTXcOx2IzBlAqxJbaDCfWgrI
EfTvhmLvQ94dQnHEi4bC+VMCG3U7+oDtt37Q3HpWI05G7bqH0GTNFwZI0RMvbXLy+2I+tb2eDl0j
urgXHAKEMpD1PQIQdRN00nzoWoDToxBpjUPXO+XBV+jSBF/NTVtW5Dx5JSSStQ0SXiGCAsh1yxqS
mTjjLZCuU9o4TfeVVpx9R/iTP3Q+PHxULKwdkTca/R9pdNZdMfsyCns8Uq6mmqPdOjCCL7Ropnu3
mn12NVchTzWQLTHPe3JVlRmrlwYO40gbXKpRawQNdJgEWtjsPnPSEkHqg4I2+9WAKzkO2tm8C8zc
eMHP9UlgmDmL6iafkwKSCNgoBffy2JczxHAKakctHVse9QZEUiLWhOQQhKxBoZiy67lyyAN48kkN
hbIxuG9aA+ghs6iGK2hOtTdeVujbKrTHR5FN/GebCXWrSGvHLsP7LwqlKJ+tSo73sumAcXQ6E56b
zuODRufIk+Hk/Z9xJBK9HLTJHg1cNV2sBrt+bAtnTju/Jo+TPauvZl/8UkAxppkB5CvwxP2hLVz2
R1k6/J03yleRP3jygYpA7JhVdTKis+s8UV+UL47hs8eW5VbaNmUDEhOzg3wmqiGJWY7e0bIkqyK3
tqC/U3X5HXfkcC54o56GQcg24vi5Mim8rrpuuZ39dN0JpxH4OIQ9uBFj8Ig2eVyPA27gMc/OI1bm
XFklT53CNr5OjgGe8BEkMREqJFOqzLCDL3doj+vKNKHegDCXTi27n+qsTVACnl4HTNx+1HqYo3nO
q6jM2+AmaHDCIysv8iN6RinoEP0hv0Yc29wVhjQTUbXmlduLKgdFS01Oygmv23y4yltyb+c7CHH4
j1Y553dNJ+prJ3dybK+mOswWEKikOga1ZT7jyRmXIY1zpy9vGmQXdzb1mhRcoUMe+bQLdw7f+UgJ
qjEGZTYKdFLrnXJsFWUh8oZRUxnii+AiSEFN2R2xFnWiPW2czcwrznBszitxCvOwvNlv20KGV6D9
b24sji+pjUHiNsdfOwOBUQT2Eh250E5sEKG5at/NlKloDIb+Gh3UaBDNcRmgRIJW49ytdjMpwnuT
KpninwUpsbv61BYBgfeFQCGZ8E21Yxu3aCiC5ijhiCchglLfT2HP085q1auVVxqXjfB/OVwucuy2
c8MRpT6hmOzec1n1SemV7cFiNT2ZTj+gupaFZTIUfnVbT0XxgEYJEJyysk4DswxvmK0ryE5587TD
o6hgMR0cE+y2o1+cRaCqBzpU4xNpp/qE+yhImT35X1pHlAkBl8ut7gHfi/6OIegxke2EhzQ47dvq
oYXYyjOKl/RmMHt1h05eQaJmZvxYCWEfg16Gt3+HTHLHSdq2lama+S9XKnptdNm8U0FlJKbAr+KB
Ms14szbVQ8Ag7SZKt9pD6KTaU3DNLCnO+kTyYEboXlbwDJThX2rWYiDa48tHh8UZ047/bvcj/kyq
vRE4+T03O/vIOn8C9ZfGXclRXDkQNemDmanmuuO9f0Qw5+HGFchLD7n6RSlw5hEKKfm5nZxcRlPj
1EWqwIX1hTZNk1bllKfUGtgd8xcpKQUCmsYwykQYI01125HEtGh2yHBstFGr1Oms+ppkOWKxgJoP
vWEF52LUmIXcCHaFNWJrDtw/dGSQr8LqnEd7qvuY1iX5UbMMnRFsqA8mSG52jdt2D9y3/KteqPGA
1w/7Da4J/miXuUxdXbfPXjOW+yAfuxPThuvF9UytQyV69hD0KtgjPMsUZgg7U8sWQn09TgbEhPEv
aS5mnrJsLr/rMsPcisYyzrNjdi+uj+DVHJpg30qneRRNDs24ZX0GG73IEdHz+EN0FHk8wtr6JFxs
J+Ia+kkjy5iIcXYSAubCr5Lj+dWHWUAWF457HkzEtD56rVZ72XG5hzqO2DXwSgnva4kcJ5ujTJXe
zjN+K/ELu4UjzhRw16PjUPypoPeFU8kJrzMyN3ju9vjwkTrVXVfkw0vWY+M30D67qSDAvcfukCdt
5PQ3V7IG7lbZ4idVYfCQ4270Y6eqxr0aQ+/ea0rrPFp93SS2uWi2az9n97M3NtcQl3YeQVFhJTnD
ZY/INuc/7QKQgtjJu+Leswc5R7YNQtSoFg49gpXXtyPPM/AMrcrGTFpb2k9eYYYnIixy41befDsi
6/cN4DwwuXk6zJvIEkY+x0obwQ+fKQomLAsNooVZBAm4W1CsbM0lFApDdtV3gvzSQ067FKFK1aTI
bri/wFUUgrgoD1NmVuOPtvFDkbKxoL/orEOGaB5E/DFtWR/GxMnsVzMQRnMwWxWOyPPp6adTNwSf
7/MJESGYO58CvCZ0jAc3jshsLE8CF5Xo2zqfs1sWDNhEE6vYTdl03St22vgDGgQaUBjfH2hk8h4O
Y3kg7IUxGWfRhao9mxUFuy4RopFxMNW2CyCLyG5NgidwTPy+9Q5GaQvokpocOkqtnFEitRHru2OG
DHjr+5weraaxuqgnIcMr3JJBFU1+XtdxjqInal+ONd0PxISOKR/yL24+SpbWZibbXTk2k49W/AbM
zMQt8A2Cj07C3Da8EhROMmm1qBFdOpbE97UYQeDWmME+1GKnyYTdj8FgzwUzm4o93GfG47ZvJysS
QsFjMa0QMGnX0U/CqKsHackQGQ2ngHuXoTuA358g8o/1VGFSAz/P75mPBUuoAcX5FjDMdkdsW7bn
lg0jAP6G1L89ydVPdARQJwmcWu8y4k7Bri0Df7oBLqGto7msyZJdr53moBtdBrfBJMvvJGjyL8Hc
FIC8eBxMvbQMWJ/gFg6Mw6AhfgGuY9qGJ0+C0P7KbpwM93bu3A4gsj5mJCcaEl2Z6SXllAEUn4Mm
Qsddp7KFgWvKIC7BaLhTJgcGGxFt3mFHBEokmfyrpGEGevkBKy9jqFyaPDU1ZIN2LgUVe2q0s75z
QLg2oO88LP6Ah9RuohbFoqcQZE9QkZtG/87XdBKIdgrWx8yahy/I5GbZkXYM8zeBb5xG2FIBltkA
dRv8qe8cQN2FvViih2jfkT4IDjqTE73WDNpnOxSKxh/UU9jCSGnSUztDWOMgwgqK9SZe+uBcmiat
D5w7BmJVyegvUKBl1RWiOCy2jXxC1OvCftY51C6wlV37VZcW9g7Ly+7osL9fKnCyj6Iyiy5tpYkt
AXHz6sGVcx9ERTXPpwF3spMYpiPt/dzjnZU0BJRtiVMO1qnBK/hlAWoG6YzkyLwXReaiY8hm2PcF
KmCYMk3IMUdS6Dz5AEBGvjnyXT3jZWOXXu+BV7rNH4zRra5qFBacHTUq5zUYx0ElBO79xiLKa49Z
7aCpohWhX6b1sl/B1JOFKTYZrgIeBjdDraBSqucAO2O2PbACDSMSBhF6lk0elXLA9dAT/dtl1IZY
8Mjas2Eb9it8zuIOTOw8SkAUHflWNvNosMbsFjgh9XXI4WAM6Ac6kaqbcT4ANsq8hDfgHopKUDY/
UwqBM+J3w8+5HyBp6AsT58Sho/4tGs8DZ3eWGQlIWRCizDX+g7Ac/Xuh+ZhTRrv8nuDTv3Hbzx5C
r58mqIY1Zr+0/vKryhxAhA/gYh6VhVl6kXRA9dZ4lji5mRO+lohWr60ARzOe+dw9eZNRppPX9l97
x6m/4OlD9x0yvmWcgc6NREOrwGkKcb7/I+3cmiPFtW39V1b0O2sD4qaIvdYDl7w6fberXC+E7XIh
hLgJAUK//oys7n2WK+2oPH12RD90hZ1WApKYmnOMb0bxjIP8XeUeRVC0EhbeWsib7EM2i+00glwx
SqXvBhbyVTBGC2Ioj/ZoCg4kbQov4XRZtj656fIFx4MIPVOnWJiq34UkL97kjP7kdkn4Xpkw+D55
YTmnZajG274p/Zve8xZsxjN7hcJufgtd2aeAxzubQWO/422L1txQbDZf+gjvXsvJiUzL2jGX0Tjr
R9z+aDuEE46YcJLEcgm7xMFL5AKZlhCTyI4OrSZi/TOGNjB5JUjEgRKhURFFgDff2wBLr1DNQZjQ
2MHa5wXddks33jBO+0u0pLZw9m2VlfV53m4LPgePYMZGGWSHKD5XOJ7POF9f1IswXxGuYeG0ub6q
KiETT/ioehFl9WBsTVgI9giGQR/1W6jAetCakFGvpRxipdpoG7qq3k+59jdmXNq14ku36Y1jZZ2U
bE2nqTloObbofBqNuyJU7bZRhVjhYAPM91Fr7y6uulCRqHaBJ5u1P9TWCkIUN0VeN3o9bt1IhkX2
rqopOo4WtNgPQY5dAff6YSpcsWNen2/d2Q9iBO0k1UyYLMB8SYtZs3WvQz/mSCclanDYnQN786bk
tExcaU9bbsCEVJ74gQrZc0OJ3HZT02OR4PAPIhDLWO36adTifdcseX+tB4vdREsdJMYyDdA6HVQ4
UR7g60Qwb/Zd8aiBiVwNXlXd12zO9+j6M+6rDlVfP6rQHA7rBtYTPUwwn6DDjz3hqwzEUTxDdrpM
kINzk0nM83WnrIeWts1aUldtR8r7zIdc+ZEfD11VPeJghthutSC3BqcTmq8OmCVhMQ3fJPihUFtG
lGcFQ5qG2/g95OXmNxOC0RZX1Bq26J5JL0Sj1VOwFL0do91ruK4IaYF6CMN1yIZ5i/cKubG7wKRL
PQRbqsz30nLEbrGFl7lY2lfBgCNMYKMs5DZttNFBq/AoLLEW6M+FYCJ3hiHp2i6KRRnYW9nX9ltJ
W46eA90wv8y21WT9IviVssciaaF6+TpZVoW2h63TXCoHna/GgLwIjuDDKdDRtSpZeTE4E3mcpaz3
kjaQkCpv+FJMbp02kQ5u59HPXxbL0hkPa+A3BDJ5Gx9JLyQRNfwkrGAXwg3Ifmzn5vviH9WqqA4c
LN9vVhNBKwuNpMmly91mb/I8P7CqH551H+kD0cF4hQcTbfxi4NfozPQG1eS4C30l1ziQLZtGVQbE
kZwlIvLxhTx72QvqwPBWNvKqFMesrmtm8CGlsgBImrCxt2g+82Xo/eDR65mdhXODM69Ewiuue79k
CctptCsnJHSDAi26kMd6Qq7F34wT8VbaeP56kX5wE/XuEmMFO0nJF7Ga+oImaAgkUsWQCvdAaj+Y
0IR7WB66pMwRVUi81uIi0u7OGQm6hDgOnNx6ZJta0Wk9ebzKomJSF4iLpp1tHCRrS43ljq0I7lk5
9CnYU+DauGbZe3W3ZNA6L68WcexXqcjyw+q0XuEgKGyc9t0OYYxCthpRZnEtcumvipYXW8xQ/q3j
VrMHL1YmfKlFHzNXiHSZojLtbQuOVqcq15HvTa+lNzw5Bil2SMPzZFJ1u12MNdxCB9tsatzoNh7t
caKpbGbva127WKVCLcXOGplccahjMppLb1OjDHbbquqsFv9nafi0YAfTF/hGAGR87JFcEnsEGKRg
qVGzx+IS5ZlXG+t9H4ZudYEUrr01uYdQaGyttdUt4RWvPbRc6AYfMZaj8OovwvAw+D6777ibGu7p
FIW8InEwh5/KUqAG3Sxdvy1NMwDBYTf1hTvQ4rUBNu2ttGV+EC2OH2mFgsTDaAf9uQroZwX/CO9X
dKSAPh4V11/VC4vrVlAEdyydjuqS6qUqnysA6H5f+/yszBqhxzMg0vgPOJ9fB2mYbclZYSng9Zv6
yBJX2AtJ+LUy9ZnS+6eX826kk9I7OgoOwjPQLxjVHOYWx4hyJbpzXdk/KhmhKXh3QT+Z1u80H8Uo
UZCgNUtJLLbuj25F9vKqyPJ0eUJC4R5k1XTZmwOORS/nGrGcucKfFMp3Q8OxJ1U5jCwdEDV0kida
Hc9k6oyq5bMK/PsrPNay3w3jwuBM2YJHJqdjBIEUanX7+0lx9iaeCLamRgdFP2AI7mX6etwgbbXL
d+IONnRoI4s3+y6Iva8GtBSAtcrVOS7h56v7P3PllC+l5h5GVYK5chShkiOyCLVOuS2hy7xHx9R9
cwXP2gV/DuExaO/02gJlTCMjk+q1fqjuxpe/3X7tZFYdH/27e165nvbc8rgWUV60qyItaA3Z0uuZ
+/6Z+Ob9oz0RPXDRzpN9vO9iy681inZ9Um769aJSH63fgdmRMUP7JzAVLHRUPXfbz02s47d7d5FU
FGoeKe56gCI02o4im3HuAs9sNz/l+u+GCG05coRzxwv0kJNvVjgEDYdqjZY0r1GqoDFWt0O/QV3h
LDX009UJCx/FRndUOZ/uPzRQyJFgY+izMdMXw+XypvdyAzl+BN6It3FfyrtzuupPL/c/Y55uRm1E
uJ83SK6jQpP1U72iEYI4pcmTXdSPv588n44FjyIUoyCiwf/669MLqVGRj8xgWjsu4BRdbNuPLIpi
f+yS34/06Z08dtRz4MA/tt78daQOec2pQk0BTZIRPJK409vRef79GB99Plhx9IhIwIHp6LA92YJs
NkLvOOLWiS0WQrg69g7uU+jvffQ5P495/aj7PxnvuDjezUyf0y6wFcY7UpOaVf7YrHA4CXaYomso
dLwsWKGwwhMOLf5Wr9Uhuj2n9/3svr6/5JP76uPI4SAGZCmDrPQYzgkUqxjEOL+/tZ8t8/fDHCfS
uysNcQTh44IrpfmDqN+6c5Sfzybi+79/so3USJbk9ojp0ZI2pgBcejiGFWOfBqjO/O1LgTEyBM6H
QCGGPhu/XkoFaQlza2jXXXYXSjg29Lj6/QifPJP3I9CTIKw09VDSCSOUuQ2c5LFjRIPDUvG/HOZE
VdcxNEuyJYYpXBNzXIXsWYzz/t8X7/1yNSehg3ZFyX0cWVLRp3L8HkKH8/9xuwJA80EyAJ3TP3n2
pJO2IGGHB9K/SdEgvXm5tM7f339AEvjPICc7Ha0L358ZrmLgMrZ4m1rB5TKw/+UoJ3Mrn8vczL4o
YJzqipgw565sgaLV4Tm396dT7D+Xc8qGcwHs5GGHy8GJPLFBaULdNoFF58yj+WRZ4q6FfoAuK/AS
nIrwwdK1Zkgl8OzBmJA8v7Pn8Bqab5qc28c+2WAAK4Pf1nPQ+ATK9V9XJZGV0KKD1SNEtvJghQ5O
YKXz4/cz7dNBIKsF5AYI4g/81zEQupp7VI9dqHWUp2+KPjj3Djo3xslyqYdxLH0fPhJ7x74f0ebD
A70c0uaZbYa7Y7s850xo/9FMHJAQXmX0nbChrcVa/fXWmY44k3N0rpToi12n34JnSEm35XaqU29F
dyDqPJwLjD6bF7h/4B77/icWadh3CwXyVZEyYe8r0m1yoKxHK0ee78/d579+6VQ5/Pu/8e/XtltQ
uWTq5J//PpSvsh3aH+q/jx/7v7/264f+fdW9NXdKvr2pw3N3+pu/fBB//6/x02f1/Ms/skaVarkZ
3+Ry+zaMQv0cpHhrj7/5//rDf7z9/Cv3S/f2rz+ev9dlk5ZI2pWv6o+/frT9/q8/jjpoTI7/ej/C
Xz++fK7xybvnRj3/I8HAsmwwDf/8q+8++vY8qH/9YXnRP4kbAmASRgBVHSOr+e3nD3zyz2MuwEN/
FbQTipDv+uMfTSsVw4dc/59gL6HhBUCcUNOjc+of/xhaFH6OP6P/JKi72kjbhOBNw9/xx/98yes/
8yl/PiHclr/+/btWox4MDkCSIn6GBg89aYPjinkXO0DnwnsoFFtESWS1vJU7N2nSNoEv88q6QRM9
gCX52lbx33zRn4576tOrB1SGG418WAX5Rowdpo7dkJxhIZyuvg+jnKx3xyDJPB2vjm+dMlZXEOAm
Uxygw259LxF2Ism7fjcLPrmhx1fVuzTWhxFPolwKnyAeHkY0gJ5Nh4LvUAJNB5Sh865JINL7/XCn
BMQP4508P16qAhKbEXnF3ZyhDo1miOhO0a/B/WebHN3g6U2NHIk/Z/Y+r1Faic8xQk/21D+/AQV5
5GjMA3fi5OUQBFSHyrUgV4dEJxM2ei1BCJGduc6TTe10lFM6cKED0akG1zlkyBQfmz4WG7KBhClK
5f3RP2xlAPmhO2F776YUPQrFrsn0ob0ClegMguLk9f7hq5yEdmFXihAmpDadywF6nnaGlj1UwUYy
z/ry+8v+CChFFIxd4uizs23s5yfTyYOCKfA8vCwWhsbDTtp/Q6NosIrLa5GZNXSMILLJNSKN1ZmB
T+53GGFgzwbHg/polvThlV9OVJbVMCMVfzGlTjqu4UIo4LB/KHG0X1I/CYNkehPrbj4T1XxkJp6M
fBIMThXqECWqiKl74wDjV92gDfkKVIgv+bZO7G178eSu5i4WaKPhZNXKseJFofJ0Jlj8yBn45Wug
UfGvG2MEZnNe1jAPqHSCVAzxYjwjkk+nIaHP9TaCxDvt02OTEheylcT+2wkqjA+DEcBaSK4j9X8S
OPhe7Xh1Dsh/1D063jbv7lt1ZiJ/9ozRWTeCTgwvIbwBfr1EAAxyroIAEDQBIYkcUVx5gaIuns6C
IT99qO+GOs2bRLKOpCzCJoW3ZfwhvtOVuWDHpigJOYxYteUagMFYryfM7fb+CDQu0nOcwePlvNua
f05pBMzIFrloV/uhswdgcrmk3thhCzn2Joq2/vrYm+hc+PXZMGDo058rFrvdyV0lvlyaufQk3jlH
0KfazCsnO9+I62Tb/Xk174Y55U4SKDfzluLhtWUJIe53A1HT7/eAk1fZXyPAcELQ4oWCyP/r9Ai7
YLQWFJfTsGIvKFjFTWdles6fByQqu2Bf5Pe/H/Cz+RiBOfE/A55MechrB+i7F4DetJ8KFqbzvFcw
LUKPemaT+ZiMwuo6xmNhiBZHH418CrJHjwm8tGw0El7Q00kAi8C/HKkz8mE4s84+e1QgEgBnCEM2
zk8nL4yWgLsKEGyd9vQoOplUzIXc/v7efczwHxsoHvsngEGKtrKn6FXHdKUv6uOxAoEcKt3fLJ4E
sLygN0AIArKTyXV4De9KCi1mFyTn4rmTlyImy6/Dn7yo8qEDgnLENRYlNHGBI/N7Spi7LSGr/f77
Sz0z1GnPaSSPQGgp3CE1UKrVM3Qo6HdXnaPcnRnlQy+OEMop12JwyDnXlXVLyY6Su99fyLE55Ic9
6ZfbFh5//i78lsXU5OViLymOWCj8R43VV0kEl/PDrJW49hVEv4lul+9Wv0AABJUSyuLG7yC78XKo
LEjww/X9DrgtymJ3ivgL+oLSXUVKxZORTvMWpiPEno6Fbin9TDIqIrUKR8Y3xI2irG9GuWu8kh1M
j7/aNOH8JDTQWn7bNvBLDWYzQ2e1AloYCsGpKL/CkjEv3yPqtMeGQV5hOV4yTpFlxcgVNbZIGoRG
/Lq3YAmKVQv6oM8qLz52rvwx4DCyrYXpD9ECH5tbKVCIA8jdQ2taUjZV84rKAuJRuEpeKvhFyxiQ
DJZCTcQgDusXN215Pn0RTd/F1qLNarT7kScWvBh2vIyO81b1wbjpwaZM6CLJVdcszn60Bf0KCV25
QBLWlknVLk2Kr66Bg+n4lgcy3I88KFs4Mi2+8yoYVHlZBReNDS0AzDt+7LdjfesLFwJQqdqexBOw
P4elhDdmErCXQAtUXuSF36TQoNBLKWm/Mo1rJ90RMh31DUuM47c7oILJbTTbw4UoxzFDHbxZF/gS
Ce/afNtD1rBigYbvzkDGFwhX7rzOXTa6Dq3tAKJAVuayubBUAYGAg+KRyyl8kProUgl5Eb3haFmt
2rwyV77r1EebLZogeDVEtmZyngZi8wPaY0ZPGq2mIGuAziAIqfUA0wK0Fi2W8JzaEMTcWpNV3us+
dL4BdyRSezQ8szQA2dDZo0WhkCgomcieD3DJqiwa/PpunoLyxRJttwl0qe+Z7KAkNxTYm3AWCeTz
PC4nZT8gCyfTABPSJBMkoXUyg1PxDLNmsVvgni6HfcXFEsbdPCkVQzE8PZMZHpSYQp23BvYYYry5
Y8nU7+Qyorw9Rt/IMrYU8sJjIhRErlRKq10bEkEDBYfYFhmY6qquu/4R2igd550sL3oPetgOgO7L
0XYEynDKqaG8sPljwODyxhiD2nMBpUEaWAU0XVYEILoVqFhAzgphhoBCT4Bv5fPez3xHu98gf+4O
QT7KFa3y8A4SrDChdS420l7gYF0ATVSsBU9ZGoN2AzWDbbO1/A0zxnsyTnFU+wHWE+VUIt0awtOu
dX2wJASNVUg6kMPkxFYRQ9Z9Ft2wIGYb2B6GV3UbWX7FVxSynvmSakh8UrdAqrYIugjEI2IGNqLp
aV8cJndwXwez0G82lOSpNQVmVWozZ7XxIhkT0k+7vPH5Gl6PBlKJzuzxeAJ4Wpa83JuxhUyWM3va
QRMS3jInNIfAqsvHARK1a2pbw3U7FN09MUS8NDXcqDTqfYjOB9GyBEZknRHpFkmuJj8lWkEi5TJ3
FzVM3Vl+7a3EIAw6CQAuTtJaCZrVcDQ+w4dQ7fO+IT/KmuMhQ2MRdhBR5zLVU+jhVGgc+y6q2nLj
dt4DMTY2jWhsYUrtSJZX7XxPbO3Bhe8ZyJhJTqDNs1XXrMOKTwkat0SZqNmw1t1sMmPN1ktYBmEf
RygyrrCvjEkARfbL4pfymyvHGXo7aPrh008EDzyogFWTmEG58EhR7KN8Di28if27KZfDocudOqYC
LgWATrx1i602GQcrTJmt52sTSHZBrX5AzSNvIEWzyC7yc3XLbaafRMPldQWc64XfQykGljzUjRbn
a5i4owRTsYHwECJ+NMsgO5KHDaxcxNqZfAAS3W+Fj2BKRjto9HhqmhpKK2iGLyWFbdQtWj/FuhzW
AYd1tC+CaB3AC7q22oKsSQ3H/BQW0NUIK2pjB+ZC+EGtBRJbeESwF7SHEUf/jdVDm++5E8rnkWul
LBiOTujcX/kWXdZzp/KYEd5vnNwVKY6VZJPDm4Y9YylW/QyV4UitdhP4jF/1zUBTbeuujpFf7h4m
ytsLqybDAY5w55pMNWxGUAc+Ndg3kyrAtDRTNyWiK+G7NMN8q2SoN0f09gb8Dgjrmlbv6Jgv1+jn
tawhUceUEOgdWHG32EAsBsON1SAFrBnaoNshXO42K7JBQ1kbTY51peGCTqjuVAY3gFjDZjXcz54G
CtFa5BIXPcSDrJnk24j86ZW0ZPXFII3+osComkFHbYIrS+G11s8C5i8ELNcy79trol3vtoe9I2sD
2WfQmUxfjuDOh7BT0xuXtbkL3AXsKTbAPs1zWC8q+wl2EpI6AlbBBKEGLOX9MkxrZObbb+NsBZuq
Cvg2V0ocXO15X/JhlEnj6rlPLI8FG+1b1bpCBmdHDfq7RRzPgwZoaD7BwRjnxJGJX7s6WbwFNb7O
gFLRgwJ3oQIzX3koyqHPC/M5VCpKXxLc/CcEo90qhBF2DWAmiu6uE2TNXEFON3VoVDSbEb4XfE+Q
gsy+6HClgajgAhMOeKsC2U2RwDKPZ4Ieq3yDnLYLIaFt30PKV6wbty3dWOfCfynbuqM4cgzipYjc
DvAcxx9gjoLt9Ak9XDq41i3IgWvfkbfDVJir0qmqFTohqB8t70uCuze1XzqIzOvEUA9K73mw5kuW
lwHcnjb5Qpxx/Gb1NlABtgIh0bG4fwOMk9wKGICxHGl95cGY8WqNkNMmxSxoEfOlgFED4nP+ReZ4
L0jM24sIrR0TSL8neHQn79voSrKnHggv8WBEtK5nQCLiDuldWI5H9qODYyZ1gwlzJWjhXqwg/ofD
K1p53Jn23CvqWxzSnVWxcGjSCYgmx0eQDIDq7Slr8rSmcI418FiiOaSbP1gAQD6Oppj2PbA2q6kZ
8p1kbbmKUF/ZCmZNsD7NVTYWPRTFYwnLTe2XGy3sZofQk2xVjWsqCt/gC4FdMgmwEfSi5U1ljFqP
9oAVGFZqRCmoVntppmHvRn2XWtwhb9SCYAcNjROTh3w/lwRWRPhozc4dmNoraOjvWhqpSz9gzUr1
Tg9QS2NSP2jRZwBRGUHQF8wAs1dL/uzYHeGAqUAZBdhajy3IqxanSw264u7LAb7BmZTlg64pODNB
I4oLPrL+VtYLv2GDz7+VmOrrmoTWI2nn4rJCc9Q7TmfEZD697GnifPGLfoaKvEEX9bwPlp0XAWk8
zYInbmNPSO0FiKus1hfYSMIQufCeD7dovFZ9pZB013BFanNgMJwVccGH6JC3zN94TctWQzMtB5t3
86qQNqw4cNzM966LtRnng1bPCnr67SBwAo09B6Fdrvvvdd6Y29aJhr3TtMMlrwxwhGVPYcQpZsQ/
So5DDeunzb9UulXPhVe01couOwVgRRXBlevzWj60oeohHm7o0KwkrOl5PDMJ2zF1axFbpBqhPbSa
6MrqMYgsKLsCeIK/ldBR5rGphZ3ISJErq7Wr9exQHE2cqXkN64EEmeNK+jRLyC1jDQz0qq4G9dIB
EbnuQat41X5IX5Q/8xtiSnRvaxttbcLAmKexoj3oCbx/RPhvv+Yz9WDGATEKni2F5jlhr3eubobY
sGpJQO/woGom/o6zUKyoKclGahjWzIL+aKGGsbYRCjAB1/DNQqofM5T6aQGoxYr7Lnm02FigX5We
15Pja4iy8arsLXGURzcQoLXK2w8tuuRaVE13EOsXOPjI5kA7tHacQWWBKAzfwmhZXSirqi+b2Z73
0eKwB1XiJlm9gnxlIt2NxEkiUV1uZzh+i+xIEVzbXYMlXSHY0AMdM7/qkacGsyrz4GK75nBZbtmw
VDCzwsDulEW7rgdYsycC5TWca3TL0GF+DSs4QnVHN3c2m5pt79k8baw6SAuGzzY5VlHn99YKjBNg
heayyCQvzHPEdXe7BKPOfGl3ezpRkYWQZMcRV4gah9677UIosjk8f/HUj90q77WdLqaHW7xsnTnz
vcHbgHgyPPVRE2FPZeJbydCLkQUuexgg4HnEQaReuYCx4PBA3B96mZbvzCLhcYUS52bwlLcB6ANX
YnLrAFADvRt0A4qyk+ebUXZlVi0R8tlzgzCTL+2W6pxn3CnYG5kHkS0WKTNc+1zE0Qh8FHqqtWgL
iDk/xg38pXFe4JjG3AIPjvlIkSrXRLcOqDf7bkC7+HgRTXHp9wrO1txH0QNH1a+MYzRsipB5z8EL
3KFB6tOebKcmCuJhMsONW8BwRlQIfgxz3EtARqYugQMKmnTRIO1bwDYFSzTE5MkIYsWdWrrg2W40
+vaYcLzgStHMQtL4K/yqxW4epbyZbdiOxp6Mc+Kqof4GjXV7VRMvfIRlSF0tk2tvIDWndsxHMl9N
xYz2YyATjHikxF3JUXkSVlZZ3pGxbF9wUJxAE24claKyVV9GYPx8YaaNvJUq4KJOFPfcwwxTxbeG
oYkf3NZmZVHDvqjBNJs8RPyeYtUNmbQWZLMDv2IwD4VOewkdr8mW3qgqQc+w+paYBW3eZiSu4mEc
3GvLb8jOihz6sizg2MtmMNsWcwdRebdgjbclQCK2YIllwZGlUdC4MCwXd+i3CatDDcX6Y1O15AhY
qVfSRWCviRukPWjeD5ONUD0BWNdkTuvwG8v1zEWEIDSddLWAZDzpFYdHZEoiM1cwdjjua4RtdNsW
ql/xzvYuaA0zSw5N/jYfqQ3sJp+LK7uw6Waqy+XHAJiWHyMqQhCMNXtNo9bwpAJQJqNsCkA/gR9g
pX56x3BCm2HF1PW9QPplnYMOOCfMiE7gNIH8WxJyUqaSLqg+5Fi+CZZgv5oGx/wwdm/2ZSu9ZLEJ
RcGxtdybjubjD/ir8rcCVvHMLDZiKF0Vxa3jz8Vm6Sv6VkQOkgiWU9DM1sy66wH22yBeEDi25O2T
ZMYFWyLHCQsNUhKou/17R00Ixf2F3gVDT59y3cx3zlHQWtcAiaNJdEduQIY6wocK2JIrB9Modmuk
9mvfy8EkANBlbU+LQDjiVyBy+YX6NhSteLS7wsNd1XB+h0172Te6uGVgF4IFXjIAwrg3//A6NgAN
UXF/FUyl9R2uUwc8GNH3YCfJn0YJl6I/fajCg/JtOOdQFt20gAd8DVRPQf/gzVWOQ88K3sfuQqBz
lBMTu6o3wYhERQDI01o1DtocMdCf4rpwzJ6TWmyqRVhfehA9LJxIF/tGT/38iKgf9u0BTtcV5cba
LtCXJHDWtduR+MVNZZchnBN1dXCFZ11Lp9GQqbrBDa97BmOQO+JIPjnbUuCs3owmuNBqjF41/M+X
OHCVOJvnR7SJV173/TzBh2mTrIG13IuJq6YXl6gILBW4+VC56m7oEqgL8D2iR2squlc9jSCFWBMX
j0B5+Rs+KAQE9aSgQQLeLRME9/+YVykukGrjcDBEMP/jTZU1tIngqw2m5xZvoIey7seX1lP2K1T2
7GKCJWvFSNUlOJ/qbEDN4dtE22GNzonAcS6824pKdJcd3gtZPgq9dQDIusbK1ZeY1AhQc7rs+6PC
TiFvDciStMYFGsLK3UzDUIP509feduawXyY25NLrDpXmHVgcE7r7leMlzMhlGTueXeOM5tdvVsgQ
ui1OuItqMP8gStQ4duF1GJcWHneMzAPslqQx1yN25KfWh+VZLMbZ6Dzyb+gUzWkOeQ7AMUjKgQix
JMMivXvgqM2OuuhhULC6vq3chqxHYsPFNucTB6glh4N2Ue5zOBr/iUbF/OSpPF8TkXvo8svpWhQE
6DMGNksatANyiGNQXfsjEOXMkvquwQvxqzth+5SBstY9eMZb00fRtVkADgjL2r2nfUS2xOTzLXrY
+l9r3oagCg3FRtuWvpCQL2wji0DIAAbJcohMbvZ+zXMchiznB/Y9tgZSgV8sPArjperUSlgOfIgY
GLpvwh5L6dq7qHXoNZ1ddj30AVrGBTYsao0ntsGsQQLE6xhgEY2cGLOxinOralJ3AA6KAhd+qRB3
f0cqBY3W+qK7cht4E5e56q6R3A1hVnX68oC0b/dM+0mkRtfjjXFm+SqdBZyXye3XUrTYUEB/4THe
ifXaBezsGa7icleUc72eFEAtoChBzuabYFyZJShBlamxC5IQCg5swJnf1YhS+qm9AI6J3ADEUVw7
Qz3cAPddxJSZKp6nrouVmXEIAHRha9tKPPauc+QqLDohaiErQmf4ZINoeh1mslzXqqvuOuFMK5Rs
6scgXNgBmaUSHXpolXla2XBbheLF8c0FQBHw2U9df5Bc5buR8/KuAIMl6zuucIzA+/CSFEjLLgUO
owPi89QdF3KlO9+JjSfYDiEWxTZZ+rvR8po1zkUIwm1pDgsSlFesBg6N95WdjUZGm1IjW1+gC9fB
Zi2ahdrACMckKNHbXqtmbQwIcrMDYlXElAaLf4TtP3bIBNiG1zmrgQkaVzhrpb1Fh63vMFiFeWdt
yg7bGSdTscMLsL7FfWQbzwKahFaIFEvTijUVy4/WZpCwRlZ1X7o+rOk+AaldjwjYZ8S7tDBr43Lr
wCLlHfxQV6gaIOTbIkuNTlS26G5dS+ukqB3km2U9w5omVIIMbr0NJ7u7mSTvLujAwzVHzAPMr2vF
LEcOflqIjfLBFOJcXXsXam7xfx4DMpFgXYQT89KgD4sEMxZakDLs1oHTvPGeFbeTFcgnBWZNpoF6
So5iPDhe23DV5OGAc+H83Z3baoNkODAFRtJLB1qata6teQfMxLQHewycK4LMt4WsZDpXEt0iAfeN
i4Lg0KNtCEjRouQYNZk8yCB4D1cla5v9WPnzNRyefiZwrk37cFYJCFzLRgo5IyvitheshmZOC9pv
RgvUsNzL1TWYdTSONEIPQBPGpC1JeT2GfN502tA9KJfD/2HvPJZrx45t+yuK10cFvOnCbEdvj+kg
joX3Hl9/B1jSLRLcl4iq15UaaoiqWhvAMrkyZ455FZbyfFQUPdkQLy26mTflaixN0ZogzoLkvFRg
35aGyojZaxYUeM36Xkxve/17QVd/W/9s+42R3tUn3460Ls73KTKQlDoME+BnkX8Zxc9bda6PH0Va
FUDLGWmAgSTWnYR+P4fXavJZVWQ3N76PJFvA11G8eNB8zRGM/mEoD/9keEtTdEladOVrUTkUF3gi
clC52GNegVi6EjkiyJRWXQVKarKNKr2O/JYjfTqIHFFl4338C868YJjl2tL2sAgtjFWVj0qbXwuU
eWjIzOm2koefgR9tVOvPTBcFLfFSiFVkHnRVgC2Mika1ZizdNtI6O67Mb7Lk7/KxOGR98RmAUO7+
/Yeis0BjDYmLxHUlpDfiKZr9UircgqZTWxjSg1KPdx+P8b5OzweTF22iobICqJ+/XQTiWIB1I5DD
HEZ0ZleyYbztNU/cKR42tBsT5V3J92UwCvWMo+LbuvpMJcTgBhJL4SrJZTHcpcpp3oIxv9NULEPw
L0dyY9De8KKTeVXvVcO+En15kQfqP8t4oBnkPshPnDI7UxTctkv3H79A+cy0wJlYkmTabsgqrrtu
imCm+lemhdv/CL4pP0YXrZznH1UHwYNqJ063M7z5gnT8TXA7e7Idev514jYP8ifLLTaWgbzILVdb
2psfs6yTV0/vayGg3Z4fU7vF8yKOAS55KrGkIGq4CXek8WwIZ+H15Mp2emdeCO7f7ohDUUtOYmEd
owIC4fz2F0CpiJf+48K1guIRBc/nMNoywT0zixhEM1RqUEg+rNUQeRaWAXVjaKZ5Ycf9tZY8BFOw
IWA5s6O8GWQ1Vdu5USvCZsrNyAJaU4SHsaWAOzNVuWnwkjTkxqqkLB/z1ccK2lhP2gFCsazNP6VC
jambTo5vGp80wGmOWMo/2lrc2MXODcoyN9hQFrnYut1kGILG7BRmyFA1ikN/RmEHbXoxDOOvoOgu
Ikl+7gt54/yTzn0yCzYG+pmFzy+uHlVIO8FKw3IRl7YCCmhrh0HzrX5j2tMlaRHIX7tgp23sn5uj
rnfsWajRtDLqYkzTUoVEXahdj87oEb0cmiOIp835/3KWr5agwf7G1sOTGvq6X7Mra8zGpqhyYQU5
qgM95Kjsw0O93zJHX2uvsb1BjYTqXcN7ANGTuOxMr+aP0mbCNIta9SKgHK6HJ+gMjv8ATsLJdtkN
XtcbL/Sd8G4ZkGu7pdIyCTJh9T6bfEz0cHm0peGv2ZO93i36vi2F95nJYnCpRXzPIxo83Nvngh3F
HVcA4tDQ2Wf3RUypZDCv5Liu//5iMOCfIMggAlQlY/UGK0MQI7jaNEmK1hGm01OUDteEuLCJZaLX
Ge1tW5sbR+6ZnQXxIr2gbF3LUbV6vFjMZlFJeYuRND37SvYcj/9uG3nTNfK66eDcEJQCFdOi1Yej
aRUOxlqTpKZRVK5QUsHVZeuZSv7fP8uN12OsljTWboUURQsqT0YGExWnsL4krfnx6fryBdarCatz
FpNkKlh6rEYRLIqPWkfvnVJ14m09G+lXtcrLb3EPirTLmgxbAmBk1UiG1pT6yCMDObpNMZdOid7q
ZIYDhdgGgRH5/nEntYBAHCislgGVz0hVB/S85vnDVB10oQ8v/UrTLrV07B4FFPm410e1+D0bcu2a
za2/z+uSnusZkPo8jvIVREU5cyapFnZhJ+MeBtzOyZKM4zVI0MVLuu81vqbvWr0JfpupWF0qIHF+
iW0oHgIo8F/7NgxvWxIDXuf7nd2NdBEVWpJfBZDZvbad8oMq+fG1UJcZEKlBFR+kfJBu/can9C/o
8wk3uprbkaReyAVqDzqlsodZHhSnanoQ5HWlfZdgHz1Jk0qJK8Aj5UZJB/1gjFF/r9W69I38bfwY
DmQ75smEAhfFCqDwAJW/RCmF3aD/rKMC8D7+tGfnKFkkfpp4RiAqd1muA4pn/lBdBLNvh/KGKvS9
tp/9inWGvQ2bCQ1Hq/1KyCPgPnkIIXKXXLeXQEX34P6/JA78ZpwdA0c/RDRGTxsh4bknMxXsTkVC
QoKh1erz6eaFD6SV7iAJX5u0OQ3F+PPjl3dui3w9xGpZlBoEPbVlCEF5Nkd6hpsfs/T5H4zBpkib
ggph4V1PYlaNfZNgm+FnqqNnP+pEtw045v9gFBwN2a0kYoM1siU1aYMQKKq7KVVF4B+hdBPEGzvu
2bdlyDryhqU9/iVOeHVQ6okEK9kcYJ8jbZvUUziTqdKfPn6Qc4cjl0/ZQG/Kyb/2ty7jkCBPmcqX
w1E6LIdjeCg3D8f3XfdM6tfjrALTpCyFAQcyshYjuJbZ1Z3iaj5ilXGbYX05O8YJMbK4a47ZbviE
4MH9+DHPvUtaLTEZEfH8U9aqXWp8cpqQvEK1e9m3dzUKkil5/HiMlxN+veuDnGBWEKJarKS3EUAC
LjSOrQz0sBfcY1LhFHe5G7vGp2wf7BOKT27NCibMcUW32pWOcEyv6h3+Pls7yPIyP/ohq6Us+Gon
xSY/RLnJnnsXqr0dfDW88TS4ijPt0EHuo02z2nNxq0GUbL7cyRVj7WImYIuUiAr7loYD5/AsoTXv
D62NTIFGDsVLvWhXfPr4lS+RzrsHfTXksqe9WiJUOXwdd2GwzGlgC9Z3Q3zKzdJWrf3kb73UM1PI
pDkfLzi8akRzLS/vhDBlAtd/rhR/PAan9uDv+tNiv5vEdESaEhUXZ4sssjzC6hHxN2P1k0phma77
feTBb1W1Ytgc0Uysnfppyxvu3PXb5HKrsp+x97/LKMJFNRsUO2w0+/BxmbeQdw7lsbuOPPMI/fNq
EWfaIOb30NqcdF8ctroEzuxCDAtkZLl+K/Dg337HvPRnsRDzEt1Z6JhIz3Kd+mkD078BzBl+65rg
Stbz3cez5+wXBWyicFJgRrY+KgCeDJApM9JvVY4NrlnvZ4PZI9fCxkXy3Dcks4OKXUHnJa29aZMB
ne04h0tPTr1Hons5lsHx42eRz45haorCEQ7zRlxtPlFbyJExs/r8r9A3o4PqILCjnf2xPTZ7wTGc
xvXkm4yN6Dh7se3gt3RNUsf7+Ge8f6VMIS4I1OgJX0huvv2QJspMvw4EGms7y46FvaniaDFvOPOd
HYRkPRs5/BtilbeDGI1OLRt7Dlcsf4hmb489goHg8h88yatBlozEq61FDPUWiTGDxP6VIcV2oaKj
SrZYDWcfhfyhIXMCk25fjUIcTpSpIOiyVPMyD6LHuREuYGts3BjfdwEh/FucBUHsyCr37tWJUEst
mpslKdu68aNK64hsS671KTkVuAdHTvoNHbobOEPr1U77tGl1+36ffjv8KvDrwsycDGiURBk5RUef
G4MLHPJi8U9P76tdceyd3itY7zdb+Yb3ZyFhtKRyo6RWzeVn9eRyNoMvMbLCzcrF67rIfkhxQNdT
RXVHHTZ2lDODSUx/+oyIpmhXW81MbcZc1zcV0LXFM50ydps+1uHoTVuX8TNnLd23rwZazRu1TTRZ
rTj4xp31gyqZG3k9jKtmlx2FPT46Xvlk/fx4QZy5lzAmOxh1Momahbg8/KsVkWE4kWIHQeLvrpXt
njStTKKBS6Pq+j/7U/8CTuLibqp7C98hYSPkPhNCWhJ+AZqk0v7KHreaRMD9/cI0o9r1r0xcvoPr
wYsupB2GHED/xoPltJ7kBI55k9w2tyhbN9bQmTnMtQwNEcUa4AvruoYvhRJmARTJxeKHgpSoRahh
lbXb9ddcOzcGO5OPs4yXlUqkwbm8LttUyjByJo/pQsVyoc8e1GPLC45PW2mrl7DsbYCBoPrloxpw
SN7l41CL1mpAuZ2oFf4WhhyHxYJ6dHCFcXRS7VsNzJsDruYuVqOlUiUM2AutN1u0UCjlDmWG20x3
hkWnD/TpJsVlfOj3ht87aqPtJTzmNubTmbX65rlXMUfg41WF5iZ185nLNL0KaYcnRqLZgZhuDPW+
aZydR1nOQ3ZgNvt1CjKM1W6Uojp9CY1nt7GXyCp+wBIGSv5D7ykOxODvkmBX3lZ38+bYS+DwatmK
c4ZMAFcnOvYJPGgohLGWeMW+9PC9um/34fWyapbG6q3Q9ewbfvXUq2AgSkwQVCMjx9qPfgZpgwuQ
mnzrrC8f70xnDtE3b3e1MVWJMQiqyjgT4ZVByroUXLPZglG9n7ewhySFqocly/iHWqsXiSRcSXIF
0/I/a46hU+3Rrrqtbe37/XTY6g5+f51kPFmhh4ALONHxOihO9CqKMSFYxqMBR/Ca393J3KvfBlwJ
XQwTDt2V/8VyoqNxGvdZD4AUM51jbXOxdLuNGfxu81t+CxJpCLwK4bK4evak7Ic8Xdp4IwMMKfaZ
c0jHjH4q8vAg0Kv4Nz/oarTVxJlGCxsRbEDdRuTmWONYrdT3Uds8/P8Ns5439EuFtdzSkNXHxwFl
G3J5AX/GPPr1TwbSKAywAxDorbYabCLGsa5GGr3lmzZ/xuinDH98PMT7iGB5ZxCDyE3KVOXWQXEv
0TDcz0FG1lCmgGPcIEjdLVAQ/yDclfexney2bm3LR39zcqyGXG3kiSin0pSF9HYb7bMxTeSGt65o
77aQ1RCrNxeLQY4+L8pcv6JXtNX5OL9ktE5tuJXR2xhJX92fSgo6Vq/x/rr8V84s8M3nuKYVddoq
Nb+s2w9e2zoWH4x5CsyS19Z4yzfC7yLAqGvXfJuPkQdr81bZJ7e5txS5ade8GakzJjtW+G0PNbWG
wms8fjx3lpf40Q9aBVasNh3VA4+u7uvlsuh1O2H/D8gUb7/lOq/dx+ZYZRnfMm6lKzxN3L6edh8/
ybuTgCEoX4pLjEaYuC5S5aZfxha6E1cx570hA1Rvxt9ZT3vMx+MsM3v9xpaoiXQXEaG+plTFcWFO
TQULPrdSXNyOatnhk/tJ8T+Fze9A+/rxaGeeihsFCQpa9tGHrA+CgP7yIMAjzy3Lx1lLbTO8T41P
H49xbv9gENIvICIAJayvLoASqiSnCOTSdodZkUJc3TgvXCynOKascUKE6GYrRHhfDSa7LRIdwVUz
gems32RYc6ngNp8y9/pLVbdTYKz0ABxUGME4ObUOisLbjx/1zEp/M+Rquod0/cyE1jXVoms0zPZc
j642zjZm197HI539cK8eTnkbekWNLOCXAYYi8dFYatc1ateu3TjFzn+5V6OszubWLKUKgW3mGpB6
uCvAMMBGdtcfDEDS4zf/Yontwo2U1vvb2OrDLc/+KqzEDTVPxAQKTDc5xQHQspsRVOa0yJ2K68zL
iC8XUFzrxJFTuJEbuJsE+OX1rVbhmw+5fOhXP4HWZWSSxgCIprPnHf6JJ6qc9vSZcuUyWbdp5cvM
eDegzn9MZC+IJJYo6dWACYJfdK+sEflOrO3iut7JJ2WneuWRriVb+lQfhKt8dqbLBV6E/+b30Nta
MGf2am7ef/2E1ZmrjnpLfZ+fkB4XMUN74G4EwmXrVnh2jbwaZnXuinJHN9Fc5a5a/NBoowG5G+mR
PeJy/A+WyF8DrXFFGVriET165kritdx/mYVbyar/yRiI3UBmAaIjx/z2s8WzrE5iwxhLMS1Nv8RZ
YyfhVn7i/Dp8NcxqOgb6qGg4WC5ksMEzE+RrbGOPqb0YjdPw7OWniNcJZ2fj8c5dTOhB/+v5VtMy
GDXgJ9RWXeMhutZ21d53VXs8KSeRcCHYvMCfnRuvhltNwcGk56zulucc4ytfuqkwQqhiApnu+uO5
sfzud8vt1UCrSYj7zAyLgI2tK6/zOnGmqNgJ5i1us44fahtv8Uwwy0uEsyCKFENgTb2dJHqop+hZ
C/BctUj7Bh3PkraxZ549Doj+l1qrKpPyfTuEaNLqrmDK5FZJejX52tPYmDu9Gd2PX9u5J1kgY6h9
ULizTa2GKTSEOktig+YFp5K5p0Lg/3iIc1+GqwzU3xcpxFqBpLe4weBbBQUwoyidNOaNmLQnnOsx
chDKY5Nv8nLPRFxgJP8acTXpoBoolTAThyyLaznjyqN02TjxTX8ITSpwCqqI0BN+CrdbO+65r/Z6
5NUsjNPcqqY6Y4ciPOnGx8b4ngQbEd6LhHg91V8Nsk4uxpM06J3KjTf/jCuXQ+n4l4o/OueaM3u5
lz0Eu5meed8J2o1PeW62oGVB5SiTWqWa8na25MFI93XLJTil0/s4VGp2Leb+uLUHn90dX4+z2h0H
35JorsgZ57I7pb09E6k0++ZKv6XCODnJ7XQMT+bGDnL+4VSytWD9CKGXv786sMNcT6cuLxuXvsJT
kM3HsdIP/2ApUBD+zxCr92eZfT/1GpkRY5K/teZwUAJhdMRZuYl87GLVZkstfXY+vhpw/SIn/F+D
bOBFBpAbhvwUK9Yx8q2NKPl9BpoAj5IltyimhqmuI3OUYoY+Wi/gOP2kHZZS/ux06DO2KjTnP9Jf
A622RZAIgIlMBmog7gf+jZRuPMr5N/bXAKutXZuUCekHx3ANdUrJJLduv5t+uzERtkZZzbVGUDMt
0ItswRPd03iKz29OGx/2b/9kxeL7gSxI5aBahzMSLdeFsRD96vzRKCFU4b/58Zw++yg6MklUppxT
+vL3V8tG6WhZ70LW6gxPLW1xWxNuZmX4J8/xapTVRMbMDMxPw5YuhNnB0KrPo7YlODsXqmAX8b8P
soqMhqb3G8Vncwuz7pQ3iaMU1aktElfB0vbjd3Z2Fr8aanVA6RMyyTFlB1ejq6TPsISaNr7K2UNX
R6WFvhhEyVqqhXIjyOqB98Xk8kTpEFDPlAQoR+O3CX7zP3mcvwZbfRwtiVK17hhMs65KVMxQOz4e
4PynoTqwSA4JulZRipbhBh1JHKs0ftgEFCxObqsxMpq+33hx77URy1Zm0Qal6SoYyHW4IlvFRF6F
FYMV9U6HGBTviqfkK+GDKziqnV0ZjogqSv5cI+PBY75/WrId4dd/qyP+y8X/fy/38FcTYCHvv+Hi
X31ri3/tcQRoin/9LP710KVv2PhLCoj/4U82vib+gdAc+yaD+JJ4eYnF/0PHN/+QdD4hCnFCT2oj
LMP/0PElY/kbTGpLw1lRomfjFR1f/UMEfopVBT6CFnjXv0XHp+jDDvgqXkMqhVgSha6JsIA90lqt
dl+RowAyVu9OYheljyVAoOCk9nmk3rU6VhsU9sZICz7JjVG3D2Wph9oJD88OyI5qAqwCaQg58pQV
3Zh+UYUyjAijA6Gh4SpRGuFWLLsm/D7JjaZ+k2nD1r52PfpKGmM5yIadEAii3KAFD1rpFvxRuQCb
CqSvXwtDxbxULXwJamikNRpMlaSLyRliIutkrTFknjLIRnHbZT68uiloJKyttT6d9yHmEJ0z9VA7
LkcFl/iLJNUH69HkR8qXSoJW1PWhV9Y3olWFCdRtk9zTp6SpBwS2vVj0/kWG0Mr4IvUl/lRD1Ea6
SwNpmXpxppjByUQ1m+wanCiMJ0ELm68BRAuMqltffRq40/U7Mx3wIxumwSouy3wGmViCoruNahzF
b41eDQts4INqPIiZ3nTOmOXdKYmTlhQQsDQ13E1Krdcj3UG0H3u9VY14VwL5kDwSqAFetXKqpM+F
GRXWxVjQyr4QH+ToWZemOTvOSQisRUwjP7iNmyAGDVSYALswoIV4dTPk+INjfB41XPAnq672JDSb
2Bvybmrv1Dzt1ZMJvJDhQUV2jpwlkX7IaKKdUa+X4Asw/axobktq+vorfeRiFiQl9uwqNK/OUbOB
zxbALrWcoa/y+rLIIt2g49mordNgmoqj+priJGJVelBD+DHJrBX5nZqEvc6ZoDZQTA3gKQeC3dp8
KICO6HdDEA5679L2Y0E4C2n0oeE2UcW9mFuAbDM9xCBg0OF23sOmxFO5izMBT8WiqR6momjzI8zH
uH1SoBXnOzQ2M7+De2x3wq4dGhyQFGs65mrTQIHpR0r4oi6oPc3UeaO4Kqbo/U4D5YPvJFfs/liR
q4CtE4H3uQmMWUtOmYmgy5HAz8bObDYJ6H46PIdT7ivhbCdVlcleMdNPH6Rq8ESjtYmteg6yEExW
ILSfxbaJbuSSdneQdq38I+QgNhzV7Mvf9PuTL2jFTCHAtEat2odcREYboutc2WJWtsZeH8x+opE9
C2GRgmmZr+QAoKLXRWM6HadWMclt+qnyCxQN8yPCYEe9piLqp7AeDSNxg3bWTLAaoWK6amkJsqcr
WX3bQyeLQEDR8PSrUvlcD+WMMdwFFBEgKMXMPeu6MHh9TpVmReoo5RgJuyir+/s2GIbh2Ok1MKgc
FGvgWH6rwGCsI1yY60hPU4SSUgt6oY5FWB/zoA+A/7ohux0AUVGVFqOk8IIstr7X+egzV5Q278vn
IPKr5rIstdJWBGHyVNFXnL5Z5quZztjJY0qeSha1ykHsW8xh9Ly/ABOVAAfIjUB1G1PoI5RUUYWU
qwsALhejofrNcxskRkOrXJTHv4YR/ykXJGLYuQEYEEB2Zay3WM5XOWT+Yq7F+6joU1wBBTEPnJik
J55LklmwS2n8gJ2S9oOxT+dIDbDZjivtFvyE0XhT0CUgBQatIv2Z43V+Wc75BBQ1C+Gj5nI67nqp
HSLHDCJwqmZeqgUTdaFqwfFBWzoIGjU3PJ3xFMIpOii8AYtl+T7XKut3VsuDcbCksPf3lRDI0wW8
mr55mjKSNiejTDsDbAn9j5gEi7jlihHHABKVRH8a/dJK9zLODK0XSqmk2qk2CM1BVmTf9JIaRSGm
UrX0uR6nNnIMtsHBjuqxyfYQpGoDkG0S48gjig1eJIPoP/bdoD/gCz0/9rocxHsNcGRxCEo58R/o
mf2p6FN51Q0dbLY21KCH5sCyVFuWigzRWTuishuAY7D7d6mReW2S0UkAF0VQDjOmXQKggjyG2isb
c7WbEvYJxxLaEW2gLw5PCjcz1TbKMQT4qIodMu7YAjBcmW3TX81WyAxv+saULspBGLpnP7Oq6pgr
VaVeYDYrz87QWHV9MSsge+8h1Wn6HSpEHJh9HzvmQwRLKn8s8C/H28kUQoqbfttMHru5WgPwbukG
EtQ5j5/COsvbp6XfG25GAw/WMSOpAz3WYG93Slu2iQuZ28N82bbK+EkaF2OypjXUYGcYU/eY1yra
nsRMRvmUGOYsO6OpR/4hL/UJ7F9HT5hnYJ090Xo1gEFM7QykZnhJOaxrQT8Uk7Uz/Q5qhZ5o0XAi
e5jn9kg/N4SPvKLrdajLovfq3uqMneqL4s8Y72/JrrtpUG/BmyXWHUgUUEkVxMBk/xJJ/TesJKzU
FyHz/2239CqsfBtPvvxzf8WTpHaJ1iSZjAY697/iSV36AykhoSZ6RolOmyUx95940vgDJgRWg5aO
Ao+WR/mvcFIy/6CYwO2IJj+sOBT+9jfMltSXbvvX4SSBEoIivCHoFdSoJy+Xy1cX7szshqqOChKZ
aZn5ezGbwt/YIOX1Ffd8vbsCZYJODiY8IABzqMruKESG3t1FGL7LjlTkmXyoBb/Pb2r60qKLZBpj
dZ+ZPXwjTevq7pFmxbHzDN9SPg1RSu8VXDcJ00lwes3jVA+TcG0UvvA7qNo+hmfSKZ9QAyk3ST3g
o51IBJy3gSTVzcEPjUK1zcDP832C+495Y85gDIFW6YVki10IZoIUlZnvrS43asxfqfwXu2GcO/Vm
9vsS1VurQl+9gKc+pJ5eyeqvNIO8e52OgRrfNkFD76Fa6hVKJk4FDE5DE26saJax6cmWxolnA5Ks
r1OVDil3jMpOvYdxPUI8FH1hdgkBg8ARxJiWRsL6HLJlUDSlG1Uwaw9pIsCEyaqZDl3a/gPfrSCc
Vp4SYTEO41QIQwlQWxPp12lhlfDJZ82Pk5MSJRURp+UTWiRpXU57QAKB/jxCWEz2QQ4/dp+PdWuc
Jr8DhzNpdao9d1Nk3WeRYMTHOsgbdgO0jPqNmOWi5Ih4TWRO0QxjsassCMknxQoGgDXioP4UwTaF
njaMGZRtypHuNOiNbmuClELRQiC6RA2eMVtVu5NDE+pYHvshbnUx/aZ2NSSDfjOYcn5r9hI7KT50
d3kOh1G3an8+1rPa0VsRdbrixlmpoELhmkNbZdaJ400JONh0B7/j0pzVqo4IRewj+WAYkam5Hb4t
lpvDEo2d1pReqhnJXP5S81rvOGUnMi2hkTTloZjpYtsl8qw39piZ+u8iSArT7iU82T2DKFgiogkC
fSfFqNNPRiyXA/AVgZB+51u+qj3WidgoXllgR/RLyAB90jpqtuKhM/uhFClA5IDPC1BlnM+YjPcC
UBXD7Wpccp08UULRgY0ndV+loCTwtfuQf60DFUVRdrXKvH+G6ysr17IfQeOKIlHL7TaJZv009KNg
2WDFY/le6fwu2HVpoLWuGcMqhoQZTbVnRpMP46gYBmhMI6wcJqYqdxRMW90vnUKCVH6lq3pWjjaO
c6MKwmvKYlp7oyR1YLe3vWDrXQsuu2wp5Ht5kpgz4N9q7h5hF0uTYhuZOUYnUy2l9LtIPWw+hIme
jLfQ3Eb/SAtzFjhtEig1iEWIjNe1ZJDoNn3KnjfMrEa09TjwKRLPYqA+hWRifIBdDT4NmCQAGs01
1S0bOq5vQl0wEq+W6rH92g91AdHOb7mKJEEua3YSsY96vV+k93IVCPMugcVQOlgVCN9TfaoFL8Hd
RnNr2Ve/KqVlEB0WfVh7SlLRijLmnSh4ekQBbgf40sefKpiIEeiyyD9lc1si2Okso76qIcaKe98U
uvJg6cWc7WIVoJsbtopV/coriL7O0I2y+Qm7yFw5zr6PGKzpOy5iqskOYdatddno+XIv0pZmaWWI
5jT6PM1yVQEa09X2rgN7+3lOomhyWlL0Ka3YVTbTaJ1rpl0oXSK5bQGt3+v7ka3Eb00lv47kKqpO
0axYrdsaFe3VDii+VjupVSDKBxybfzaq2RaHUhpS9RhAT5LvZEmptGM4qga2DvNIH7fEKtS+8380
lEOMdYTgBk2Vdl7S1s134r5WO8Bhax/FHBOTSTLD4lL3p1g/ZoIk5N86rQhr1+rqRLFBjBfprZET
wngwFoFbz32hSA/jrPSa1xT62DlVJ+WIzSTAckGMcumCrpYOqGKn9LpTq2mM4jnN5+iy743s9yAY
2v0Iqx69RjAPgWfJSfAbrwGuwrUeqVeII0SYaEroS7YKifJrT1Pcr3CMqi/wa5TG00N/FD0ycnUH
PysTn6CZRukFUKAkPZSwjnNb9+HHP8yGn4seu84MK66mmpiCYJ2z+G7uMIWAGOoDNOtPCrkT398l
GTefye6FXm7YQVLQj9l+KGaF+4KexNKxE2raEgw+iHVS277U74Kur0VE+gkdH7uM4wA+aZWwbxMh
dP4etGr9ech0qIvqKMOhFaqeW1JgCc9cmMocXH/czcaFAFUu22NlwXYQKzJXbIFoGDfVBDr5Y61m
pprY3KE5rnQxqrXPkpqXcAWzCkiqLI2BTKME/PSykbubIi2nfI/miTmXv1z9VCC903XzciUcOjLi
F0kVTOJFgcNGzPUW4MqJ2L6Uv3RVkT0VGgw1L1QClf05iTFOQQdTw11p0lazQ6Gwoos4APV5DFJh
gFi5XF71WRz8o5Clie7qOJjMV9Kfl11xYGk28dwZe6i30eD4VKmto5+qLWrEFJeIXV5ArrYHc9R/
i0LXPWEUHjU2yQTxyB5T3GV/3sOzwORSTloheBpaP7yKXy7tDTPxJs87Tb6aXu71GT0cqdMkQ9g4
4ZD2GkRH9VQrBnxFLepudLCAuq2+5AlS30oMl1Yz8gemEtTN7VjEkm/7sZBIP/KXrAOYTzIQS1W9
O2mNMGG79pKlaJU+bZ/Gl+xFj4zvXhtFiXocLgfzNQzGRAbaH6fhEW5W1IJ+jPp6X0VF3Lh4NZEn
KXQFWjt/oG+IfSQdxVuT/L51ml+yLGrJ8eoZUpSaV/mopPtglpg88ZKZMdWGnbzuyG6UsYgnTO8b
tNvJM0mioZDBzDeKwn8bYz9Ax9SYek0wBD9bMden+//eDdpp8VOl05qI/P++Gvxp30rWeffr56/6
25t885//7H+sWAn0IWDRlkFRBQibxh3g3+lmXFrRQ5JYRU9KmxgeWn9dDyTtDw3zXi4AzMY/U8r/
a8Yq6X+IWB/R0Eo2bMkVq3/nfgBiZZVuBgSxMCEkXVNVLjFrc3J1qsmKZRrIfU7nBdqLPQMAWTkO
L4a+H6qfZZ5ZxrWUsYzi6rLqLW/WqotWki6qJYlZaflV0ZIto+xy6rP0FEX6Ph/SQ2Oad+qgXEiy
4iH5erK6/kfN8WebCbCQIP4Za+JplmfPMmkD1nKdrpwit/2QEHQW/T2+UNeSMj/LAOaHdLoQmuAB
nudOrvXYUbSULFJ6C7LjdmjQwgUA8GFU4sJ0tPxhl8XSbdjpdzFU1qm09lj4/DaC6LdFDisV9dPU
lKgys2qvjvG3OhIPRW2cBEv8QmbyRvYnaPyZTmiPewUGJkU9XhYAKJPQ2ndt/OBbbFtprt/HwEct
YrLOX3b6uAfKabkp+xveB9D+MZaxsdw4aK1waKd6D6P2zm+qvdZy7wKZApTqMZuLez+JL/KWM1Oz
fPIV4dUkRPsk0X6SfruYwjK0m0EIbbjM13qU3cxzuJ9MzDfoYuLQe9IzBUJ1+qVI9aOY1Iea+0ur
TDiVoBoO0mg3Kvopq1RgmeYzMb43LOG2Hh9a3dzxeKb+mHzDteIg6+VulvsjiFmAdI0HiVy0oxww
ZVXcNWW0k5LhWcrlw1wIdj/Ox7KcTkExHfqi4pJR3hBPZ7afj+Rnpys9EX6RmfmiB4XbwZxP5nwX
9KRD5OJByiK6latPAWQVwcISRW8veqk6jXp2yPsgcdpAPApxjk6le5xl497EKKNQgf73gptLgE5F
3RMaIbCjpNulevoEGebajLA9gRBlE6G7QqXckVvaB7IBBaKWBrsUui9h07tlqDudglGQIs9uYNYX
Qa7wbcvd8D/Uncly28YWhl9FlT1QxAws4qqQomhZlKJYLjvJhgVJvCJIDMTAQXyb1F17d99AL5av
AZAmIFmx3Vng9sZlEz4AGt2n/zP9p3A+zifa2XaiD53o8T/mhHx5K7tKJpthqswugoV+Ydmrj+sH
OhasdiO6Q72FAwoYujh3ouy3bbQYQdzqw/KqnIZEcoYkJ39y7PUfuR47A3xcQ/olQCC8Y6dlWHv9
h6UHA//knVEUo0VefNjOV5+Mh1A7twqXVA9n9S6FvLyXkiBZpLu8P/dIZCBWEbPvlnofrhU6hQb4
ELeb3zPFuoAYnA4JM4KOyubjLkpDGAucebLo5ysl1XAmWQuXP9xUL/5UArzYI2IUF1COLEa5l955
6yIfTlLFHs56RjrIRYqXUey8vuHMAPR0fO/v3E12BcCDeHidgAZtpY/36zbfULNIFcUNnnqnT3lz
eAatL5w7syX7aIfpA/Dx+nFkGG97xvwMzoA/Q2V1syjsLV7P3mWa5vogtx6m28VmHCwD3zXTUyiV
ft/2lve5pg/TjIZqbp/mPqfLjTHqOXMqsxUTt6/XG0SOczFXqKXegkWx92Cz12ifOjFdCFTQW/SE
cm+x98bRLoLneC06uTyOFhnZvEkwhvLoIk0W9LWZDHigwVzbUvO0827CtTHe6sbNLHKG+WMytrLZ
GURct1ZsITd8fK/N8j/Wlntqk31pP27HAQh7niuj3HFPaec3hQTf7u+cHr5bDOcstU8przkLJ8lI
28zPsZQG2SI/95LsHNPkOs5nbj9P01/Xq+DdZmOf0zDy1rPmQzuefJo/QEe8KVKAgIsXZX6J5TEO
5jQMWEZEsTx4Rt2QLa2NbLqHFMoWkuVQY953m6tku6DTqv4e0+YWWPoJ8D6mQ9x1tJqdz41l2rdw
s9Ooj34biamNjTVk+DSAGtACuRgslkTorXU204beouddxhlRmtMsVG4cJ7q0dss6R+T/yOl41A7+
WZP3Q69zEYi+TlB/H5Ifu2jv13tZUB3jrrrG3yWruBA96DG642N35DOgUj5R2bD+NQGhT1/71T1d
5RWtp1J4xxBVz2ECE0D9A+3iiWgzwNvlqDDR0dx87e1ff7H303wVFq9f03h2/x4HRoW57orGywOX
2z7cr7x/S8aX9++phJkgczoaRNwb86DhkSUQT5lWNQ/kk4ANOzQPcMFJz4OiqVT943GmaObwmsfT
AGCF5gFGHOG3LkfXpkEkdICiG7j9e5eDrpLPSUYnZUPVaC0Gu6faEK1CdwxNthjdWwzUO7Wtl++d
BUV3VEGZQzt2YWiI0dwTLAbL1FxycyB1EwOzolt7QhDFYCFJLgfFVclyFwu+3vviex/vCttQaeos
KDNrJdm59WCbfDupPaF4qkgMpHaBXjPlIKGqMQmOSkd3l3RIsu3EqKa9QxpS0JnKzoKhYh+LgF69
89vnJaqBNBjyNJ16T3TvvCR6LL0jwAu6SzkLlD9CLzCaiwHVADkTycNQfpWjczvCIKpaPVTFH3vA
X89h01dhg4BNLAS0o9PSCIaDg6Yk6ePo6JZOhNjGlD8aVGhyOCDrr1uegMfKwDT5/j3bEXUR5UBZ
dGsa2MYis11OJ+KHEzRksOZ9QceNafBUyL1h12AflKNzq0HAperYltgGlsom0GCm3i8H1ldjGgBU
FM5Dfl+vhkoNd+hoeMHZ+91wCYctfLpAQhP82Xh9TkYUJeXnXbUdSsIr4RWW2w6GCgOJQdeYr+Ak
A8AoTgRN5Lp0Sx1Q7yLS+uXe32KZk7NDIVi120XO+fFCMCxV8MTBgVVjqM6dioKaodJREuqAPHmC
aiVD7eHwb0yDqULiakDIWU9D5+wGGAzd6sSSmAZyuKAbpRx3rxXbGMEEPNA1h4uq5dK9M5JaZdk9
4am2rdN1cu8/EhIbiwGtCRKzezhXunlEUg0irRk1HesJ7xET0Xp9VKKg4ToG0t3SjAIhSONFDeuR
am5cCbVx2NoLJha0YKTHfqxURvdUwgupoj8CEcjZIw3TJgZ8vAssArqwpBuHk6NzQFHAGulloONm
xiqgE0yt8lrKwCx/B5nb1VncIYQIQBDUh3IAQUcNYAtgLtXKrqUN2AaCX0oQr3Z1G9B0pEItEiej
bqgQSXuUtzEVYrS1AWaV7sIZuvfId243kJQB369s2EHRLfzteNQEe3E1mmrBxH50KR7TUI3737t1
OgjcLG1GGyL+4lllmWNDK2rgZexTfqzWSffMBvC+NFBEK/KNIZCoz8b2drBMlapGjgYcCeWoNuA3
KcdvuOgQyxzMgvC+jGIG07x0g1VRun+8YB/Gey6gDuGJfCqClI3rREyzkjyNiUM+ir+/abjayuja
0Y/7aFt5m/q/1+/3/M6Ne+1fav+PbwMytrK72WP5w2P9lFd+RCz0l7tsehxfLF3nX57i558az3h0
IrwqNPQfEj8/losDGbUmLTjyd0ncklz6uWUl9/1Z4O8fUHzACgfLiq2z5U5eCuXWaXOH5fBjcz3M
l0+fMxoSnNz4cZEcv0INYmTfYZQET381P2blTZQVfOlnfjx7+m/joWuHrbzsb6mQl5z7f6iXkpR+
7WdPfx1/zzrmLTs1yPWfPt+2VnvpCZEWPc1iP7pd3TU/aeVfkBVOBevJ/fTknR9Pg6x5gwqt/hs3
GLEkuQmkCldJVjRUY+00+3fv0qZuqACG7D2EKvBPBmTrZEHc/NBVqFz6Buzak2t/FTa/QwWXpYVP
M9o0N+a+jl/JSv6Q3DEzQdzQZjSHEyFCWdm/RP6yuV+FLwHQLCv4kk+Yn4w4w4Pmc1euClnx14G/
evq8f8wSu1RRElnB7xOeOGqsvjpdRV5yfP/0v7h5YB+yH2SlC/0YN7/kwQCSlT2YtpX6IRjxuuiX
kN8hIes5HtwnnL3035pYV1xxF/JYb/4GAAD//w==</cx:binary>
              </cx:geoCache>
            </cx:geography>
          </cx:layoutPr>
        </cx:series>
      </cx:plotAreaRegion>
    </cx:plotArea>
    <cx:legend pos="r" align="min" overlay="0"/>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_xlchart.v5.9</cx:f>
        <cx:nf>_xlchart.v5.8</cx:nf>
      </cx:strDim>
      <cx:numDim type="colorVal">
        <cx:f>_xlchart.v5.11</cx:f>
        <cx:nf>_xlchart.v5.10</cx:nf>
      </cx:numDim>
    </cx:data>
  </cx:chartData>
  <cx:chart>
    <cx:title pos="t" align="ctr" overlay="0">
      <cx:tx>
        <cx:txData>
          <cx:v>Distribuição Regional da Emissão de Benefícios por Incapacidade de Natureza Previdenciária e Acidentária</cx:v>
        </cx:txData>
      </cx:tx>
      <cx:txPr>
        <a:bodyPr spcFirstLastPara="1" vertOverflow="ellipsis" horzOverflow="overflow" wrap="square" lIns="0" tIns="0" rIns="0" bIns="0" anchor="ctr" anchorCtr="1"/>
        <a:lstStyle/>
        <a:p>
          <a:pPr algn="ctr" rtl="0">
            <a:defRPr sz="2400" b="1"/>
          </a:pPr>
          <a:r>
            <a:rPr lang="pt-BR" sz="2400" b="1" i="0" u="none" strike="noStrike" baseline="0">
              <a:solidFill>
                <a:sysClr val="windowText" lastClr="000000">
                  <a:lumMod val="65000"/>
                  <a:lumOff val="35000"/>
                </a:sysClr>
              </a:solidFill>
              <a:latin typeface="Calibri" panose="020F0502020204030204"/>
            </a:rPr>
            <a:t>Distribuição Regional da Emissão de Benefícios por Incapacidade de Natureza Previdenciária e Acidentária</a:t>
          </a:r>
        </a:p>
      </cx:txPr>
    </cx:title>
    <cx:plotArea>
      <cx:plotAreaRegion>
        <cx:series layoutId="regionMap" uniqueId="{E7DC37D7-EBA4-4B1A-8ED7-EFE43C8551BE}">
          <cx:tx>
            <cx:txData>
              <cx:f/>
              <cx:v>Quantidade</cx:v>
            </cx:txData>
          </cx:tx>
          <cx:dataId val="0"/>
          <cx:layoutPr>
            <cx:geography cultureLanguage="pt-BR" cultureRegion="BR" attribution="Da plataforma Bing">
              <cx:geoCache provider="{E9337A44-BEBE-4D9F-B70C-5C5E7DAFC167}">
                <cx:binary>1H3Zctw4tu2vOPx8qSIAAgQ6uk9EgTlIsmTJ8uwXhspWcSY4T39z4jz32/2D+rG7KNluJZWttDsU
N46zq6u6nMncAPa89kL23z8Pf/uc3lxXz4Yszeu/fR7+8TxsmuJvv/1Wfw5vsuv6KIs+V6Y2fzZH
n032m/nzz+jzzW9fqus+yoPfqE2c3z6H11VzMzz/r7/j24Ibc2Y+XzeRyV+1N9V4dVO3aVM/8t7e
t55df8mifBXVTRV9bsg/nl+Z/Mtf/zePrp8/u8mbqBnfjMXNP57vfOz5s9+WX/ZA8LMUa2vaL3jW
kkeuIFIpxe27F3n+LDV58O19wY6UjU9IJb6/fyf85XWGL/ihNd2u6PrLl+qmrrGr23/uPLqzBbxz
8fzZZ9PmzXx2AY7xH891dV1H6fNnUW28u3c8M29AX93u+LfdY/+vvy/+AGew+JN7mlke2KG3Hijm
98/VzRPqRB0pV3JpO+5XnbgLnbhHkhDJBHXuPsC/Cb/TyaHl7FfH3VMLTfzu/WKayK4nk1/X3w7k
CTyEHRFKKTyEfNUGXWjDPkIEEJS47O4DeP++h/z+A0v6Nxr5/uRSK+e/llauTHUdZU8YtuiRpA51
lHKhl/klH+hEcNehhHxVGqLafZ38wIL2q+T7gwuNXCEM/UoR6/K6+uu/v53JEzgJOXKYYkgR9KuT
LNKII48c5Qop6Zxr5tc34Xch6+B69qvj62MLZVz+/msp4w2KBeTz/CmjFrGPqLRdptxvLrLrIVAI
sznjSOx3Glt4yA+tab9S7j26UMybXy2vZ9fFU7oJMgUTjn3nAHd/XwQuTo5sR1Jl06/12EItSCYH
VrRfJ9+eWyjk98tfy1Ne//U/5tnldZuab+HjCWIXZUecMSWUlN9d4X4J7IgjQaUU8pvioLP7yeTH
FrVfL/efXejm9S+mm/Pr6joPoaBvp/MUqjnixEGa/xqjbHuZVhxEMVu4qAbu3AmV8n3V/NCa9mvm
3qMLxZz/YunlMrpu//rnt4N5Aq3wI2Jz4qL4+prsFxWxg/LMJsqR/KtWlsn+4IL2q+TbRhb6uDz5
tYKYB6zhKbOKxY5cyRj5tz08k0e3eZ7wRWtyeCX7FfHtuYUivPWvpQh9HT4plkIoGnfkbpvB4O9n
kFkBNqE7xdj9MHVwIfvV8PWxhRb0LxaeriLzbIvU8eXm2Rfz7KUBjvaksUraXAGjg3vcvhZYCuNH
FNHMsd2vYMui4PrJ1e1X1N4vWajt6uWv5Txova7/+ucf10+oK/eIMFS/Sn4FUpbZnjlHUgBlUfyr
rtg34d+byINL2q+gf21moZVL/WtpZdfSXrdATO8CzROkfTa3L4rTJdiCnoUSoRjevKsHFlnmp9a0
Xz97vmKhqKvXv5aiLm+q/Dr7o/38lOWyPLIlhyq+F2YIZjt5yDlSgCoZPvQ9GN7PQz+2qP0quv/s
QjeXv1hd8Ht6HZgnxZDVkRAU/uF+HaLYi7YfWchl0JyN1v/2tWgxf2BF+7Xy/cGFSn4/+9/tLv8G
S70fy3Y+8rNjL8Bj7PZlL3oXzo7uIMxvqloEs29zqH+/kv2K+Pbczqr/l4+1Xt9UQVQ8ZTWGY8cY
hQO3X0Ym9wh/PKf+heX/wBr2H/j3BxeW//oXC0ZzaZI/abtIOcB6DBeV/a/2/H6WcBSgY4cTwsVd
MFq274dXtF8l37eyUMnl1f/uYLSzXMzhzyNMGJ9tbzDUelLIHnNfIoEPk69j3YWPOBjFM+gEk9+7
OmtR/v7osvYrZ/fpnS1jx9tfS0Pruvjrn1XUmGevMVl5yhKLInEAcHTtGW+ZX4tM7ty+Tyn0+K30
vmtOfmJJ+xX04AsWOlr/YhXwXNOj5z+9zm+i6klVBBjGnrF88rWYWqAx8COi0EcCFdjrRz++sP2K
Wj6/0NPV6a/lS7MHXT/zrpvrCnHvm1E/QT9J3SNUAhLxDv+4fe12KxhRcodIijHlXj39+ML262n5
/EJPr71fS0/n1wh3W/DUavgVAt+T9v4Ie6gIHJQMX31mkZu4cySIAMjG/jVDu99Z/tzi9utr33cs
dHb+i8XAe1t6QsciHMpwFIKc2PUoLo5sxSj7DoYuiu0fXM5B9TzfZcihfnjza/nS1kR//Xf9lCrB
DFnZzLX5VwRg0XbONTdH84O8dRcKF5o5vKD9Svn23MJPthe/lj7uSLCIb5ubLyi7nxLVhLO4CkQx
20HBttMGgWUJ9gwHpHYX8xDy7oe0n1nTfuU8/IaFmlab/89q+vcc2e8k4hUKgfUt+/geTfbxd293
D1L04tEdZHoHF/l20Cdf/vGcwVO+U5rnb9hRwjdY5U4x3z5/c1034DZTONVM6lCYVnPChIuv6m9u
33LRS6GNog4HFCFckD+eP8sxegr/8RwDIRT3wOokUcBJbYc9f1abdn7LYhi1ojHGNymXCUYl+c74
vjTpGJj8+0l8/fdneZtdmihvanzz82fF3afmhQpHEAo5lDhSMFC1XPh88fn6CqRyfJj8n4zkU9Xb
wcewzONuM1AirxDWeXZaF6IDgPf9WPbIIvauMMzAMFyxwWSlglNBKaz5vrApSOJ0HGXt2WNXrBpH
dqcVt9OtLJx205o+vB67mut66hrtiHTNh8l+9fgacKb394slKIED5ZJTwrFxZKf7SyiUbdo4bTsv
F1x6nemtVZZY4XpsaPpiJFW1EtyQV7IRzVVbR9YB8YvjvhUvhOM6oLI70qWL4y7iSqox9VvPaaLI
ixmtjjO3c1/imUo/vlMMFR/sFBRu2wZrSBE+z93v7zQJiBqLssFOy9hqdBcz6epOmOpjDfryFy6a
XJz0lsrGA4LJ/M33bIrP6Z1zB2SleRKA496VTMJ+SCZJR2+YiNzyMIy9Phyik7zMiGeqlmyVJcIX
QWNZK3tK7IuYkfJN1wnnvIu5AHj2mNXNGt1ZDfwEjoL/Og4IIUsLjwMyJS5jvcd71V1ENknXWRuU
XsTc0LOdqj55XB5C9q48RlzsX4EOBP6vlLMJ3POoJAdlPoiGwSubwEp0FPX0NXGsCvDGY9uaLWVn
W7MYUL4RAGBHSs7qvyemcDIe50k5eLIaxM1k0mTVTC47czITMd3H03hiDTbxOr9M0WU8JvqBDzF0
RJjBuQwujANdGHHoc5kOljt4UcqlFa0JHSzfEzxX5ksqCmafB4Xl56uRm244HsfBCldZWJjygKE9
sHCsg1MboyYCmimAxN0jKM2YESOcwasqk27Cxjo308vI2JnXV72zbRBsjh/fOXkoEmnaEbYA9EJt
wRcRzHXsyI3CaPJC162ZdkcR+VoEVkw1c4Jk8EhGqtqz2siKdB9WIvX6OBljL6TJOGnu0zGC0WUs
eZEaKoNtaLXJBztsi/HMcksr9vxSBFePr/pB0GHzbFRRUKHuCFO75yQKfxJw/8nrkYq2VphlH6Pc
6r08MGNxQCcPbAOsKwfephz71jYW1m8c18qzKm20H7NkNeZZexI5k4o176XwcodOx7091hc+m/zz
Irc6lB+P2ebCLQQCnesIIWGXzmyjSJz33SK3WE76THV6KvLovPUD950amvBcJM14WTlWvE2T2rmU
TqUOeMUyu4GfKWAQM0HTZg4VYuGRbklVS8ba6IB3abJ2u9SOdAE3vS5CN+x1n8V26vG8oYmWjpte
T6kJ39RpLZoDS1ko/PYQOJKcrdAJCz5XlfcPIeA1T7Ik6DXtxumT8n33JFZWvbL9zhyIdstg/1UW
Uw53XdAk56nifVn1yGrSZmmvy7Fvz6QI3EZL49erchL8ivom12UquzWr7XIjB0PWrmzzl1FeSG+S
0aH1PNi6wIhzrqpA/Jt5m3MJci8swgOaYeB+5NEicOq1K/rc99y47CLt52PUHdj+Ih4IMK2Awc75
BRgRyqdFCLJTx3Djk0zLpFbnVRWdxnGff446Nzkvs9H5lCheBQd8bJFhbo9cgKOCaoqDVEcWQaio
ROKq1uo0sQQ5idtBnqnIuG8e96QHJwlPQpnGOMI8ClS+2FrQ+/0wRX6nuyArddpmndd1jliXcujX
j4vasyH4DJuv+KEctRXdVVo8RdMQyWLUuZsRunZUMRVrJwhGhUtIj0WHRS0wn5yCU4DazshcGS0c
Y8pENriIxLqwRFZeloqPZNtPrHHORyuIg88kyiLx896oAANLKmxXoeZclJx+MvnU+OWo3XaUnkVL
vnbGwlqjJZwORL+lOc77IwKAJZfgxtruQpQrKHcDPx21jMJ0PXNlPpgpbLeSh6mOuF8fD7QT28cP
dV8IQAZGc8OFdKG9xanyygmVSnJs0EpWOQ1veJuc+nX1tozIaRS351EZv++KctC2260TEuYof6vy
wDIeGpHA+BYku7m2xu4Xey8iOxHtFI96QPtwoYomezENbX9Ayq1z3au7YEL4y+GwH4HCGgPKXVst
qrGSVRAOeixVjjzT9hFhqyjtQnlemCGMXopuehuoNEQLU79TCcoQ7fpd76yS1MrlgQBE5oS2WA9l
c+JhDgN2wxeHL622qfIGwaCfeL2hqhrX/RSKbejYwSZTYbYWXeBflmaodSxbsUJt0rQ671v/uDVV
7ilR5wfMcI8qsCalHFQBrsC6ds+IJ62VBAYpz7EKfzU2bn3eoeP8ubJm1gQFNoLUw9AtS75QuOJO
E1fO0Gv0FY52zFC9KSJX6lyy4ePPmvicVtAj4/bY7eRtkVamNE8L03K0bMTy4Oso00pf503/1pRC
T/l0NY1xqN14fBUKvklCu9RCDH8+voxlSL5NMY5iiMYEdw/FYhVVajU0mCa4ct2JL30bBCeKpFGi
s0C1B6LWA0O/FYY6F9YOYuqDVrWslEmrzkk1UbE6CdvGLryhkejKi4JrMpXFeZ9TsS6EHZw41La8
htrRibSH7kDVvTSnu6tIwEeEoti2vTDxlrKkYjYKidQ04QXQFueqiiv69vHDXcbOWykEqAuuByJO
zrPT+5VD05O4Ilae62SqXjeDJXSYoJUoq9xfl331mZet//pxkbOF3vdd9C5gwsF5gcMI+O8ixSYi
k7wUdqgj1/JXdWWURidcHDd4bfM2Ll48Lu9hiToLxPgEMRojL9Rru3uMZGtPqoRAi9FXZhg/VqYh
q8INz4w1reO6cXU2+euORMdNSA8k32Vpjt0CA8MoDY0IQaJYWG9S0ibMECH1BKvb+H7yZgizz1YW
ntR+Xq2aBCX5lMrLx/f80Gd2pS6KpZZSk8f5GOp+iEOqFa2F0aPLlRd0SbJ6XNgehXJK55CHuceM
O+yeb9XIJnLLKdStDMv3ciDVaioHftqq0lnLqY7Xj8t7cKSISIhLBMulTCL778oDEmPazE2MbkTl
euhA8g0cxVozmd6k0vavAlNaaxNOPwku3fY681wUAdhBQFyCS1lZKMtRudFc9rnQWdMOf0yqJrEX
G6v4I/OL8HXTJ4iRP7thxD4uHQc9+GxIC48JUKp13M0Ljc5HsdVYpEO2DTK/cS7KBiXkmko6mUvu
lqMKNPMDzg+s4IE9AW2Bgh2X4NjnaLR75GncD0NnlwVQSjvWtG7z97VK5FmonPaAu+4Tha4d0Qju
wgEq7YrqfJY2UTpvtirkZ1IMrRZOY94WzXjIkGbH34lEEs3LnKlxbmyeN+yKKierTwaqEt3lWXFR
2qx/1SajYj99eBIJZf7RCIG/49cjFmIGuwbnsct0Y+Lq1C5ElmmeV2bSveMXBzLYA2eUGGahEJyR
D4DOD4rhwuQ0GupM97ImH4M4JcdzSfeami78w7e79MDm9sqj6D1dgv8wubDNZizjKOpuNxeYRLMK
d9V1U1C7WMVoPK4ynH94YI8P9IZWBmMjIB0I6sA46e6BtiZpOkyQcKD9yDd55fsnyvjdh8e97oEh
QoqDgQROkzGQ9hZhza1oNRAS5dqy7YSv0ME4k/bHqGpWEoDH9B9syqFopmH0ArDewkoKh4uuzZJc
A/rDr9t0sXhZoCg6IGVfvncovApN9Nx8LnJhXgBglVaWa2qS4l3kDv4KiHilSdbGb1gk2kxnYynf
/gdHCQ9zAFAR6chF+GilTJg/BrnuUxbYOjJBeJI2gwI8NLH0QDrau0WUipIDkQP2vbBITiMrqVoF
D3AmEnmO5Ucfw2xMCArGrpBa1UaE3oQ2sf5ZX5gtBhU6RgGAp2/nmjvFVGRHZQmAWmM6YL3PkiJ9
Eykua4CyVfPJ6TAQ2/wHB6vA/ZgvgKDJX3hCmdUh0PIi14GhwYZFfbEuGydciTSND4h6WEZhd9wW
KMDnC6YIabteR0KTFWML02mlqj52duesqNWRVWcP1dqvcqKHnNQnlm+QlMfhbZxEPRhZjyEZD8tz
rAFKRWZAVQzwe7nfyGEIZgV0W2VCV22ZalQKwWnDglWdx5vMAgIN+X6RDxvpDOMxsQNx/Pgq9gUG
3FlHAeBIjFeWzScA7wwgZpPpCN39cW/ItGoFio1EiuhA9fgAZZjrcxgxVajQUS9ztnvoNKiHJAtZ
pgFHEa6d2jEby+rQ/pGaaqd0p3XtVpbOMqvOj0drsvMPQ4yhA3dMs+m6OvtZmPV2RQgc0IJCCb/E
mt2oK7tA8ExPpsVgqx2STVsOiecPbfofHDTYgoB0gOSjD11YnM/6XjDLyXRaRNRrkU5uYky7jsPC
rw5NaR/ksfmgcUfHQT4BxxTz5Z1GiKS9TMxoZ1qpyio08e1qPYaFCgF5WJjt8MlFq6D4ZTjYPdei
jJp4nSifrkNrjL/Ml1CsU9dtnHf4Na3yRTVSdoGyODrYoc4mvlO0zGNNlNmIMyCLg++6u9B4yJq6
LVp0bFZnexll1Tl3wvYyjctpVWfWBygtWKt6JDqfbGvVklqsRhnTTV7K/uPjrrDPPvFrJmDQ2JiI
CbYsiZuJuUkwikxTFU8XbeWU78Y0dzddlrNVk3X2i8gJx41d8fj95I7mfLLPBwqvxfluD6xlj1+C
ITxf9ZlHkJiO7Z4MHe28JoGP4AAPeWvbaXEsWJNsXZLJ7cSr3lM0DlZI681Jznsn0YMYA0yKU+H5
vSMwGO98APWAkFjfqPXjy9u3OhAOcEwzFQm19O7qolKVgnTIgUx1zOszwk76tKTrqun8A6F6NoFd
E4EBo3gGboA7m8A/d0WlqhGlT2skeWG3Ouy7QDtxd8pc/yx0bboyJnvfJMDvH9/hHrFoAanAPRPp
ID4uzr+UUWqlPZJR6xPVasUHEa1Kp+mMTst6+DSELReoS/3ife8ykh8QP+f1xa7hvZhIzFUhrkvO
Hn5vCBInPFFJUuKApWrWPEodrxZ+tWVthqlf3drresjiY7sS0ku5lV49vvtFUSpnNgkVuL6B/4WM
fJs+74lPgs7nmWmNdnM1pd7IVW5t5OQMh+qbPYaE9CeA+yJgoZBbRCrlwmoMrTBx64sJwFwPG+8+
5CEILHTVSrvKDjj5YmfzuAfWxAgwKGC/7kzLuX+wZQheQ5UPaHtVyvN1EdrtcOI7dS9+XhCoCqBv
4DIGc7i9qLjTqXDhwsboKmrt5tLELK29joy2fSBUPDxCtA8zjA06DiruZUPdBDmIMIUDU4l7tipy
Eq65CYtt3tP85HGzeGiVM7pmUwzOwWlC2bB7eElhqTarUTUVXZOvihC5ZcbsI91EU/WyAhXlFD8D
Kdbh5LBtlNkHeSl79orZAIrhGSZHYFyYi6giVPppmOu4nWi5agNROKuwa8d+Fad8AsY51KdNYNej
1xeB/34o0um8C1szrZJctVeg6wyxLp1xPG3bLHvl++DXHOhK9qwR3YiLOQ1GDAghi9hYdYkgcQ0U
Mldhe5JUfbv2Ve+/ytosOFBR7dEHxxUsjgExBuWIk7v6aLrOrUIDWJUwl62zOEk2CSqa42RMECDK
PttaVljojol8bWfthB8PeKyCfdicYAR3T/y8vHtRwpfxODQZdurYJfnQhIX7ridZ0aybsXILPaTS
qrwq81FiPC74oRNDMJBkxAtCkR3pruCE8VB0Et1sHBch36SVHwcbwsCKOiDoYRaYBc2XDW2wvVAi
LwRNfVP1BfpYd3TzP2njFF6ukvBdjEP3UsJzLyJ2dczzmK8e3+I+yTPoITEERHfAF/mnK0Ttg6aS
a7/xR6ETO7WPp7FPN9FAydaObKoJaAgry+UxaLqPqXWvaBSOsCsgL7gptrvpLohpVI/o/CLphO/S
IhiOp9hNjzurmbza6uM3hRjik6wfzYG0s1eyBL4N0AB/0UXMbHEXqx9slBWW62MMpGIAWl42UfqJ
+OPwiYYq/zOSpHxVUo7Z1H+wbdSj6AQw40U43d12JlgSUIHYwkouNpOJs0YbyVOM4Joi9YwdxOug
jbINaBBvHhe9z5H4PAJzXVyrx/x3V3SNVZlimmscN3M9GQ7OJs59zCU1a3Np3jZtMBQewCjjHogg
+yQDCgaDdWar0iUWavo8JeWITTdFMpzRxozrAWOUVwkzo8csZXuNHOz149vd574z+ZVQGBcKnPn9
e3FDhAZQFLdQ27qteIH8H1wVTWcdPy5lnzEB6JX4tUgEY3AtdqX0RVlFokAFF/t1u+4qGW37zlWg
MdXJi7wM+Ka0I3418K54+7hk8nCDcF13hhBxFX8eJyxEmzguIyozbYV9oydmkWPqN39IHmGu4BO5
JunwqYroC9/pt0XtAF5M4uo4ZUPkhVyBc2Sp1eNr2rskTD5nGjNamyXTrpJ5L2IOmBEAYBd6QDYF
X7sxhtwHaoSHFkXnKz5AjfBzeJgXzenxnnKlHeeyK2BRA2uBpaRpiOlmGxRjqWMH72kiTKZ0V4/F
oaZp3x5nfBMAODBHAHS7onM2GUsyBC5W+Nl1iKparHiaxPWBs9yD3GCP9wQtTCtMm4Yl+Blw3Y82
8xLT+J/yLgyv4l7HIunWtR/77+s4DXSVAdvWhY0yhQzBgUrj1o52u4TZulCrz4QpTLYXxWyuChPF
ORyJdtHxJErHA0vwLGH0TcjCTrtpF3udim0d2uFx3Zkvvmw/0Kw4T3OM0FJJ/ijqCj9WTt8VaspR
SMUW2K5j46nW5mtmfFfTTI0eqEy17iZCVqMlqDeO3UUWWgdQi4f+Om9GAstFw8EAfSy0Rycnbxk2
k6QjdTS438FLvwyj10xOwxp0bkzpiTZ+MG4fd42Z6DKn03snOdcQ+O1y/JIpEv3MeVhoVFVVU4SY
dq2Lxr2IapeWLThnsQN7NUOLenQDklgHZqAcAtfuPas2HVDZqrVG4FddFYAx4fUpNXLrtjHrdFL5
LpJ37pam0yrpZfZhbIM6AbYEkpHjghxlwihbdROKtQZle21Vjdebyh4uKRBA/tZOOUkTLx+HTiAX
NgVgG0/6QW3UCtPBKQ69dmKmCD1etyCtekgspmBeV+V5OWvKyVm4bfvKp5e5cOpOgzrfm00h+tov
9TjJpNNO0NvDJnSCYW1FRXwSYwr5YixoiL5FWPFpXk7stOSNOMvtQHkOTbnmmFhe8ZS2rVc1pmS6
S7LofMjUdEXzIvL8qozOMLfLV2nfq5dVpcrNlFPbKwjYU7LMAVgj4Z1WacmuZG/XZ2nUtmvwUfIt
fkkCA8jC+CdlZ2ebUAyd509+5omUVqdOQcfjIXOtkxqT23UEoPbMaoJh0xBWaRor/oJj7oDpsNWL
G4vyZGNA3rrATYLsNGiZwInVZk2GkHysmR2fg4wkPw5Dn5xP7jBsQIq13k5gsPWewfC+X2HYVVxZ
nRW9GUqXfIrzJl3ZoCitLdCEQFip20CnVWuvJmn35xmYk2tZ8+x134noDys1AG2GaHgTYvq3iSaF
/tbtUy/maayjrrHfRv6E6wrESievm+IctOfMmGuXlcHpGPReVL+Y71u4uui7ptHjmHTXrE+bUCvi
T1uVN0yjPg29rjytxlYnppWf2NiCheDaZbBK0Xavqsoy24nJ6jyolX3SESe5yLKifMcHOWi/qKIz
NEREF1HTvGxBrq902JDsT6uw43ciDIIEMurmRZxaxbgSFoj3wpLDyrZEo1MQ/TRL0uwsTV3j8RjU
OE4G+glk0eJc+G21UYnvvh5TTLdV5qfHlT2Wq34MQTYJTbEZqmnqVm4WgldrLH4cTpPzcSJBu5Zu
TrX0VYVplRuu2mHIzq1qIh7uAsDKWNWFG4sHck172YxeDLbh1jT8VdPkam3HjViZPGyOe4zVTpWK
N33I11NRB7Wu5dQH68HNB+61CRne53kjPmdDDKr3ZPvrKJfuyi9JD3yURgSct7LcZANtUCaRsCu2
QIDIlT92oJANySVxYiAW7Z8ZSd6CpbfupujzlKrj0tTHcZu+yOPibZGW+L94sL6gkeOehWncsZoy
cPnCHEOdccj0QMuZ01G+sXjz1ri4XxINU7+uxVidipLRc6cptFW3ka5IGsDl1TsrzKEFmZwYpz+P
LfbaDot+zQq3XA+KDN5Y2s5l7GcXaRoNXlFnayBVM1hXY7gBafbEV5ZTfTBt9FZE9EMHAqQuccXH
sxoL0KJfnyRpdwY4u9ImmT4h2L112izUAQlGEDAE2PBhwk5K1IuNDUoKpfkrJeKbKcsvIhkFm8j4
BlVkFmig+KN2wiw8NmoKvL60YZNgN+Q831JLsA0GLLU35tEfGHQUXogmXwe4drIC/RwMvVKt4jED
D8K3nPc+cVaY4Cen0xQ3Oml5f1Z03SVM+rxmFAIrGng+WAYrNjQT/JWcNhMFxo+wxXh21YRkK3He
ugQfGFEDF5ksnjkbvxfBuhMT1VEfg/idjVW9Uq0Aw56lFDtWoaVLSQYMR/JEp7Zlg4xJviRhInVd
ylyPJN+0QRJugsKJLn0hw1Usa+TU3Oco6tK42OIHnNAaZ8yvVoTl1UsysuEyi0sUphhYTpdDF6iL
0kq6WGPQGK9ceTNa4QuVqYuB+Be4TvYBcQS2jVmcxv2dqz6Qx9LFxCYt+3PcV7isQe73SlCRts1Q
CA/Q+xaXtXQbO8ej76ypnVwEip0W3F/5fr1Wba3bEPS7oBcAElCpaBEZ3AzJ+89hObXeVCdbTAXe
xEH8sRXD6eSEGBnw5Mwd5TYGPouuaDqrpuEtq+rzghavcEPMrCIbX5cCACgHS3oiS1+kI3tR1umq
A3AagV6zHqzgooujbRL4N0Pph5o5MgbsbwIN6uZadeNlVjXuCgPKyDNWsukzFNAdzSqvE/akw46u
c2OdlxP/kPXZp3SCM9Wprkz5yhTGa4q89ayEwZTQy6XN+EFV5jiPHZ2m9oq4qM+KcHgLQhO0GZSx
zsR0ExTCrJxYrbvCvuls3+tkYzzgTJ6P21dBO57xLqPnZShekyj9YMTUr4wAyXpQ0VWdJZXuy2ij
WHScVskxwr32SXjMi/rUGhl4fgq2LG2YI8bL124enY0WQ5eFykBPdvjZDqc1dTtsF3ScyWZbM1jt
OmmTl6pwztu2jlsNllAzbgUJCrUSreXHWjSsuLBrZT6nbRR8CYTKXtCuoisrpO+ragKBfqoqneMT
HmzvrKnluuus06lI0NJHQ/cpdcZqnfRhDeLxuIk4vKtKthUMJA7kVQPw/bidimoVWH29qVoRr5RV
tWiQ68xTJHhRIp7h34KXBB9KiNmyxr/IEpadooDxhAm3sUrWRUxhxgYmRoFlO+OxSTJcLAFihvST
vuwbulFFd171kefm1dXodEBoycvUzi7dXJSoxYJ0xe268lTjB15bsxofYB0GQ125suNw+/8ouo7t
SHEo+kWcQ5AAbQmVXS5nuzc63R5bgAQKZL5+bu1mut0OQrxwkz3o9sGKs4L14S3QYLRU3VwrwRp8
dH3qsc+P9hwwe+h1feKdLg1N8Ykhow311OfN1EzZWqvTxsSFyJRkMknqLFT1h9/CFmQnYJ4e2VUb
lDbKffZjvJsTtmOxwoCj6Lfo+rxGo0y26KOre9T5DTfH/wr8dafm6i3y+h7IRlM21JXJtO1G3uXp
vP4ZGmkzYb2nNY53bR+/Mh2iEwiA8HV4EKHY95qXK5EFGecd8ci1kxxXmdv/Al79EzR8p/6SoD+4
uqhMkEHXBT3rkt74mHwE0XYdGjpltCa7aOhf5Bw8g3EHQoibGom3RK9fbQjpM8kTr7+lil02UHY5
DcyxSc3Fxo3MQAT86eX0NJOqHAdSiCUt5BZlSxMe0nAolWnOmL3WzK0wJda+eFl89QVI32WL/6N5
+DGtoNq14l9i7W5bsB09QXMezk8ti26VWGgWzUtezeGfpkmvVOk/rE8VduhuykRX36jjP3CkYPha
wz9p0MCkV7Gidt6tS10W+e6uX4WvwgZ/8Zf7Dmtnt3xRMReWE1KktL3QaHvbKnf07oTooJerFgss
TvLRG/8T84QbHDyYBIMeTG9NiKNeUShG7pWywZeA+dPkEj1lqlwpQoCfmtw6q3espQdG+G9M/T3k
enMB/6TFJi9/Wr/+ZxlebHg+3pTffQi+rlncho8w/f3QsN/ypnUHqdOC6bFIHU6UttbLZN/gwQdx
7jbQjJ0XeJkK6v0yjyqzc1X0HmYsQppsoeQUNmGzk8R/cM16DhuSHpzHrqts4VDrzk073o/5xdum
fTTR0xL2BVj3ksbbfrYpwz4wnUGN/Pg95ais1Y7U+oVq/6aEaw9M1f8ZD5O7FUSXXste5sSedNQ8
06j5jbb5SW4kV6baWc+cOYYEbOgwFP2D3hiTVvyiZ++PCMxpwZDPO3PAu3N0VV2sfX0YhQcAZCxk
05VB3zfZqJPn1hdFhP6l1mUPsQnPSBtDLUCPwxyXkR1Lktg/LY9llsTyeaVRuajgXE2kpJxdZ+UO
IXQUBnpKeDlB0xKZkw1VvGsGl4GN301jXWhv/UjX+1eCViTzO1wWHuetdqXd5iMdm0wu8X+D5WWA
DXswI8wCbwyta1D+k79Fz8vCwiLsZLJftflgUKWiX7iPIcb70G+ntmkVHo7OYR18gYxJwtc4PEHW
9jDCmJPBL71kdIpBaUZzkQQRKgeOAL5ipV+rnjzbKMl83mW9cJ8ySkF/qqJaGXAlgWHJ7WlHX7tI
FxE+Bv3ajGkxSlEI5q7wkB5JV5ci7a/RkhTrWhcLH2Fn+8ELUE5RBBXvklWhvTReiqcdZX7d7NPa
7ECYPOlJ3jyNv68eFrqdqla+0FaVutsyzwOgwMyDTlxm3Gss0Gmj7XUhn978VwcvRs17SEjfhyHd
aQxgY40lmr1T88fv//WNxOHRHOoe3EfyVo/HFj+kisesXr64vNSLeo+29DTUpkhsmq3KZoG+6vnq
6VdWpbgxazEPcyamrujMN8rdPoq2oz/7GV3fvEkcuCcfIZ5WWesFF8w62TbzYnJ+MfU/pPHzRNZZ
p00RRTevw7jgqyvRcd7El8r/O4LGxsiYw9r5Ms7LtQ94Ke1YuB62T/j+qmnKUvupFC8jEZ5sC3SL
/QiIBue4L4V5rl1ymUPz6A3vnN/UZrO259da9WXavesK7pZ2KBMBNIPUu4WuhSKuUF6ItaCB9ElB
I/8V9fIBJEqWjgPEMU8EbVn6mCPb9tiL4zqMmA+8M0ySOzF+b2ihcsNuoja8cdPZ99HrGN8tXO5X
/FnapfnCxK6CNCDF9tbIrgTOcGqiJzLsPOhxIjEVUfCsvWPQvI31l4KzL2W6bGy1W7HgWFT+eBdg
ovbEf+1qCrpNO48ctbkG6oHIExT9cDGTQkUdRCdWFyzy8iX9M5Eq632erbKHXC7YGfEmyKMXps/d
8DG0e07CQrrdar4c9si+SgE7kPS4+ugDI1lsVvXfcfzUYrftqbcflwiDtr465e+oqMq4tqdmuvrQ
ZtkIq0+bnB1JLl7XiGxZlmLUw2uysnyNP7hoMteDPfmaxuHKVf/ep//gKQfMUZd1w6NsrcZTh7If
rW0p2zdm1yOP6yfakZdV+DvedB9BiImH2RL24XIWLvO4xAw+5uPgnchdlL7qrKNjXnXoGkoe7nJc
mT7M9rh5Q6nbdbfN65HCYJWt4VQu4evUw00pXtP5Z426siUvhn5uPikiedPxTYynLd0KJj1AivGD
V+9jUp97eBqcQQnVM55Hd/dqwp4E+IlWuyg1J23nPchmLCjpKaHuHOIh8KoVRU1eaDq9jRO+63YG
WSpKof517WMyrkCW6kuEyyxt9OTNhwqcZWbNTxwCj4maHcUIXitXMLfVWBXOcRW89mY8zbbd2am/
aJXkLQgLykrQaP9h6A8gdV5ukJn/nWLa5AA1bnVg/ipfPzu7YMcHCm2MyULPUzlbm+c6pX9RCw6z
8to84MMTgTrVrRGm/Vpgw9KYSWX9W60aBTwE6gHL1qsO8ME+t1OxRvFDyONDmqoL/htjk/Ieqs7L
pf8A0OnQA4rvsB3YVt8ctEQEi94YJxmrr3Yp5yAp5QJDOHpZ7ig9BONyhcxzp2nw1rgaHSbZk9pH
t5nKoWtyrZpTXZuLw8YMFGUqungqqPmS3Y2L+nXspn8Ln/M+rQ7MX7LY9CXaKzbm32jZUHM+J75i
eGtKY+OwgO7xPHIMubiQM8HM7I7EtA+KhZdhpc8ynXedEthXYpb5dhnzVoF1j7/6ID5XW43BGjpF
FaMRjL9hDLO69+PF27PHVKnQ4YN1KfmMzWKOSjFFe2xomSLNxWj0Ug+Ll30N5H8NioUb2C7Av1gh
5u5G+jy45eR5YVal3zYMcDr1A5tv8ZRk2ORMuwCaCuBifUpazL1kxFMP07HgjSmdrnYjWLymQ5+g
Edkvw/IyieTUhenrkrgTBvAXGr3LwM+tFKdkYsXiVyVhLxsW57ALyrg7RHiim5nKBEXN0/ODnuw7
kKad6iLopN9qig8NBnsj0Xge2xBwKStaTv6KOHyNLQCkAHOodAevAfcRCXlOavaA2eIQheaT+phL
o6qAEPMxFK9O+jlj1bGdIgj2WUZoCaQwm9mcm4SjhoLJTwQWpK6Mpd1BVpB13Xdo6N5LceQ14P64
zofkxfm67APQaeGx0/q/oCsjfpC+Lkb+r6lVgmMcDmwOjgjpLNUWFrRust5zBxh2sw5e3SHmReKN
RUsvkFsogPgzZsXuoHH14+aDjCOuzpCNqDdk++PxqOBze+nMcJFxhdwd4BQxAAR6dHhmttboHgPQ
pXdW7+tG5EIcKvwhlIjZJmi2Yfnpw/9g1s181KoISz/W7hMPu084x4ASrJ9wyuxF+gbvLaxr/rdX
DScbVrtkxAvD332LGrptZ+vBlrgsx7GTnxrvN4A05FhE4yFYUhT0EFtv3cWfkKxcG+tdpAWCtrDh
P95XxwV209KxNSj6MXy2a/9b2QbWQ19eQVSrrMFyDOb4v8Yn7xExz/CFvwiOn3RN5kcDUjoOkuco
aq+pYf88EzzLfkLXWN7GatdOw44lV+GPL2P8TOKhEN1jmHwq9BDXf9EAYQdBW/BAHYVAW4sYdnFZ
MHJm27WHV3CovAd/WQvak/1UsZ1o1WF1vyNnhY09iHTrnMJ0BVgyHmcUnm89bWU76zLB/xIKaTia
QeplFflX8XAn6Nc4zYc4RWpMU2zoZjVKp5f8DjhLic0BmtcYTTeubJFKm/sd37ciOkmHkmUPIASw
/Y8nFnt7bd2zaB7pVP3lBM/Za+Dhxa0xzWFQSxa6sT3E8bpeob4FagQwCjWKLTdc4qPZtoIybyfn
wzx4xbJ91fJ+0ONu2j5Yo7OKtnss+MfYskMsPhPGT6saz03VQIBjMxj68jVN9o38B4Mq+JIwb6rk
0GLz9hYD4pMuL221vW6BPE2QVUbNqQq7G4FZhFavHg/OcXyr4Vhz08/GH9mCPoZxCXxwLtadsMOh
aVBUfFXEThXbPB7SBmhs9BRidpYhJMPdQ7+8JMLDoP2XuzhLYOdtp/fKitxNLzV2dY2DretT1ACm
kE+4zlm9pZlafdjkUKvsRxsOuUsvdIiKccS6khSkOijvcBfddxqb//qjolcClIfXyxm4RTaE+ATu
p/NNFm+/nV72AHQv3db+HSgyatqkaAikqoMoVRvlRkbQETB3XHx6mKJbp25t8jorve8mQJkus+AQ
enbt6BvVgDQ00Hy+Tzz2Z05MMaqg3ACGG0ezxmKJBb7U0nM6vYetva4ToK1UFW3LAflCEZHogx/O
e69fyx4Tcw16ua6HkzeBRWmaEQjtvBts+sznHuEGaCM61Xuuql0XyyN0sS9qoIew6Q4y9p55rPdt
CDa66ucH13bPcwuzTzNXPkxT1d75PWpdQMBYAy3cgtLzQUJ1hpxhNzs0ppNo3mOcQ/BdP1RulsXU
iW9pLZKaxEcz2Gc4X87xGpehx0oTisO6iNPiB38nk9w2oDGHtkpfqcIyyXxVA6eq0MHlWmeK0l81
OSB2Oh2+J3+ejibFjNxM1ZDLRpwg8tgvLZZz5o0GJhTn9qnXPwYRZuoQwPRcG7GTDpi0c/Y5hicr
G1i9QU9ZYf0bicJQRg9kqQ4b8sYzDhspRMH8ABvr6zSYMJtm9mbIDHyl22zOrNotrd33zn22QfxI
BowbffyoOfa0rcIT0RFeSC+W/7q0BmHQ4QsEIJy0qpGTJXofMHYc7EDJoe/VqL7zJY3UPtxCmgMs
wCbPj/x+IyW4MYyX3TVclzlvG9Bebl7/Khl+GZYAvGN9/RjIzRZTEF5ssu7sGB03LYbdPdmsmJoW
+vohNMeAVfVujKY/JkbQz6zpcJ6d/g9LW5r3Bs9Wg3LKGe9BZNsrT5Zn3yX0qfK7E8R+L4w2mHvp
DN8X9bAfgobGFOEQGVSrBpaNdM42PjCAYxEFYRK1McKkOl7pPtPDHLwk/tq9OWYkg05uHt8JB5z4
JnHSuORh6I64DBKSNjOwO1vRnDFKzOzV0SUZYIAffHA9DqA1Ff5xZsL8Y5QjNaFNK3Pwqoa+t0lL
vMs2jqa9Aerd6n/1Ern0W3vaNTsyxBKQAt6Jy0L76MGmuFar0+zBj2eoun3wE/j13v5nD4lvEQ4p
FlOsFSUoluoEllN/hSPhh3pyUykQy/AcjzXXWc/VAh+hbh9kHYHmEm7LVDv3T14VxEfhbXh12wSV
v13wQIA0X/wN5quwaevSNiMB7BnZZgfxaFuk8/g8Yqs91gLLIutUdAuc1k3mA3ErvSC0+RabJF/V
5GEJkPPPzGyTm9lhVE5Y3sD2fI6B8Vw2hzqgOHiJUa11qZyi864N0+EIWKmDaLudziCbYY1vU/Wa
LOAz8U6tGZxwgIvXsXpqgsVPSg9RJluRJkt1mauIoeBDSovRDp9t1U1ssnHq5DFiC7iSSfhPxEx9
SWRoXzw+d4+4v2HhT9GIkYGC7qsCAVyEgN/RQTvv5wUpOknXTVjEk/4geexKvTF+YTxOchJX2ONS
3jb5ykX4sd6v6KywShMZ87wLmubG1L3OLYiwkCGM/l3kTSdjEwsZlWqw6ItgXc8m6KtrK7fRz1zF
+hjjHMoNsUF79AEIlq2pqj0Pff6PxxGYVqj9+zfRrcOJ1VVQ3IUs5YpIGIxUCwCI1Q9BHPnpYauG
9uLGLtiTaaJZujKI8ygbQGPF7NR5AHURr4OGkvYJzzxwFGftkehBhAh9WAULQEt2Szk2dVKuYmzP
s7yvJMCbd2brZBlNmIA7SAXfKW3/UDkn2TC6aa9o6N2hw+CV0snlIXcAM+Uk38MBuRJF1SEuD4QW
SJzN6bb0ukk9EwiEf+tk6vJA9SLvkYyw883c5qEFZDk0w3RZ9YhGP4jgRbUdFKXR1Bq3R6bBjDY7
hlYFH2sHHhAuwhTRSG9bHzwOsqMnHLesHpgnZGzuEkkpwZdVJqq6IqyWiV2M8yWMTRHAeSMAGapK
nSMV+cNf5nuQ571VEB6IMaNIbHAYMrx2Uh+2a33yF+ahbel3hGzDYI+CrpsCcZR09mPzNq5vpvFc
8roxF+Mfwpg3KIw7eBDTR5K0Ef0l4UAXkC3SC8DipduQrifYfVL5JAfkQJ4aNhOGaYTTbrcm6I+X
0Xnqzg7V0OIH2bCx2ksLI6FcAKOG+B31FRgYnX4Egcj2n/ZEsvy3IUsMa0Kk2QraKYaiEWMwj6a+
FqUxkiAi22yje5j6zXFbBHTBtJat6eBtt1qTlp2C2M4avlqmF/PhSxMLnsFDE1KAPITh121kqZsb
bTLbEQZsDxAcb78kVOwAPlB4qvHHS0CdYVOv/N7/D5ctAUoMbQm+pcwk9WC/RmW78Skm08KOHmmI
++A86NlRJSLkvwmu/vq4ar6snxElfXRqYs2HvB8SAUc8GTt6EN3kYryNpq7hGZOd/64ZOLtzTLBc
lHBOpkPWrz1xO1AdeGsif070F+1t2D+rZFoMBoEF9p52hFAeerE4EQdEawXk2lvromK2iNgq637k
EXQoqUj2oVi9rzXU6VdP0gTbC/Utr8sm3PoKVHhFCDymrQhY6x9TJJcAPhwI0jbnPTdeihEiUL4c
f/Ej27hE5kgCYg5BH7+jP47Tj1uY19T5NonJfbVQGmCYJEvit8Ae+DbUb54/TshmAWqBx+EbE3+m
DAUfMF1db/Y4DIuPEbyJ6Ra96khX//VpuNjz0pHlGf6/MdqvJh6aRxa7sC1bDRwcqF8UeW7NDZwY
bZJ19RqAag57MYHSBWJs+kJowfUXmTaUVQsIGlcV0AyW4Uwb46sMfmYtigX+rAAbuEjWM9ciTF4E
qmCLTIrJ/4FZex2e4eMK6/1gWWRPswQ397vCJobIhkZZndsYkkye9cnUL4hB4arGkhZOXm7EGEQ7
kvQYvt0Urs05XU1gcTij9uw/06ZdvdM+MnXOnqWOFm7ZXPhrJ50sReS4T9+Z8Df+HTk5PSQO3Mh0
D1WMErA4Aj/bft3qGpgXAmA6TBlE6qqwtTLeD1KP0vQ99pdFYNL1gOz/04PZ/BfwNBu/Vv40VheF
l6o6BKIZEZuw1eFajJuahr8b/tb7TLoG5TNT28QdUv38luYBEjztL+8pky8QdW31IY2hsIWwDfLJ
2kFwpEwHuGxW/vjYK4rhr9JJU3+MBlzwp1iShe45H6LkkkKnPL1SvcamrOQwkjhrXGPNn6Cek3zu
EDOU1+Ng+3zBI/lPBVUv9vi0lGTrLJumIByIzcb95ZtIVt0NmMFn1zs27/qwCg+LqmZyZC5Nz1sj
+lMYKe6yWlhIopp+W+ab4hpuFs679FqBHb2iUELUqm34yWrw08gUcjwHZ1e9T4sb9rHArKrSkepy
7lfkaAW9BQCkKg/JhemoCaRrU51eIVjDOMO4f078AKo2ssq6fWxka/41fRp9On3nI7w+SX5MkI67
Dq/iE22IfI7gPfxTSRjWnOcA2Mp0kphXJuzKcA33YFF8wq/BMq39Ed5pQPPrmC4vxmcewT6S8h5K
C7AA+Qh9S50FlQRm3dWi/w6RRzHDEaUXBkEBj3YQmIZ5zdf+au1YIxhRqvQpHsy0vQ7Kaegxq+4H
MvV6KIaJNBSKdr31UB8F0ald+uoROXb2sQo8V3qcfxIxfmH8ejdJb/O+jyC+s0ZkHYGvIJjni9j6
fRCP77TdoPlDRBamEtaX7RCleUu9D38ByRaL+KNmyXhx3druRAiRnZ6Sm4JSGfvk0p1EPPxte9ft
fL0lb5wO7huQs8CDVHNZx/ov6ORHr8NW6LF5uyWJrs7In9z26IPdhfLI/cFaUWHUtyeuSJD3jfEK
2nAgVJPdsq3RZC94ELzbwfUHZ2bv1qAP+Lnf+LO6JpIHDxAv4fgUfILNWtUY5D1wZNN0TEignihQ
un+r187v1q6tfY58ScqZ8ik4pgPeqjxabPsAHQGEPS3uI1S2i2XPqxdGpyEeozEPYlg7M+hb+qIS
Uf8BMcmQGT384JetxMXWG9A40zbu8e3/Tp3xdg1jG6B0DVwVEvw7o9bvOtOFeY+DPS5xTwqbuksF
SCtuHcyOFuuRFwCUWpFUhiwy8A5RDy1iQLmXa5O2+bBOrAw4+aDOgWnvIvqAYHUIsNFGb6YCdjFH
9j20ADf9RG9nF3LxPNitvs+BU9aF0cOgwrPPFFYUJOzlpo3afKlikhnLnrbAXjDUQB/AE1Qwtmzv
45hCC9KsNq94sNOjE0WyJDPyQ2ED4wTrW7DgxMewum1bTfGiUQJRnHskTtJMx3cX+F2msSjoTaGp
iyF1SyzsuiktzJiE52mkNwwifz2F+UiAbcS1bLccwlJ4BKXB9JdglJ+gr80o3bBh+AFOtcHgFs0x
MpqbFAEJnTjZKTqNQkNA1Msudz7L+aRa4NNQaeDFzoJUJgXrfP+06C3eUeOgYZjGBV0HmAFS0zqs
9lLnM17TK0JmE9C5sspbNCDIKp8WeAZxRnh5PXmv7mCLjv5Qy128IKYALt8zyMkqD7eAo/21Wwmr
HCtg6PlkwwC8EoNrmaadzlVlv2dwBqZLlosnySvpkx40cf8+xluU935Fc2iFlxIOHnlcEBJZoNMM
hRRm2NdypWeE2Hp7CALmt4TcrQDeQEqIJM5mmjFxdAh2sxI1tOpN7tCOc2PnMNNReIRlX+9HRw+2
AumxaGgHm1beRFWDmRzGohbYDYapwXP2pqjc4uCP65ETCV08WKsOBwxL65ZLotQRuHoAmYAEqyEw
krRS7SHjAGtQT5eUURBfQK7BxLoL4T0YRkmjI26Vl6sW45Gsmo9wgqaB3Fu12F6rRZqCqOGsW+8l
CcGhm+SziQB+gxo/wCVKM5ZUNwi83kYCdGKbzTPX5LPC7H5XKYS5IHZ6EtpC+Ba1061hzbxTYxgV
vgsKvrRLPrPuA8U2KnWNAl1LWCUZdIxwgoJQ8cUgjmINQVXjzxAjIkxe15IAOcFe1N55YbXKnzHw
40IibCVH4E9UVEPyzcPxMajXL+huP42xX250j6FLr3U1PgK/2HUYhrMBGZxx53nvtQge26QDdZh2
K+JHU6BD43vg+HPl/GiXbMFjMK3Ay+p++dUzjNERrYE7Lq3f4NNgSkGCr1Q+dqe+ORIXAvAI4y0H
4dQelxb4bKZpIx4SIgdIcHxcixQhWuMQ0d06NH45IFwEOENfPwMf68ErROrcINTyBqhhevYhU37v
WL+9OUKmZ7gbot3Epu7BpGzYa3ikLssUVglIcw0NFFgtmpbd3Nj1yTc9Xsp4DuqlYHFnoQ9L3gJI
c5C8usJ9jv0wHnTBty4ANGRalGjr9w89jfYi8v1smyQkCQEZrnKx3vvgx+surf2+wEF+C5+C/Esc
9kjkCB4nLF1Q+M3bafDtmssa66cGuFNqLAJFTEekEdwlUPFaVzkS1EAWDqnJsHmHB8bEeeH6E3kC
Mq8hKv1oHViQWa32iHXYlKMfu7NssdhLWRU19Cy7GlH2JHJXSRdS0GFzd5ZgvSWw15XcC+YdMJ2D
2AwQ3mA41lxA/wHEoEk7CI+xS+zXLvGzLmqHA1TcIbag9i8Yqe06jgJ1zfQQR2xT7m8pO67ASU8+
gnIfeoljwakGiCKrJIiknr4JB+9F14AuDcPqsZLjFegkRN1eg/duchA8iOqJbEu3Z4KoeyAgPmF8
gegPmzZsxPliZ+jpEbcISfoSFR0e148ae4Di2/KysWgErpc4aFeIOwaqgtxk8MvkDnrqABC106ZB
n5NXjOBAnGasXpStGZ/NgS5IGOHDUfrTBntA+qcfpm/Tr2B2MTDvociADqgSP0Nd3bM3j0aZo1Nu
F3mdvCA18XFrwcRQC194glIPKB4SHqDfWHj8RZTDfK+e0DLRbUaOEWO5i+RzyMQJNboYq/C76c2H
mgBqq367jTCB54aOWAKs/kpaQ3ZS059gqWW5JuS7q3CFttH6ebWgQNPRHkMVwWsKkmm6C0j4/Cp4
xUqsO0gioC6YIRypPugQ8lzc82Uy06l3Q4OXIG2hHpMMasV1vSST/JBzf2hD7OPr6H/PvixTrSbo
6ax4jzkKNEQcTUEFAzAxqMOwqDMyELyTP6EwVHeJykyUu6QNeBPYfZ/QYs+DmNe8k8MFDtRTF2HK
7VYDYYID9Rb2/KRqwFhp+gc3Op8S9RCua74u6aPf8PdgnW+jWg4hAdG9VsHfSK0A8GcJMgleph2C
YKoiMfgVCE2zKGiaG8QMzg7fp+4YdLFjkyNJFDe/g6qpDqYYUpcIoF1cJXC2QLlBkyF5WxIRWNDP
nJwwVyPmmUEqMDr7YGXaZ0mlaxiWIQmtwuTSJsF+qby6cCbysMTjO5FSvgOZhBot7cGztBuBLuWu
BoUfKN/Qt4Omxdq0nQEuGciS18elmn7r8K5F1BBbwlUw5fGM5Ymb9X+OzmO5cSQIol+ECKDhrwRA
T4ny5tIhaSR437Bfv497243Z2JFIoLsqK/PVvaRmDcRkPMDuMyO7MMIWURgnxvzVxcUQQhUkWWQM
v9Jv3Hu4IvAQ5Pi1VOozLxnWCJz7QaxoRbtWPBSj+RAX3S6RhMD0yX9K9Qwtw/Z+id/hTHFVEaT4
D4JhmDK+U0XZkvbvM61k2gMfSSwzjJkTHdpOzlyNot0yxtY2Qy+wXhZtNLqNvZ388ggtVh09DT+1
KY010gntnFRjMIYtrD8i8JjQPPHS1JbJb8cULan+KpHtjMy+NEzUiVcgZ8o42Q9LcqQPvW/m+L6P
KYR6dPXMnT69RD52tIvR2qb/Ksp0hM3q0K3jh1gLuVlbv+SIM4aN0cUPGlYxT6vu+tE9W8L4m2GJ
QF3WvvDXHTgHsQvY1rbIkJeT3I9gXLvBsJCQJqwft9137OGHHyFz1qvZPbqrtVs8/8dMUj9gCg9x
vLbeIDJdzSK/zP4Yn/pUfaTpHIN5Md4zhDJGJDTyTr1+EKUY+VS8vcQ3/zAu07wdCKAHukc+vkzP
E73EA2Ef8+LR/qL22oFw5pOqq4XYBCP0GPXPj4sNDMotaOddN8C24mjic6nMf7qoIyLJ2i5BvjQC
BozWqZj1f5nbf8RrhVWyKZ/XOLnW5vKuV8QsdL1jsKapB43/LtCHdJeJ4uDO2Umt1QkIWh+QA9Cv
cekfKk0J5nspLq2RmqOZfNTi0Y7RYqcsGlvMOnmTHbNJHazaEGFRks8FS/eYyJrbX3i/Mp+eaNl3
HI330tBmcg7zH4Cl21ISYe57Gw2O38eZMDBwV0VmPv5yDd9VTIEiv6A2nGL/zjQ8zFnaoxMbQ8jS
nwdXVSooWgy0PUTRUX66N/rYwANJZVlzgk4HY8QBqrXZntWBDrOfer/Gnb4Bp+EFrSZFWK7qN2nT
ODTm9lNpU0Rs75UkGL4xca/J4ZU65+K2zjfwUPrhKa+jTsOmgkimnasJIozVJjslS+auDZlW5kRk
VRh1j15SRWmr+svUrz7lVnbJdfNoxwID0fRjzOZ7XNE0y14yF+BnwXmTBTFi683cKoKOrpyDEwFr
rFXoIgNhm8eqki/oiI3In7PEehil8SBk028aSwrMqDy+7mLj9cjMTUJhdnNBl5WdHpLMU8yOOX2s
krYvVq+J5e6ZxuFxi4sDFJsXX6tPWmftXYUVoBMHW8owLz1K38TedU2Oq630uBrqUBSKkMPqfDBW
ePeXng0AGa9kclhSBHbiaCPuiXWLEOKEGFiePCdLQqZNcdh11Bv6tE9rwXDa104xpUBQmxgVBswQ
qrPPs2Pf4iQL+mH2U9eGs2HHwKHqym4DCFc/kCLY5cM0BVwx2cUrtF/LGcjqDP0zkk67mWFXSc05
9VhRx9YkIoiPzuwxdkxnXoGIvYRR53zLpHkQqgl9Nf8UZnvSPMUrJ+56UT6OCLu+GneNWN9TP46Q
xqK5WhmT98tTNWihWXCqZWL4tIVMAndKj5M1hH5p6Tsa6gcgdztUqV1bZ1goZMAwNdJysVkxek7M
wlNIca3jgvrjaDXTY7H8+ixRwL9G5Iyr97n25ndDTioYZ/tJ2cOu1+HKpO3NCDD0y6VW7R2ESZdB
No9dWxJRmP9IlhBtZAYdxNn6UmXL2+KJJ7vBOGD39smCG7eb6upx4SkKWKexr9kfoFD8SG/Y907q
MhUrL32Ma8JLCAYp69Or3G9b2e+LcJzAtnhYyB5GEHH3wsTFViMMIxrr5V6l5aErEcJV121F4/wt
Rskr3R9Lxl+Zpe+r1d203fjiFdU+m6wTgvqFoS8PaXmX+lVYKmfHcqAca61zbBMwp4ah4XqLvcDW
qqsxWFUkY9wbfjrd+4s8KaM6ZNI+m7dAJ5YYbEVO92lj8cKGeaxiJP5ivkOe63H39NuMJ1ZT2GOq
pH6squ61McerNFTMEolbckkCt5uIKg9mtiuHGatfTdnivdjYBhpx567jvvDwH9UFtnP856nWHhwz
PXf6eJApGc3WY6juPpgqC1Nfi4Y5vlI4l3yU3kPSDDtNNEHs4XqE8VBsaALqjVbZr9p8S4+lpArI
iAd1Od/N/rxdZrlFwC04y/AgrICOQw7++zwmaan7JdJH9uP2PFQ3SwmOQL/HWk+lJ/sChLRxivPx
X5PrnyCozqZVvmr6+Giv8xKNnquFRlwfVnd6Mu1h2984X1b5ruVtiJofEX+iRlcJQ0GDjtowzX3J
xqOuuUWxxmhxLGw5xBx0T17NlhDk2qT7vHTuRjl9rf70jJZLR1yeGlEeGe4cO0XKcvH+dLq4jVgt
a9N3EqfUeKegpQVV6d7prh45psOxGX9qwvqbR/XkEBjamKPzhlppB6ae/q0pR2TnGcy7xVKEMb5C
OOVjVPfmqevxdXe2ezSV3UalaR3aWWwbN98uq81sMg9Iqu0TnWyBNX7EtjykKj0mHDJli2Bou0jX
qBbegj+qm7/0xjyKWQY8H9tUW/+Msg/p9M8GFUWXi3BKzftY0D9Mzrgd0/GY6csfE0V743rZBSIG
Qx+8gfH3dPORlTU+V6UOspweF/EEPvHN0nXKai90CETe7OYCX7/dr3bQT/KzaXWGVdMpTtOtALjL
Odo/Axx6QKdjdJgNR2stoqREz5lmRCkZYw9mCuIGGCiwxklcXHIa+nCU5QH56zuTedR1cCn9Onuy
hCQE0U9bV65XfzRep4RVI9Xa7ONZ+2dkFTsF4urR1+XZ0wsRqjZ+sXM6wHIptippQmd1KORG5+It
69fi2Fc/RyRBoMDWxdvX4EDazNOKv80wECMq6+ga4wFXIX1KtROV2pgYi0ZRlOh8SBOV06CUV5T0
bUhp+Aj2PUywDozpxGFuX5JVfDWx8R3XeEp9tY1ndXuCd6mDp1Z14LAG3drlDKV6z4i82WcEy/te
1veFA3yUl/PsuoUXFXEfqmz8SZrykVzqXUY0jvhAe5iFDLPaDfu5f61FeWC9Q8cLmuiYx1o4sGre
z0P73dXWLQ9k7klb6biySKyK/k4fqrNHvtpUj2PPFoB4FYfEWU5+Zj9oZfo54adpfWakmXdvx+9z
CZZbNqeSGIZ5+0Udawtq69SX1r5uPUJw2hN0saPWzHuAbhey0MnGIQLcjNajcPUwsTqKXk87UA63
AXluRcQOR45R6vm2xxis1lfFMNQo5cmLGzOayuIvzb1nRyemWRHaCN0xW7bCIwpKW1AFdY0iZje/
0G3yDV4aZj0V9ZvD0AX1tgvmDPVQyOWJtDOxb/ICaZWTc7KYJbQy//Ua7271mZesLv51zpgiNx4m
6Z/ctfkd3OzDrPKjblS8g8xdTY/EYPumD6Cm2/HaDiwo4xfCiD6l4iMbekYXI9z/Yiwj1yNxTDqe
aeEtN4Y1mHYAp1imrU+a0V97ow7xwmIkGOSfPmETm1sQyDhBiUP7nv3Cix+VyVsT67tCePvU4mny
6KbSaYciGRDyxO1ZGGxWUghmNLJl9i1MvGaNCHvTI1znTAwmpE1YUa/CeLJUaFZTctevLriSGX0W
g4HD0JKGzbBGHlpDzvdjQpjHdxR1WOXWlzZOFdq+WE7tosyd5/T9tgWh/tA3JCsJMP+MsdNgs6zi
wGgRCAtdr75cspVwuIHJF53IQh1/z0UXXYGtC/VJ1ox8khjDQBlHbL/6K7T6SKG353CO3Ol7biaA
Js5urNbfLjMCFzUjLndMiw8dcx8A4wOBCRwTRBU5vw23odSYNmUmjkvNypGWoTdKHpr5JVGANep4
CPpZ7LGCHRqyFXlOAVQVGKVk1+/sotn6hrpjG9CGIPAmIW9oj3VkuwsPrH6toFdI3ndZNpdbGN4x
3XCg1Da94ar/336OF5Wgu1pAL/IqzMksVfkcuMbUh1pWHPAEbTIT31Ksvhpd7qax+S1sEprkbErh
bLQifa4m2kGVZGc769/9yrnwchDmMzcSxoZbE40h+WHGx1ilpxg3tUfDpf2Mk86hawVabFz4sM5p
KfaNRUCW1gCf/d6DNZ965lsZWz++0V6qrI3QPijznToLUXHyn2qqh4Cxc7bt5j7Khb/NRoFZreP7
MkLHdbY0tkHRlVh00/PMDIbw00MVX/mpttXM/GKZrD8tMw5YpAKlhouFlVHG/GCafG1jRmrIPW6f
hxNZXnve5QX6EeKP78jXTHOwML7U03M9/fgZRngXnbAvrjnCEGMhuMvze+6MwVD99qn7HLcOS0rc
e2NWL06mtnKdfmM1bk0c5PaYRuNA4JhZ+ecsU4axxEqQGcZbFCF9dOpqNxjl3lQF2BqcqZWRU9Tx
EDfDRxpfKj3dDdws/Tz8OLW6EAwNi5hagUE2Hv7aDtZK37n4uW67XFaPhsJ3j8xJDkM+7Ebvhd87
rPPlcSSYewM6LMPX4C6R4kFuh/Tkdc2dW5enOqZDK9Onao0v/jAf1WSewAye63W5EJT1zYRSEakb
FVPly8ly9XMZ13ydk3mk4rvX4zSaPS/UG0YdyfxE3pVYW3ZsfO5LbbxPrAXOg33Br2PgLHUvs4XU
ra0nuXrfRexsYgCJPjlNjRRrP+vPfWKcpPGnr8VBrM5poK5uEAHzBchHC8hi0zccge74yUvw69sa
RWi2pUC6L5bD4FyZZT4lorzItr9kMMyaarkSs2DCfPQRTjy2Hyy3AaMUu5QZweKjwk2NybRW23Vu
fzU780W49Ek3odSb3G8Wvf40hST7ZjsVakB1KG3jnA/ld+E1zxxM4VwM2xqe//L/hhsDZqUX9an+
dRuUDrI4GVnytKQL4SckW2cq3p26eBO5ZwQYoi6FxEGqtCc/BdWb8sUs67YZuMEAPW5vcxXMSv2G
igRrY3wCnEBAybljlkrvUe8MRiV5Xp9q0Op2k4dePyDWMUdiq2VPAJuv58rjcy7m5a9wCospF4mE
Vn+tQPq4RvcX44LYaGsPWyH5FBQ6aTE8Tejz7FbYqxgX6eSuz9Lm3koEO7Ac+dbe5Dy7fwbhypiP
AHfb71O8WRg0xK6xISOWBO5S9Hh8Mo9Drz2Y7XxlFUKUWcaD63+O1kq2vQ50Zb86qXeLl+OFyeka
TJvTlSggIFT+MPTp+tWkwj4jDDD1ySvNzKEkL1J2j3LIv5oMZ3bzMOkm70ZxNFBQeui+ereEmuyi
BsN9SVy/ZOrqyGnrNMnJxKg9eMchM2hfWnk3tzi0xn7vmtVLnpnHhTDEknKp+MNWw48qV9Ju0CBM
5sGd/dLK6b5ztQaDgvI2o9S3DEhbQ/tHQiZAFiEplv7OlnWds+mst28jHP84j/kS06veF0cikns6
yjtNX/frWN6NxMP8xSSFzCI6DBY0HdhlGPDQNPgF/KWY4jdDCB57ZOe8+BmhqSGLt4eBGcJg9j+U
ecfSor5om1sAxHozjXHXCYWhXnvQxXpok+rVUTMkEyJ0+He1KprxNonWfXC7eU+eCwvYgYCOzUkZ
c55AHujWv7Uo4bas207NUVOxsWmlmC1O9fzKRXHkkviTgEZEo208/SX1fPyieAQXegiiaH7rv3hc
XDTOYeYvKnIy8ZrP4y6pjH1mqoMz5FutzwNj5pZgnu1RfRgkntiplqR2mI/eg4X8MVtM4buvrFnD
VPo80d6F+uVg93ITyzGyyvSLWmxj9Vpg4ra1MNQ2iGYtlWBeaWE155HdGNsEy7SOdddYaPOaGey4
7r8oTf/FGbIrSgpkB0LrBnz7SRT+NomRztvpiqvtrGxEHRuTTQ8RozKtiIMv7FKX8DnB73rVzrXl
vynMtUNSEwxx/s014fphDZGnD5nGEhJioejIbDpZ7WOeM2fs9Cjxr9pkvZsp5l9vIORJ9MTVtq7o
ggUERB37W2YdIQkwVOJfugLu72pn9ObfOMhTh+SpaS8ehJFQNNPVKpejhT2iRmqrsIducIzeTe54
Vk7z0GVWlKj8nNXYLmrz320UAmjxOlnG22xUe6CqO1Gbu7UfGNYD1YIU5cz9oZh8soJVlGGtXu34
yPK5Yy+/5JzfccEx5gNI0VQUjfaDbxhYsKuIX/vNtNJHRMsPWIrdJnYR0ki/IPhbUUH7387l1o17
MM4vC4G82YZvYK84MKaMfIIVsfLzJNoUUIbAmDZaFBxdjLsO/A720hwrXbxaDIUHlnV+ekxCS8Yx
aWa+zmxZ2TAEZnjMYyc/morI9nB/8zd1BHoWwSvsPMN+wmuliwBzceQjFIhyV9ndzqciHdDaQuld
BFOBXl3M5ZLnX23/p7dVYHp/Jvwji3PJlPWXmOmBpt4IVyM7Eqr7TCb/AEib+Vc23Ze9+V5rDiUd
jgZAvISKlnOdeYHrnEpNbO3+OhDMsPR/4I/u+sKKxsX9q8k8sDkRrgyjNMgVVafOk/VtZeTs8znK
YDIsUm7M5G9oFizSilnoHz0cgd3uJ80Is0r37MB313oVln2LAJZcCopxD983bX9SmVS+IK7IZ51B
Ne7ReIEycuSpvD9K2ivP7XZ5dpB6EmJo4ADnxbLFaenfVVeGWkcqDzDWM2M9lsWl891YmN9Ox7W8
DvUdZfBHjOF64SjgRCDx6llUsE47fBV2d7W0W+KyDWzPhaAhv50Kr5qdtJRFTh0M4xD4Nm6/go9a
T8ogHjJSi8PDrPKXEv7o0N3U6hwyBHYXI4Ug1SdvLX81i6Xvl7I5x3ygk8CCTawdQwuSBodZ53pE
mx9j+d2kH1xMgXUb4NkeM38LjxNny7Dyc63DsrPL5PahLm9zanwmKO8bVkP82q2OZda9YTEIvScx
1ZRqviqdYL0Q19ZuP1LD+7SHV2RrPRKL3MlM35Z28obo9pl493OV/6lleanKXc+9TsICeMoHRLKt
oBFq0ifgYB/6VJ19ow9lbXyp1P/Xy4ZT7MSi2qAr5K+mm/sK5JbtdmKnK/BEDhiewGeJX0iSnZut
hBqRn2NJNVZpyx2Js/TRmxf52d0eybxUL2lqergImRPiGFuQh0UaeYVXP6hGK0OmGkvIrskEi47Q
yVv23sluPOsgGgWRA/pUpHLzhKtJCl6FhNcX4uK+IkAYtpaCoeHS2+MWhythAvrIXUWSvmjj06Lb
LfZ+1QazYZIl0awF2673hR/+a11yRjh+8+kKvrzSuCnaon4s2zrfSnf5mmyDmJ/PIFCbyTJXs2tt
0iV+GVqHf9MGVn+K9rLOzrBrLRTQPlMwxsz5lAzacLA13D8oDGxhuMGcVAvKF9XuOhmMvd2hKIK4
Yj7hUFCOdrrFOMD/pmSQhf/xfly8R29MXVTU0qQSayMpCBsmg5FusqUSOy9Zzw7CIQct6dyhHndj
73xhvO8pOAFiuzG7ECysc70bIw1W365woBcY/AYW0FUCziXzpo2IjavI/YfRRru2nX3eMOLKZiLU
ymGq7g1PXjXsG52/Ak2V3Qpbx+vCWVUHcE5fHjqJixyS9fKqaUxOl1veZzDPfjfc5lbac0E9ubZu
yPi7RyBS33gYmSGNQVIIVB0yVVZ1x/8aEzufaSzNdDM0NvkUtX7nMy9MtyZztJa0tpMBPCXxSoZ9
c0cgUL9awjvw9fwDS+WQvNQOlVM8TGCgRnd5QCaros4FcmXaxP4xeSCu5s3WFsXZrdHFmGo+T5gb
7Xx+S3v0hgznYTBbBS45bziU6eoziG2oB33nuxtX51qWNbKX7Gq2ZbhxAFImXDmOUiBhLBo7eTpF
a5/0/+Alk+6jhQ5Wq3g2VP7L/tZLVvREE9XjIPQn3av/Wetyu4WQxdg1QXhsbH4cU8M4XyUHYgVh
01mf0iN9Ydnk3/2MIVXaWniEy18jdQxsgoQU+prCoK5QlC2shFXnkFMkxOH460EkC/4Bducc5rS9
b5zkgqf932oZ4khX+s3n+gNOWmelHNFrQ1yxyX3etK36VpWwIAX5qQuSFjCDYRG8XVwDcCWjjqnz
5Aa06RhMyZQESTZ9Gmp968mhzev6ld+S360ctq2w4ARJeVfX+UWkHHM0MelmLFMgQcOaY6qMt7AS
FR4EGIaNMWdbkYGfMDiVA4tXa5Op+ktJ8bTycle82HyLQKiU4GVMoFcfBhMteMKxzygQ71tlQeCY
Hf23xLAeLT1hF+7KV7/p3Q02MlyCGSAZ+t1ICZTrHKq6sRBAw1f/m1a4bNrJbcGzkfFyW0haJf4K
wOf7vpx/EQCmfdcLcljZ+MD+lj2Dbrqj/KBhTgSpNoX9TeK0Cg1tHlsIhJkjc6+vwvKihn8g2odz
ZZqpPi2NOUWxXBK3JPFuACeRo07lfRvpT8I420CXwrUaJw4FQbyXxtnNOHDNXNsy3Nkmo87tXNin
zI7VTi7Ncz0XX55PrrVsjF0BUHmTzdSXY3xntjRwMJc3E0yUIDZKWr583DpSvqyLc68q56cafC6p
OiyK6jp2zWersD7WGlNI6ONhmtHiCPHU4CgDoFNZ4dTb0IsTqeHfr09tKe9w35+7WZyyztib1uCi
LH+wfVrfFovzBHLuZfTwXeD8eayW4ScfkvtlYLFG5l6yDIWnxO1O2bK3EuPapUghQhS7tBnulWF9
9mX8tk7jq9GKN2R9ylDdPDEo3epKQ2L2/wnMtodk6udwEai8aWYM+9XDCl+sOzPRf5lobTL7xnMk
sE3UmeimvVnquCXOD3Nw7mPAABl1DYeltIZD37DpA7vgB02YSciI3J9jtl9NzuxJzzgnGYrdzVP5
mGW36nDFfaoL+HxZx8OR2d19lXvl1mcAmYpKD3OXG0fDYKB72V1OJ7ZxSzDUQqU4sW2LNYvV9A5Y
J9sQn/wQMYn7FYKHrfpyw5IY8kPu6G7jri2DpTbbqEumA8+pFTCgf2qFh+8BLdUmLhTlIw9gLRde
aUW0h+x1vMRXDqJjn4lvr8/Pc04SAAQR8KPCHyPZVnKbNPiedYF3R8ynlF00htf8rTra/OJSp4Ln
xLQOr+UAG/bS8+djz9ijNw+ycZa9NrLdyLVhe5kt2NPbMG3NYFm1GbK6VqnTAsQyTO3+fnLU0YQF
tfLG48XZgcBIGUCOp9J0yghuGWGdrGPPAVNxW/Mes1r8gzrPhiq2Q6Jba5Sh8iY9MSrYK4c7uh45
Z5dccThVwH/QXdNosN3HJOGcARyxz3yeyZ6Jj8Twg2WK2nAeo6T3P3rNfnNh2MhUXggv7d1Uf/DL
9GhrDBlqrWCay76iDa3dI6T40wSpdDMuNKqNU4SFqiEyCBSdFjGIfBEmqfSzxX6x0nBrcfytj1CG
ZsGJhbqND1McqMIZxM5D+qQ8qCKFW71XJaIo2bRo4Fcvbx7dZRjRagpkWLrDzFmItC9jtmXLlhkk
ca/2vQ/Jk4hOd471kQ68wZgzuvjE7Em6V7zh7r6Tzdl3rQchLGNrVM6Ln3k68WigaatyoBEK4ix1
CqZyrFo9VKWVYf6mt3f1tYFsIv/8AUYPtXmA2zbfZgYSMAFPbI3tDYiACNrYnDRTp3GSqceumWie
49cMFafJnM+GNaIbiw0JrITYWpgVArMoL1WRv+Kj4qu58fwTgBfacTDojkxsAglnPjbwdVF75WrP
qyeuo2u9sshsYzP291b9fYFbldcpBGHhXvQFjrqqtlOXR+s4hEvJfg4nu7nXb7s+TcCObd289ODx
mo4YpJ3on6qZDmwjO5it+95Oywf7UnQQKgNDec16KXNApFYmjH3KPgLcKPENFrswEjHMMfImAbXE
b84j7GcndttN19UfzBruRrThTcyYD96f/pQnFIiNY7+sdf/UUxVYVX/QXJge/bq/9Z5ZnT5riXZH
VPslSZyL9DXae3WyEvMsunt3QYCiy7lxBQKjqU+GBgBitHdkStdNg2gb9FCNAPRtrW6+OBWhubSc
v+L6yc+6F7Dcewa5x6FYH6u6p9OBrpGzdc3REHxR40qFbEmZNSTuC89UF0w4UQXJM+QueV3t5d3r
q4nQoP1nt3BoY3owHc2VsQQM5cyhw7cCHu34hMexvZm0X8Yivl9yeUoYEw6AWIBXb7iUQncQL9D9
/+VLspV6eaeQEdTwlavlYsGIynLvDUXoXhU+rlVGLqrfD8MXA+BN2ujUcXSL1nqWRT3eCJHfNUJu
qAntHp0Ou2z2hu0jKKrPxYV3tRgvNmP3VJ/OdauOnUuwB/bXphowc2CtJhx2rnv9W+rYZDwuYctU
z0PtQFGG0wiSIJ4oSP3+DxG6G+0DBsuN9O2tcPuwXrGfzYV70jhMG1LMeLju4rE4LVN6Lv1ql4Ao
72qCrnpnAXCR5atshjdTc44F9ppk1N5A6cHYtO8nChbkXI931aM8KAcsS1UP6bHrklBaOnf/sNg7
ZdPOVmqXmAgCXfYmcTmw7+SY+CpEMEGHbQJNNrt18mAQfrLq7ZF82Z5s6ae8WY6wyR8yNAAX3K+v
zc8WDj+r+tIR04wGEzEGnd5Y4Wc4JiEHXMxlvC9GnpQl5r+fQgszubbGaCLVu1tffW7cOI5DywKR
oH5qoqmUwA1G9jV9G5X1hUCDMDyrb6qGJ2KkIRjkHSm9x971otp1r23h/iN8AdFjOTaj9kvZGg0S
Vc3wHicgguOgtqXj84VXoS3noOQYJsS7Rs5qHRzkQ1pL6iasTnH+J3Ii2kuKtxQZY82no8t6tVsz
+NLSR3GXbw1n3BledpQWkS1Xu1oYhwu2R1P14NnUn8bKvCnCnBCAJgyWcWwz9Ah4ZzbLAuR0VhbF
Zr14F8VEf6z1B0idhFqtnLHxenY56Zmd52Gb8cTzQ+zGApRIbcIMXCnE1n76VK2zs7SVSlFb30mE
oNSKvdZpZwLQDxNGiJgAGcPYJQlBeu4xEp8WVwVL1r3FM+YxvaT5GP9M6oHAmbEPtG25Txp5MTCT
ERE71X596nwQrbJU9OKG7TK3GDI2RAMwzkvWZbnC3dvS2HsmiWO25ilovCowuiLQZjJojEKAcXU8
zRXh0kZoYIuq0wyZMhSLeo/r7i0pBo6cmQqHdcI7reBadMrhnIjs0FKZs+wdjROinse17Jo43Q10
RjjNeYS2/lqyuGjjuHYw+VAeynwRUZEIcaJrfbYNi0w+/jNuHgJNeZCQ7g/8FfN8PX5aVX2d3AUv
d7cZPHGHTbXfiArUXtJ2D03qfy6lPwdjJp9TB4pOQyvgJ5fmxiUn7L7n+H5BlA6lyw52dzn2o/VI
2UDzrnGsahu/nO5qUICk6FwD4izmy0mbThaeMXr1sGZeNjWgkJ1vG7JIU8IAwf+yUt3V2PpyEBne
k16+wIDgLfMI7XenqqPZZ3yp4/BK8jfCN4CRELQBsYEyqumWSr3ej2t/8hz15OOGu60XR8teuivS
TgYlKKFjA9M1U0+hxTo+t61f1o8InqyuxgK6JNmpShZ8mHxFKAZkAxv7TWrwb2vwYMpwIWUlLxSr
gaHMiEVYHwa1Ls5LTjbTJ7kzttpywHq4SzG6b0onISljg9BJlP8QkzBxcu2tycpHiMkThaZ4YPUO
qAfnZzHSw9gxb3NBwjLonijFcH8kk1PsPK+Lhma4MRqZu8zGbsq1NCjdX8DmnF6cMha3aZPnx6Gi
WhCfzCajvstQB//B1A+5YAJZ6Oe5hZnHrl72iNx42u5F2hnydafdr6CKNj7+lFAmcx3qYnizXfN+
HXDnSNe6+o1PI+5oVGeZPNoMmAfsuqEyvK0/tZy/K12h86SL5In1wow2ux6qiAO4cNEbKrTZ+nZm
bmY8ySEoEB7sVacStrqUWrF+1D0TR7bx06HSm94UEUplOkpsaSZ63rXks3PrrmHvxk6T3mOxVHFE
KXpNCm+nD1ivGBv8i1viZ8D0nzst96AvdDlbmxKoNLl+P43pg7TtO0z4uyxJqR7wgaGu9Tsrp6YZ
FH1b2sB9USPCSLn8x9F5LDeOREHwixABb64iDEmRohUlzQUhC+9NA/j6Tex5J3Y4JND9TFXWa6U6
v/Vc0QswdOrQGlUxG9zI4JNVsL0QqhsRZmKwdJVxMRnbbqqM2YmlD8gu4js+se84z/0Wglhf6ze1
sF4dmownVYvhPrVbALUna13Y0mJyOucfjqTcZ0v7GmT7ZZYmSsvwecFVxlQEl7vApGHWZCqETLV7
A3JwqhL5JUZxTgbjzpqP5UGMW6Awf83pBeMF+OAW30ZtxQyZw/TdnIxLU2nHMEl3+C7d0kRlyJ5I
HwWyfT6DrLyNibLNOaijfl1qdC2NG1+OSrEcdhx4huTltu7LwgRrABNonhfOJZQopbsUyr1esBtY
YRfgyae+D93YoJ0ALCyL9gMlyMSj9aHo4cbu7C17Tz1QVQZGYxQd4kXhQowYabOMeSu5ChMlBso3
7/OwYHqvXi294gGSaXpaapfJXo5g98GwmqdO7w9Dg9LKIUugYiOeD9Nvy7tcLim6KkXm9pTfOo2r
gNnDu7EQcaH20gu9pBvKEtL5vN9MWK9n+VoIdcOAo1p1TBtJjK7gUkvRCYfxeLQT7aALZ4sSwlV0
iEeqdQ51iTfb5GjO2J4zdh9HZjbICxOm3wlzARoLZRuiOYurwbe1a4zgPxohhKgqtWxoaQ/suCfG
ZOkBN1n17HTOjzFpW9z0ezyAeA/DDMsECjzzW2vmYArhkY+pthNNSkmQneGh/CL84JqXwvdRRymJ
JWXZ9En7NoTddQnfm4T9Rjq9Rbm4Km1a+pYKKIPE6XPaTZ4aobPLNOpmtuBClp/NdiqYp2UgZCp7
o8MRVQuU6ngJ3HAuF3decE7JzqVdSg+jjDfpFr+dSLxiHm8kriduXbbsk3SiW7Su+NPM4dpFShg0
4UQlgRgWK1aBZBpZPmOuBtXxYlKzmtdobr7lhNuAOR1duhObTyivfUMrD5HdfUUqijLHrjZdZBW0
Ifz7WX07Y//RDEoOL1L1aNy3sqIQD4TCsS6Kf1jAKBYb6kme0AvT7yvfxAZWyn5Yqw+NvZndby3F
eV5VuKJUfd1EreIYnuqU/yTksXI/7ETXHJw++WRqtkuqlokIyy6Ce2JXk0Qwd/ULXOsdiX8MDYwr
8ktlI2MAZgMvyT6zh98GKQaZPhUVbB0MmrLV0U+WrDqllqVv5UwKPJHuc5h2pYpvRVl4aSPCTCIB
12fcmUb1ls/xigdBSz+TjpKx8GdojD4FpHBqtX7T2Fu59vUIe636rYToBfkXGVuGQvZGag1oVlBf
ZyGhX4BYOei3SaAV74uXKISblrZ3Nn1o6wD14qxVwvwyTvNl0YwbSttAsrKdFTHpR0s98Kw4+XyY
BYWZkWi/2HkRDIvTENKQctL7KY+q3KIMXCu81BicjTpz6/KL46AwpIpqNfbkcuEyIKDFbkcJ5nnK
ByIHgZG4ibPRxmW+NJ/kbhUbAiJWHnDHBVeXfHMsqVWqW1AuTw6LU7YCoNcKjvOk7H4NzmXWEOqH
qkDI6MKr00ev9G/bfjFOS6wdJdxKgPMlbnhKLQmvzkYpx/d2bUxR3LyZJQogbFYfyciYRclvtcMv
aVbscKzxCREZtcovUad+l0ZGkEQ4nyZpExbYkTTJeqtmQlGA3X11Ve+JRLh5GHL3jgmxFVKF7x35
DhhBT0zAwkbcvnGDPCv+KlRkhqkEdZ8tYM9drFjyJrIUar7as7SU8FTWIPPSs55G9Wf0DoDgli1Y
xmUr1+lBRBiF6nQ+5HPuLXpIV8YN3Gb8yEI9gnTY6QBi1JgsniQD+Rg22XMvoRScdUpDjewU5mL2
Z4NLaNDHZyRGNeqRARx9vCq9y5LUWqDKtjBuxehclZpjOIqRBBNGIJ1JJnGoE9oD8KmDgf+vEu1+
0LAUyA3Kmx9m2RtJZsKdKf9o1NFlSdh4wC9fJ7X/LtuqxVQMasKIpHd7Mm9FLSh9OsObx9zH8Yt0
rkTAnpqBQ9H5hO+cRmq0fnAAv1ZL+CiU7nsOmYkxYdmrw3erMQjWszhY2NCHeCTVEZlFkphEaqji
ryw/pAVjgm3fSjoQwhCDYjGeNXErLO4pBfX4mNASk0594A9cw54aHtnK2ZTFvyG3H/g+URQBHwmM
ZOI5TOT3NFNO42Qd7W78iwnA4ZS2q70RGvfarr8nGUN6va6/NL7dKAS1EMfPhcBoaTpbm2ZjSPEt
tuxmql7z41J95HL9i8t2n2kvBjb/0nkGGPReMldQe+snTKSXki+5naa9mepvU82p3Wa7UOUHsBgR
gTjtIvlsRcwhpOKYCBaulLGL3bmAknkAGXAlrSsvryaLdVnRAr1nfC89z/Gp4V+noHhMqaEI/UQc
vQV9tB55+CCtjYYUM60aPvpLDoJyZvVYIUotUMUu+Ra7Dpayye+w24t43BH97EYdXRq65lHhyFoa
T5Xzu7OKZDjkFDq3BWdczlCZqFnI0j0PZNtvhki/yIzwyzz10GuJ6HNcjVvVq0p50iJdZ9J8bUhQ
6YEo8sA85CndL6uQUCqCzESHr03RYUg+jZTNMK9VQ0wBs9ehlrbWVHDj2UFllEd90Y+2/oMZg18+
fcoxt84aHYxVPrXWI2V3YBrI5qIfe3E2IKvuc25+soq3o3zV0oORJHNlO3aW37e4zO2ekZz6xRba
Tac+yJhyyNFXuULNHeHGBWvu/j4yfZq5ASvJ2maJwaAmozUJg0zjeS+pq2T10+SWIXiHjxbjOGSR
wVTpAb/iWJa1P8efc1f5hmX5E1TaVeaN0B3qQOF1zP0KnU2m5aw80qeJWbg9qht1wNrbFHuJBUXe
truGNX+1Unwjg/mStBvJ22oZsQ32IUW1rqDv6x2mJRC7BMt2dngoVugNqI3q8qvU0DdEuDEZGEWh
jxoPM2oUtNKwV+UPo0QgsGhPFdykREMb2X1I2gG4KT8/DIDxPmOEGTkMMZBTfu6qGUwsDlH4eKC0
OZ254julCxqAm+BUX4bqUUh4pkmqduP40LU6ylrtp5m59rhW6oKBvETDzSJ3vqnDIRe3UmxlfG2O
2C7DLp0a15CAWJQh0xyuHSsP0jHzqujbZj6RgR0xliuhFr4s0TestHRzD4PkxdZL30Ss4MTRP1uO
DnOp/ekgyGcHdLOklJtBHdxoiOCUKnejqJgitw6JCxaKp2H8IQzuKUKPJI+5R1wc53o/+0XD4H5S
cea2RCPQhEa4A+s9vJIDIeJno5hpoDIMpdVP286nbjpKkHaMMXxWTcmbEmmjwhxL2OFOcxt03L26
uNEvpNqXPcWstrYTs7la6FRhiidA2tFjw5qhnhUNdkyG3AUvNsvcZZ0DdURX1MOOcSTrD1Id0Umq
S30AYdnr4imLgDNKimtjN6qWgrLC2i79Z+8w+DScnRCXpAfmhqopw5xOwcR8fWl8hbfI7opDh0VU
f4licH4NPb7SWxcM12QinPpmP8p3lXdRSVxd8jlwmNJ/phGYY+WtrXZSTP6OuAjKi+g8da9l9tLr
KokJ697iGwHTU806yFa8aF0a2Lqn9AjcjEfKdgZHpDHlW1WwpienEWaMmwz602StTSdZElXvd5Hu
LZBiVVTkBfp4GcxZxAIDOBGvy7c+QhHLcCqvOOl4JrNcvuolGQfWQbZ8uqQVVq/EX0v7VtMQRQuj
OmrIKebbTSFhYVyTkFo1O5sLQkPDLzR/nX8qxT/EdXlzqOfPEhl1jcVrif7sf2GN0zN5KelOGQXb
qBYVLkGIAbCDNgZsCtOzpn+JDGH7xHbFnHy200zOMNIFog3gOEbN0VqJ4fDAUnBlUA1NmkSj9gv7
3uV3s3VH9MdmBys34cjvDkb0q+P704gj6xZ3lJDAOC+2unh9NO0NFDGSjkc+K/cVN0VfOKQWtMwc
J68lmafVHM4JXDx4EiMNiw/LWAaaXhNz11N/ktNHEbcjvMYJf0yDuLzsRXW0YLKlTcEMw2Z/PRur
ypdMv6U46M6Od47BM+b/hkEg3gDVfHNiSKxqtkXlu+8ScM9m9lulxK5V7e8gGYAHZTQAU9Oj4cM/
XhTKdZ1Zk+kR04zFMZyGRXzpERz7CjApcWF4iFcifZ6+OioCJMNKz+zzQQpAsQGjkWADqSZrS6Sc
WzAuoOxztYTezfZJQ4vnSx8K2Mp3vUaVhxFhLJ8W9ZZDqWzl1ANYjekfyORg7uNO28htf7aoJNlC
vFUGRQE70TJOdoV8smVQjvfeOEfjkanUk0pbLC1E1Sz/JjZSgy4ds+pjVHBCIA3ElFUYyVs3c7bX
sNrM+tkYb1IqeTYySICDbp9YexNJI7gy2iZXGO8yRgKEKGCMngqaNGYterUtzHdI4FaIGbl1Syad
ZfXRS28dehEl6TxLWhDTYB8E2xsRQCWvbxn3RXSr44chv8vmcxu+jCJiXvkyg2/uce3VbMHcFGqf
Mu+pV02L/R3TYf2bEMzduuIAjckC717UM0uBbNeNjq9mvLsk4BTYXg1CeHL9PiyB7lwrYo80mtEK
v52KgXvUv5Vmwvv6oqeggQJybI7O8iEwtCJB8gCHuQn06oEGnIFnabzMKB2TV8ve5crNrt4hmBqk
uQsgj6a9TcObyQNopLtF8ZHrMIZA1GEr78RhMrtAX8Jedb/KD1eNr4i24wQIlwSs18R5MVmoY2Zx
htydBp+xm5H6GnpejZVngpe3v4bkLhkISZ38EDdkSngdSTE8oQL7bCgsH/vRoeZCBRmx3tVPObQF
UvWY2Rm+ks5XpxokEM9QxkyNy8uO7HfGCIIkBd4fxpFhgnMZWS7GWud10caLDA1TGRnSSf1+aLN9
I/Cr1KeqqOjbb2zq95DzzwUMm7iSN1OybGD5MFCon2L2n0rm/CsQZFpUwFAfGeBbrj4fWQTC21XI
R+B36EBlJq1vkNzHqEBrHw28qm7XEZm1SGehH6LmLrrThBsyD8q89G01/05iHlSpr54nCUsWpD82
uxsN7WWYawF43H8z+TfEp5l+JmdBib7eQjbvjIgVU+XQF9mfjUuiM8SFwm4vkW3T4l7nmmcbpWxL
9mSC6XiUH9pa7MeOEBWJwdwaVqzPPRjiBrvUtOH/s+vlH92WXTkxIWJRBNXzz6LJ17EcH4udHJVu
CUyJgdrYcOpW2ldk4QSG87UUxpMuQbZmzY5FBUxwyPliEYcjwgV5Wqpio/uNpPo8zJ7CmKL/mNj1
ms5TooIBIGKRRcq8yxu8JK9hTb00u/3cnLRpggN3WZtl+DXbcE498nsIhtwuhfgkABHZCZrnrvQk
a9xn5BFEffFmy/NGKKRQbtNu5HgVT205nLsUVjVv6xHgH5O0QmbyJ7sdak8Wpu+FhN5fM4JBBqCq
/47180KVbRXHZVEDk6GOPR8kpfbG5hTBjBESIVh4G9hdj6mMlLV7yTE3kVoQqlBj91LoVzSF2awd
ULJuRX3CJs+JQsxUjzhqQR6QGOKGktwdSYlqekZxmXxWTBGMffMK5uxgoAJTOoT+1iv+yHxNqqTF
VVFgGJp0qR3poQ8stSjIQjXeZuDASnHGmPKjS865qidKxAIuCTF6pBBrFhCvmYcVdAsVE3ARRGyh
S3F8ZY8KFmAlAsWBloCZavUdM3yPACIyIP8GhpJx9y5TQUxYnNCKOfFel95Ldjet9C2mcqfKPyZs
4FyQ18BEoq2PY/0AkM/LTZmvh3uRmAeVRTHW2mAWcNGZuI82Zybzy0RsHEv1yxX5DiO75I/FSwoh
Y/YbHbHb0G+LCcd1G++IpbqnenhN+uNQL74a/XACoQDHciGQAS50VSaVd849Ix0MXd8V4HOG8dJz
Sci3srV2vPuy/S1TDBb9e9c+KoPfLt9l7WuMNz6h/kxDnDxNdA9R/+ZocJFIeJkh0I4Pf+WKRhAx
JRQgX6pbBE85dPE214Gheg59uVnXzFtHYhZMt9FwWokPDJyxum8jhatI2mFZmmrGpGi99fptjh9L
RCpQRC8S0xcWZ7LD+Cs0r+Fnhrd5GnrUCAuqenvf0cEkuNoSDV9jdsU3x8+TeyH+yXHkmxITWZEE
JinOdTLcOX3t1d1YzjTqF6miPVWkAMqph5bKkvpjEaPlLWjdDe0t5KtGB1qWX7Z1sWH5NWgYyuo0
sRZ08kfXfHTq4nYmT/b0LtJ9h6KqJgaOZQOfZv5FRY6vwOAEsbbrnWun7Zbo5LXnompRuLu7qXVn
gbRZiCcDZBor2Y3sQJzCjZXMnV/DG+5ntn0YSAlvxKG3EPGjbtfIk1Cq/BSVOa0+rRQcArt6zuw6
qFszCHHry5p8RAh555aAHiexJ57RfSU7MWheloWboWHaErebEjvWurrCU+LSh6LnPVqDcUngbiuo
f2xj2ha84BUn0ALobpFU0mH0PW61LeSVAwLDnRxSdtXZA//RLSEaEEDvZiLLtpkdcDAMfgFlxURm
xW3/RLSql+SYMXjbapUJpomrlde+Gn9kyl0uF/RFXbiDTe/2iH/SBW9BpmxBF+/GwrnIzj8jTU4x
KQmRkLa1AUy8pcTVwBZww896Qe8pg5SV3QJzoZYmkKVC3Iiz20T2LbU4GxOoLGEa4Bg/YE7dmZit
Nxbyq9MSsg1WSlQtlF1mkr6PpsWIw6JbaGaiMFhXRU+9nUMnzLPfBu5sOcA5HJNjpk6vC8KqzCrJ
2WxOKl7LYsgDfdA+pRS/T/lojeWe579tGSHWEm+TIJBY0V4i3OGNlj7LcXQSotv1hvMXTc5bzI62
rWV+k/X6OINT86Ls2hUcl4b8w/7kt1dG1zYVb5gF6X71Hpg+uKIG6WGDDOBRVsgLnXU6alO0dQuU
b2sJ2mzwUGC4tl48j+PwUvXNo51bxk6HTIdqjGTAgZhlmD6keUkagbaUe5u5UlzNt5hJGnnlgWXJ
l4Fg0IXCtZNH5r7aFVdNAIKNEfZ7XZxHk7W/s+fARu80Kx6kct8UwtOncc958pUlfEYOXshxv7AM
TlmMFxNvva7xpDN7SPkcNiVKPpbbwdaPmbK6Co+KcEZcTio1Mpw76SvGFcV7ZX0sSNp79ZMKKCdy
wSp+ZgS3eSq58ZS/9hwmsZJ+AOjkEMRTIkfWUwJbzuR/mapvyIUYcPz2BitjK6eRTOjFDHM/LA94
ev83PPOE91DJXuLQQ+/7G/HVi0HeGFxiuNvhh1BbW0YatPisKjAqVanAkP8e8/tEptloNr6Ko02E
JpJFEgd0Nlq2eZzm6tRWuZs2JlZCDLdVu1+6DlamDqeS1Iypf4zYx0o5fBFL7SnMUrmTDjCHXatl
vlbHZ5WRhl1Iv4wyH0b2mjo/SfOaStBNQ4NgM8DXiqDW7Vx9Oc21gY+th1gEkE6XP2uN+yxDq24o
uAd42xcwnwbjgxJxhjW3bmWVfmMRoOKkW24QVyykBWbjIUnUfdbjrBMXxAw7PX5dEzuImOSrTajP
Mg9B0inJEZQP5Mu074kMUWCYSH3rwTasw5/oICWD12QOOh71EmXNVmU0v2KIwpHOaIZWgUdYlfbC
pnoYtL2RsIjNYzhXDh01FZqedFeN2NOeph+yr6FQNpW2b3LTSUQlkhz3BxWfl6z28twkv2RJcI7v
swGJO6lCTRV5RoRJBk7accgNnPKZ59Qa+M3IRzDTDQbQC2a25FRPxYXJ1zULe/wC1t3M10OInSd/
Y4OArTP2BnM91TEDZZE/5HCFzBhsAGG0SD1dfoqWL+Mj9BJa5mJQLrKR7+Vh+M2WDrzR+JVh66Oa
BmUUT8gapgKkcKZl5tM4zN/ABC/ONLwIPuWmWHLEG/g+V4U8Bb20rNgIWDhFYfit1c58CVl+RxHX
ncp5Dk9xU73aOrHdiu6R9M1VXzS3HBAWSUf9v0GDv0AoHUdEGSLVy7T7HEc/+N4eUpz9AgN5MIb4
nZaY2lvh9GwEhJiEvDnPaqhf01r5EsNEW6CxHKpmMXhaIzAvi6WDYZ4ZAWy15xkWdshPXbcDkmij
rencqzxwDOwHyXQy47TDGyL9aFp2JuEmCZZkYrkVXgu6F7fji90IvaoxeETgVjL9VRUcvrPAuwrX
UwmcmZgHY1VNa2VIQA7/ZuKgCXZUnAGDEQdE06l/dYanLco11CujeLFw1TO3tLB0yKa0GSvFQZ9e
32Qm1utU6KwCaNsAmuRRMYyPKJkDOwvPQ5n70VLt+1bexiqnb6nebUpKpdQCdbJecPVbrqLAsTEz
tOL6tdUY3xPG9aSL5q+SoZFH6iMC8YqdPgYsjW3UkKV93Jb3jqL3qdDARuDX04R4k9MMeE82v2py
8lq0uumWg8lVDpowAd6QKcMzXlHgpj06Riso14DxzIpOho26yLFg27IwrWR2gkYhMRS3cHxkh5FU
22QWB7Md9yxstrCsqyAtlrekwh0O7x7nm+WOEV3kKPkI064iZ/QY1uiPjU9bNGcMZZ6WOmd5Ymg0
IQiBox5m0weKlENddUxgEPMyktRii/S29kEwwjHv24uh0JDiucSDLlsHdVpYOqr+RHJ2u2KlOOKY
h7wKRu44X66V3kNLkJVt05pbobNtYEbBfdbUfMNDcbOj6DImSE1a1X6uuvwrThgcd0QxDYwA4uWP
Xcg/vSFbWQxur9Vvo0HeFSk8yE6NW6Utt3liVQZvgxgKMztIIScOkbiOqSnUX+EbwWQXTZkZSmcn
sygeYx4fRR99rmglTUyHlvEnKRu7qFpqXxsGP1QZBTRse0vZ6wgP0xLlpVajP+au4LimnSHruw7p
KFbQwhWTVj91PSVFQaETDxKjQPklU2xPJTVASxmpRjX2BfRnNXcscbdta+9StrWFNO2hWm3buHNh
qCAO7KlT2SQgYzpIEkiA3HxtbBYQaoaxaW1lahq5YrZOs5rRfiVBB2CA/ECSN0xWteUunJU98Ry+
Xeeg1oEnOSAdWQCx+ZGz66KGfllDxRi/m4SgOrFFl+BNNb4/bkASCJ9yO99Afhhb6l8UicwwjsjN
A3KSdpWtnkyjv8N/2k1jcSHd2TWoNKOh8AdFOufNb4LEbDRQguPPCVbEcByWF3vOT5xOWzUZnicZ
6gYrGamyHkMmbdvqZi3vBoYRebjLsuSTRPDPltaQQusq1DPQ4pdIA0owps+CbZ9IcVjSFiDE3yyz
dWm0zIvNAsAeKZEm0ocFlVBq13trnpH/VhvHOawkK8KiXbw/bm9hOKAWLJ0kUCWL4pAciGbgjteR
8pmHKPlS11Gd1Ow1DGQIcTrnq5wJLupBrrGAiGPNs2aKLF7IEtxh6rA3c/g8DEz06xLRK7Hdq5w3
mRVxy9yAQTTPNAHksr7vw/BY2hopX9BRuEkHsw5kFYtD+FsMjj/lut9oUkBc05YsC6+0MGzrKoMj
rOoOs/CM6d3aH1XclNT8/Gh/Wl195hJarGG2keEeZYtMEXyCMKPCJdtGIfPpbOblrv+oH3et8qoW
5ZbAiqfORAARe02eHVoo73L2mZWPulM20qx/aNNhxo0ZYX4yUsfNUP4TiLQpBWV0wzASfRHXiw+9
DlfNPQEaXqKZTWSi7Vm/9B3WhBRuSKXRCzI6hshYq/C68na4qgisZAUEej7tnTnGQTFtFKmgc2sR
EyB6BuJkawe7+LCZqhP8wxS09KAvRPlFWfJAprXTVmLZmhqSC2YlFXUaIMQKPMZEpVt2qr/KbVrB
IY6PYga+0n+b46uyznvN2zpuGmwSHImFiwznQLbGVpOlzeLEzy21f4WVJCLrKxy+G+U5E4bbId8z
lm/iKDeRrPyoZNY/pQtjQzZsTch2uYc0YhburERfShZfFUN4ZZIekqU5FgvAvIn7vg13pVN4doTZ
O/lDdpWK+mKO7bcUkSAlHCqClHUuXhXGU0RFPNs22cZ4tvAK7uxaC0bUe5N10yEOwTAgosNClj75
Iaoth6wfpPS+xVtsZaCH6s8hfitsgnOYsSgIe1UwEfFaucwrVYBR+EiZquPRg4yDEuAg6fI+ivF8
jxyt8/yPY8zlFj80XXSQWVMPyynS3h3Zk8Qb0FPWfSBs5cifOuvRpNNnaVrEVtZ4rrWHMpt/nJB7
SMpAHOSjKIAqsbVSi4si/kw0KxHtDKBMPNarvsHpjg7mBWu+yVRb1fqzVtW2nEMPGaiXG3eyljbi
2kgRgVvHgoG4ycvV1zBugcghpFOV10kqH2Erfyl9g5kaHwx6Sv6lQwMuZ4G7gQd2cGB88GXBzdlO
avsnJPUbkMacTqynYgaqJDdwWDBZSzNim5Z9h2+amUwunaw1KxahskAf1jCA7CQcKZzXhYysqsu3
y7JufabnEmL9rAEDYTve49JOteIoIz2zEUqNTYsNqXXJs0Q7rJBaC2oGmP5fqjsow5u9zT6EJ73n
ESxIlx4wOZFqw6P+yBa8wfy0CYtu0SSrE+hBjg2vJRNunHtkfJNl2UB0yIMRQIGjv3b5FS+8EEfq
QxvVsvRcR9ukP6RofmFYLM42o9NBB0v2ezMfa4R3Uer18pbxZdfvuKwFqI6TCX7FeVebV3N5L0aE
deh3F/290H4N1iP23jTOVqV4TEw4v5J80zMPxfsltDNQyEUC3AXj61PBd2f6WElZFEIjgZ2tcLtb
oAByXj9kAKhqKOm6NaFr8ltORQ0fofFVzO85E5TuFzTNkgbMApRzNhy0kawSj3dpJdF33zqYdpiY
rO9m+kJzfgUlQPbAbTFgXAGyzZ9DHUsb9WZQsLFLzDgQ0WMaKUPiowXDywD6fbO1rylF5eAqzgty
v21n/UPtgAlXBZJWOMMuUhfDs/J3u3ztuTCJnfISiGRs0QysAFMQRc9aEQzSngE66d9eldY0hIEO
HnC0Z6Kk7lRfGz1GNiehj2HN/U9qL2byV02XxoB0CY8NTtxLMzzpxVOTgyF9qrsfCVt792YWgSUf
KQ2L5dvOVy0l+CWAIaRlaQdRMrys76Tcp8UFlUAqYWURD1EjTPZK4ydJ6IsOBlQXEt+Q72VB8gYE
xbZBOq2SoeYZsH5r7EibyW1XH321+aCDlYE5hg2QRcgexEO31QPIglVdLSmFoU3vsgNkCg4BgVaB
Ug2OGJB3r8TkOP1Zijeda/oqq3nJgeUot9L+XAXtlnWcW3bA7zmKUFl4auUP9ilXH/0aOvkK3mXB
0IMQZxFHMIx18SmvSRmzl7DlVwFwY5uIaBRAZcvY9oM8sY/FGO1M6TwWfqVgZon0M6NU7ppNCMP7
qQUT45yHCVAzcYeYPEnqSqisgtL8N+kEGUZA26p9zKQi5w/1zIckljppb2wcLSKDmh3FRZneEQj1
3W6Ib+R68GphzGu/SuGOmCnHYGjwtYHDgLk+nszqFdM+12WFehkjRcSanwxe1Ni8PT1j+/f6rSSo
x+Bk/abRwUL1MqMwCVHgaWS942hl8nLvsjNPioWrxtFODJ7TGgbaGovi5zQ7BnWbAOWHXbYigogh
euyp7bNcvKl8uiy+ZNXvAPiAakM6GzWgeKQsceHH6i4Vu767iOmMR2+Pr6vRA5YpI5d4PCLi/wH2
mVhbDVox4H7m0AdcYHcA9epqepzEs8aP7tAAZN3qsMXTmRBLgJyqgLsCSE/mu0rxUbnaN2QhKdoD
2VGWl8l+lUYCIFxURvFJQgWWAzjnxcE525AGNwCo2QrJJoDy2M0XjQmYQt/QZstjkrxwPdawPtfF
ES8kUszAwDfiDO74GS0/ZKUk8R/rE1saPRl/BRGLeM8jwoLOc7ctmPQCUV+fLBQDrljPvfrhoG9r
FepC9a9TIzeeEbihG4mo9+WJzcMdn8E4/9OkN4GaptJ/tWWHnKNN/NLyStLJZ9u1qcK66KgMOyAx
GYpA8m01HpDMPivRs1LdCgxRPeSm+TstD616gIVHw3CEt1hb3zMTd4sXOr7lwsfJyt8emyfbeUS5
L2HCZFQq/jLef+LChpsDAlXemiy1h0OBJIpCy9FeEFJ3llhxHoD54T5QKqGanY+z9UgIPVc4Cf1y
BDkBV2RfGp9592HV/hidsvTD0PwkpOkGM3fDRIYHsS0+Z55MPeA/VYtLpOQlxGlv7+KSZUvhZvo+
jQ8jDjxJ305IFhblHQpD77DMhcpECI69g/RuDZismavJ6uxLq/qV2EQVExEaqeVRAjDs5W8ZQ2D3
PBtHAtZJFp3nHxF/9UQbcHdCL6icYFY3iM9iQXWOV5MUg9WR/o+ZuJlvMA5X9EqUkpx/xsnGbkFk
Co3/bUyem2FLRKCe0hUxymBiRYygxfG35GfGWuNyGHQ3XtfK32nfM07dLB9Tg8Zsy8sZjZtC8xhb
gVRFaG1GLMuRBw7SqYgeRf1ex8yW2diMxfKCtb3pcNYyN+SAdqJ/sfolO/cyB3Cw3kbPGbtS59XR
7guQSstbeU9SDB4z8fPi2i7vEYspSxoPahK7UXpZ44eSiutm/OpozSI3y3dzejSjrZ0H0Pj9cXjH
Totq+iMHPi//JNpn0aDpoFProre+/sCjjLkEgHpeMt1F++NN0U7tgil6l7s3SU32tipvcP/x2Dks
/SftNUPK2er8K0a+kOoe/7Ak767pJPb2iN9zfurGQ1F9UQK5hvG5ZO86y1UERsV3Gocu4xL4nqcW
uqEKGbyhzgK2HhqnyVR9tokmAHHkov09hnKjTKvn7SMaP4xx9KZlcvscl1jM+ASpt4EFAbJSv9xL
Di58mfAVOZVJUmpQYLEfFKSu/cfReew2jkRR9IsIMBTTVhKpnC3Z8oaw2zZzzvz6ORxgFoNBT7db
IqteuPdckwJCdXyo/jl6TpMmqsrQKOrw2U+Avia0K0m+6W+JoZ5ZXeTSOdNdSUGBpT2McFyY4sjW
Qvsw5X8Rz2GCIy/TYAqhwIXD/AgsB2vswpK+TWRAIGDU6M1IN3W8bZOLHT2Ed8ZPhDojAQGkPIx6
ZTV71OY2a6GO45JDkR2/jHjJ8Tl5QwBMle5m9q1tgd1ofwpfDUMduKF7tb7LyB0z/Q6/Ec3tehrs
RdkPYtHof3x4QXQWxB4JwyFRgIrqxZ8bHlqCJhEA2d7JS6+e/ZC1a6NvFeXUG5eqeE97sL6un36I
6VgBx1dJMSc6xOc4hL2AnoEGvcgPEviGigwBIoNlLueNOq4K85EVL4Wi07fllQXfUmLmyAZZJbMZ
KUrDHQxJaxGYu64hkrzaRs2f1H0N/hWgBQKrFURvcP0tvB2n0x0UPzF2STxaJPwu+WPG5CpCR7YP
of4uWkKRiDEPKZXI2USb9lezEIb/xeOEBqvkW6y2EpV0XpuneGSgC0QvX0pzclX3kKUrOyA7O89C
V4/R9rx0uGbgzkJZP2qWgLiMGWgdKZRgvzICvuSzNWFAsZubvpX+y2b7Heja2mj2VvFuMEKRHfLx
SsxlNGAUhHj0GMEIiJvRADVSWmdYcnKcOdhRKsTX0dmLiNdmDQ3BBraUWAfcGhPz5nsTfKjvcEeE
wbaCwAtdBbaJFfKtqNnLN79TegdR0SS7Cnkc856AoJYINH+BG/hnjNZ9c7SMb51Lqb704zdL9WUw
fohxa3lOYlOGck+wRpXGZxiwzqHhXPYS8A7GShbAMUIFN6a6bYe9jEo/0vYoEezhL4NqgLi+Jm2C
VZonyceQYA2m1QjJVvQ6kGlHG+rIpmT2H7JZV9Deo8n0q5OEqHmUsYaNy1Z7oigLg80cUTEwo85J
787nPU9V0Btgc+03o+J6xsNXXin9KzqKFg1OH/+l1feEBVQxwdGAE2HRyyy5lWAZd0yajqK4KFCU
A4NqgcdiYm6yatSfAU6knoKtiT575iqlui45nUAp63B5o01UvlkttrBirxTcmj0VjNianE/9Oy6C
kWSs6Z2xAHjVHc8ea89MuwZM7MqNUX4aAPlsZr1ghV6KgoFl/jcAKPGmiXahzIuRMSwq1lX5FUeE
PJ1G4U49lvbuhUdhlpfhZXXAB/sEQtXNgdQLptvDsgT+5VHFNxn40p8crX4bHVomoJWLUGMx8hjU
cAPj+JR7fxF1nxInrilcs7hoaKOgZ3NsGPzPutP7nO2AtLECskd/byLIow9CV8cWSa32tLKXSlOL
ZC8o30zlTy0utQ0MvljMOdV5ibtlWSMlV9895h1YEdjyEfCSXg0iXWz+jaVuxm9TnHooxDOkC43y
hFeTM/RF1rQI8xXry1AGL4mpoeCwTMJxmUAdJxChMjeZ9SQ+nnmhwUcfVg9t+JdCmDS/0RRgwrpa
L5hmhu+Wyamafv2SSoC0eWsZZp8JotaiefoB1zc/BU2/PfXUj/5K4gpfKcG97phvYHpxu1vBE1Ct
SkQgrY4hcufrSBlCAHUro/4TNVFfW0X9qPEU6zYqwvqUmavhhDVxOSs4FVD8ADR9rnrgYa2+Hzga
PVoERhZ+ug9BLEz9jzIRHr2SxkNEvBEdDuhL0Pl9+BsFPLJ/efavQMZCRNc2Fr/W9Bn801FIqNI2
0T6xcrl6GpFjtO752qr5sX5H8mlJN6nA32tyo7BIbu5R99khKBI2Ci8s08dxPBOYRZKyji/J9Ih4
c2XkzuCVOVYU+Y/1SSIdPWlXSmQh3mlDOjbV1XRqI1xnCXnoYH31YNOWxdqOCI6FRGLg7aA7UJRf
gyQwfg0mNfbXKHfPBvY0jM3WuDZ8PGFPjSF0ZgrH4Ljnj+IcBbdmT58J1qyq+BHBvlMOfeutZKqS
MFmFeJPToDsSSS7zF4rjfQxRbzoC2Wv7vV1cZH/vsdDwnvoN9VzTfxgS87ZHAplOH90soOliU/sl
UEVZyOMMMqia+F7+kD8HxyLofnK8hMx7wAAefUSu0FLVJ/1ICzjB2Fgec9ElyMO0m/koi0H+VIzf
qKARZk2z1LunWfxU+psWbQEILo12V/BaqpAB7/p0ghRvR0x4jwprAU9Qhsxfscbdeze7ryj8Imsj
wBqsda6eu8jOQBHxyrNINodnn8Ao2MoBx7qjWMvCdPv0qA9L9sk1gz59yyU+GXhOII4gBow5THk6
xnxLv4oHcLRXbX3TrXFRDp8T9xOfnsxBHR9hRdcoZGMWssadFo+0lZjButoxVtsRyeqCeUQ9t7AD
Ny6uiFOZ6BrpfgpPnvQe5C+pc5mkifgepBilss8uYQVxl2W0jmvSCWBGmqhXK+F64mKJU6c4kJnC
5FqPN9ZiXYinvPmNEdh1GDDH2dvEARl1IakqGypxXT3F9WFsfpUi3lTc7uC9VhOpovnXfADGKYb6
kIFe+cxnezojTK2ch540tumnGXwXSrwzim+LESv2NqtjBbHMzUtG84IRjExFtupcUMgxKleyDmXL
vG+T9seoJSScNAei20hmRGncfkFgQFm2jdLf/4u2h2K9BfgGBePrVYoxs+bMtTmaDBTUYLhaLu4u
p1ePnkLDzHSaofM9X08Q4KpdBHM+xj+iwFEWHYn71dKNnV9q6dxxTJOq0nHQjAeV5GBCBCyd436n
GkTH7UJ9Ryhm/wO9py1+JxWwDLw8wBvoGsGEo0ZABRw/R7YSwc80/pgIA1qKybQ8qBqi1IFwJnae
LctUXlmeynWdX0w6zEj/8ZlVyxGWwecYX+L63mebWkESufG0a2ajhMA4nmsLKYKmxC0Yo3UF5YAG
KF91A2pTMhUbxA3YzSrMlr+tj8f1rvsdPz04grnFY6ohQbqSa5lsBv8IcyVk/I4TzJ66o/JkuxTz
8rW7mUCLioXOB4eqgWqXpUKWuuJ33ldoVujOTM1uQg8EDuUtNjBJLkW8Z5HQQyrndG4/9PoI0D6Y
toTZFdYzaXdwrlEwAaoq6ZTTAZC6tpAvuL94LqwLu8q2OYChGknJ0tpTJ/2Z2il8Sh6uGqxOFdIY
1qERMIWEtXlRc9ecYHSRleDgQKOxsmquu8WMULQ0wIeL/I1UWphx4TJW2OXMHR4xp6gMGjY8C0ow
q9qwTMWhiUhl/gW1+izSey7Pzj4cDk4jvYyB+KB1YNFnwIwfeWimFZlgGQID7kkIb5KPePu31B1/
2Pt1gBp34J5xFIOoDwzgdy+2cCGB1f4S2r0Y1iN7AoyBgsE1liXUUygFZbIqct4LlEmL8RhZb6SW
UEOsCF4V5QMFD9kedfKZY4uCKVTD6o/dKaEDgVO+1myU3RodwqmlZT35sdt0VzAhVDNHomQLXqDs
xp5OGnR427Qh7KUVNwy2Ba9PMB4C8zPSvgLxXk//Bulm999qsWGO26LIZrNpt/DHhcmulTOi+lTU
e9B4DJiWrAEY+CG+detyb+g6TgxodWfBlkwPdxluXsw+OmnBFt5lU73b7MDDYssAg+BVKDH8h3+U
V/KcDYBuGTv/Og538qTdWxSSijKT3KsFJpuFquxTmDbJT44pV3YptRX04zvzbiL+6cW4Cf7J3bFs
TjkbQK/81bD/dgxIacJlNsgaQuG1L569t6BsTcUPH9e65XUyrH9wJ6IJG3BfoB6/colg35+Ufd8+
ohZnPF8A2j5oI82r/oqrS5iehvicTd8CgYPGpqvAsrILGK6Ye728jjaGUW7jiJ0QapduX6NTYfSh
YTO8FOJmWZRm1UbVd0XteHBEGra53cYvLl3w3QEMLicAl23nQNBaWxDYs/5Hjzc4NzqLZG75EKHJ
gglGmBcTDJDYWfjWkOGbpH9i2JfyIUj4tOxXOW6b0EJTj6//LBcfdV44QDhQ0csWN8Y25J3L+w1p
7tBVLnG0HhCOJAqIC/I/+RHs5CSBFqTzEVuLDGXaseQ2Khho9LP4iZQcBedV7nbdRIBiuk9J8/IK
3rhDzIZC3qYTUThcR4N67ZUL/VwRX0KcXIzRlwYdlHrSPNeKHTPWSI/ql5L9hqEbqxZkvJwqnDt5
ciSOxAJzBymFVEwBoJC0eeacMkgz0/JP7R3EaSod+Mgh39a1Q/r0osEBFJHuI4IlKuqG1K2Uvxsd
AuHnBbrg+J2iSWZv6/1/yzu8f63Gpk/huuAWq+fpf8GarNavqb5qZGsfDF8pzIcO+HBOLdmi9KtR
dz+64Q1sh2sT8CLkZaw7AFNBH/7I3beuv6Xm1UC5ivSNeonZWPUOvFIrL6xIupmPtmQf3RJMStzG
ZIQrAt/XacygAr1F7cGhDI54mjYxacFGmH551UFP7gn4KcbMFecf1eIL/Qp28hAaDTYyi7Q66qF6
w7S7AzTNdeH/Gbgv7QBHtM/47EhYDckq5vRdM6xIvL3S/YkfczwrhmuoTp3iYeBT+YV/OwKzTOJ1
hOp4vFL8aQxbxJtRHeqYp31tdKzxz0a1UbQe17TTZOoWGAktp+tHmPqQcedVvLHhRNZT9YYuCWzB
GGorbsSBMMCo5vqrQhy1nOXjMsq+mmg/FyJBSr3eK4tM3fXRZ5StI9pATh8CcEbxJE9Tn9VuO368
mrJNF1sZJdyWGM4aEoBmHYYPMoJ0bWnrB/ZDXvdtJRcgNroJ+im6x9ZZKZ4s7xDLCuPcywC80IzR
Y/AV7O30UnU3NSfuzmV9VCSaY3UXBtyatecj9sKbpd8qhK8B5tep2ZnyRZJPHbc+4h92NxbTOjX+
1ysYKlCLoR73i2PvA9WOAK+2Z6M+xQzZlfoctscRyFfHoIEMKnk+k8huZYg237GLJtwyZjYsqhkE
H/DrFILI9JeqFwzdAHmw96jidwUMamz8Y1GJZox8wi2Zhy6WChaHJFcRi7vPLVgbz6Y94rmHZcUS
5qOApQ19aiF0vtqrpF1sE28aI6hcXIzuqidXnypBVe/io9QfU/9FzpFKOCU9TH4Lkrd5MethzRQ/
wl97jRPk36HibTIdCHLxXg7PILv1BOaRdGjQQG6b8j56POFOYZNN12NJXkwB5gayfmmGWVJLKIhR
QfUXj4F25kwti0y0BcnWY/pqXWNlL43H3uZAe9RCuDOcsgIMmVD0/0QWYxfFTbLfRNaOjc7ci/E/
ivhDpM3RNb2jTPD6cVl6gtbZytFB5m5NeVgKSJB/81hFHTcEHGB7SvgcODuSi9nfImU1ypdQnAvl
AC6MYi4ixpflSqohaSQdollG2gtltKetyg7Iz29quSlDX0qaFnW4YKRT8OgrxTsRnVBZt3VwyKit
A9AFVR0uhPdm6I41LWt0kHX4YXPqjONVz37wqOu9OyF3YzuKql4tzqz9yzxAXP5McxKH1h41Eudz
zbUxu3dOmfINowHvpd9CIzp2P5MyLmxj2omCcPLZ+/vkv2xqSAg19AcD3USGWgLPNx54i0l2+EKf
wvMPrNPyHoG9l/mCuC0COBzRXzEfUbzlVfSb5p98qOyFM/+zYQwHXcWatQQFkML0oP6OORtZbiL0
oxraTpll88OgG/VUtl2sGHAuMXnYmbxhgmnaFYqoOXJc4YeSvngy42FNUImJ17jc2MZNYmBZqfuy
XMu8dDW+1Vzd4OOLMUBGZGbE8yj0MHm/FCLgpBkSLbV8U8boGleosUeJ24/Bsw8koe3KjdbTPj3M
4p9WG4QK/MjMNwZGEf0XbxtUC038sXMo072VIXVApMGbumdwZUegXV/oRujXYOVmzP1y0iJ2NusQ
vGmxilqb4SrxMRrAjXuNkxlosGKf25bhdEcMFzdh57B7UJ9B3ext+1NJHjPdLFHA/VrRcjwFwbmg
35ZSm1lZCW65dSr5HFbtaih+WwQDykoztxEc5El5z1AWknK8lKZnZDyj4QLVxa7cDJRM/Wwiysf8
GjQMYeNdKICwFp8y64mMWA6jaQ4NlsNIP1TmrihC1kr3KiZMV6Nhke8mu+PoqQVveKktmSX7qZbi
lSmfiwn91A1pgF3her14utvOfYZ6gSxKxXuQw7eBo8ky6D8GRxTjmp2gBWMspytCekvL+x6aT5Vp
3Ag8kbCBsXfM6F32Tza2m7L8rQiG4RNgTuDt4QvwfxkWBw8cy5b6kyFcvoSCvwmjW4BPLu0+TPYz
HnIX42mhVURGjJ2SCzam2Ik/Jf+qlidRPq3hGo9uYW37U5QeaWBAhPShO3E/5X8ZWqo83uJnZMrZ
pyt1uqYNZXnryDh4wCnHO9ZbSb1RH+jONGMzGesmv4nBSRWafWfQWBXUDJ6RWubdV4oixc/u5KTi
ar9mxpk1FaPKjhXHLhsA4q784QpRQR22on3r208VUHnwpcYnL9loTK798tHrNtPiaclF4eii3hri
MhhvMiAI2f7KY4wJtzilmBgcfWR8jedlKQgPpVyr/kaK28J6JMUpJvhh2GrDT+ptZnOKPhorJdyM
w6+N9y5FEMqfgN9GP2UDyDPOZqJ1VLzSsf+N8oIIhsFAYLSm/JVshN/9TUuQvBM6iftHq7dZ8I0S
NjRv8dzerAEWeOI0UFjzAUfRX9V9o6+Ks+085/TT4wBghKlRYLrFQP+NxxS/aJecM+tN7q8en22K
kF8gx3fQsrLdYcPTbf3exQPjEV2rHxtWcxEz5Qr6PUb4z4bWNMD60BFdK4EDCZJLiNIfuqrIPyxI
xqkD5s/q1yju2+hm+nusf2HxLZn/dJbYCAZZ9QuO6zpcB8TQh0sRbVRxHycKxwb9wJsIsfy67asg
vkG9DOiIG5Ql8nyztQQjub1/LeFoY5TTfrQYjxVqVgbg6EdoENvkXgfHruUIsVeyd2eGIcySDNVb
ijqnwP7lpuEGt+NQX7rGW9nZaTQ0rPt/aKHWdV+g4qqXrbA3cNhXHaP+Kb5Zs0y9/hSzX+pTK+ex
LQFyMeNrT3CH/1Tts7CAQ1v8/LSyLGsWIwW4RgETU0Wl/DSNLN/JrR0OWUXOIMOylx+/ekqOMrxI
JltU8h5zoIEMHgN650J5VTfVZyn8rO9JhCaZ/AheUnpOLj/RupJ8aIdPSco3XAEU8zKHSrOmaYYy
Unm/KlMkc9loJ2Pi+d5UBkwKd/wOp40aUOJPnzBVJPb2/fAtjEcAXonoAiK8FpZ5lqSDNTznwJRx
HXaOpLsjXG7cIuI+5XtmpKPY1PxFtH9h/68DWTLHgCf9vhevNNoq44cHf6QWR18h6ftCIyThk+qx
BaEcs545QsryPBux07/6VWbDskIBxgJLbe8a6pCCR5CmKwmdyTgK4zRqu9j8SMl2zjdoupEraA9m
tF4GyXuFe4MiFnjTwkRXPvFeWnPe6jNjS2py20+WM/G8GhkELHZWMFAkE3MBU4H3uHoTJkO4rykB
AeH9aelB1vcCYQKW6A4VYfDAF6YNT1XbZwm1KI8AAQ4001UFt/uo82LEhmvNX+ePlh/qeR5X73FS
JsFNwwqmUrgMVDgxi8XRvw3lvYh1CtgvKz0rOUm285h1Hbc7JCYYgFMYya2/G7RPpYdpmK6Mbxlh
M5yVZjxHGBjz5CPIviP7quc78eE3SxtmJRNkGG0CNy3jACVF74zIUOXzpLCshmABNsE3bnIzk7PQ
aSVc0HTGnrrvu2DXgZOLOGsJp1EQJM7q+tmz2PjtqpU3o+ZKUM3yZ47echRXHV9AhOpfzZw020s4
tCA3iKX6raobhTYu8c4x8t9MOtM3pii1pRlW9q9sV+y8x4y6ABEfq4azDYasJ/KUAFUywT9gMJmf
TXBNJpk0MKCb6LjALBFB1fapa43d0p/2k3xQup9SupFIHKoHPlYU2O24xvWxqL6kef/RoZ1l8Mdo
s+VBsLCt6eHKKv+lnmP0VDj+rzQ4vfhheJx4rg7EQVPouehwAuVfUdoLA8lNywBCfMTqsgyYKzwS
rgjk5y4mAuUoMqBgj1FDQ1M8Tem9A7OQ+DervmAVYxCpd28wimv/GZsmA04aiHYzoGxQekgNOOF8
e+XzOyMTnM9AR8LN3WlfZn3PWn705NjFR/BgPe7xxNtp5R+uTkP+tsaVIE0Xl5fauopEEPfk8U3+
DO0ZXGPXPTvQtIP9NlCWSepnqBZrI7mOmO0aVLkBPwphEcuY0ZYyU/hmuSJ7TDvC0bOS/XUeZY6s
PhpvM/OhTEdMHyOzzBrdYkv1mh+ywbV1LB7pWYUrY25EtSP4jBN8b8b7QJzYG+Hj+y6JEps01sRE
vUzKhQ7QEMe8PfYEZ6e7uFhJhuPj/5X3+A1F/lkzyIytR6DfrfYPsENhXob8jjyRw6BMD1zJVcRr
7IwV5fOlLfl/2LRC+CHzFv7rqi43WXAoec/rNF0F6k2gLYczOF9ERbAZm3vW3NGrA+o8lOW2+eJa
5RwqSDBKHn5AV7NIFCjMK7QhqXnrhitDfGsCXn9L1SNXVP8yVFR772ColuWdFTMrDVaYIXdYTmYG
pw3BCVjOmw2iJ0Eoi3rr8rvymca3pu2WzXvGplPmUyUN5KVY3K0tyYdy7CjEdnEco7IPwzsKopy/
L6Mc9uPoe627Tm82Zz7UCLVjHK0q6vIE8lFma3vsdzzYL+Mg2+usPLfI5kP/7rVbT1ll5j5pmgvY
slXIxCj0YSLCFSYHrEXHrbIYXmPXLgUDqcmddfnjszJ9pNY3/MxyQtnjxpXDhVS0TvjorO4OO3XF
aCab2K5FJzC4sOe87hf2Q12RjhKiGyRjSztK01VvAYylN7m9DrA3vb2efMdAT5LhN9cvccEdzSip
ci0ENEB5CTWtWIh2lzh4eeNHg4SdA+kjDH4rgcjU2gO3K0gstodVWdhridJPelEiWPNVic0XampK
4SKz2KEUxFOfI7HBEMvGO+3e/H6bPIMQTawQQMquqI9ojiUks+jDBrivqG0q/X2E3dGh7LXt3yHb
TWwxLO+nlz9UdXR8CPFG+6JRHgswmxbyEghRAVoMwRAqCTlXo52kO93DgEuKlzvY4RJiaFskKy73
Aoodil+Fab5F7K7TT9+M6/XuR0FRMZC/zaT1ECu7zDiUlIeD/ujj/ShtBr4gdYQOprAByfUtx8yk
x9c4YwyuLHn3wMVr/O2C5r0n8a9pKGhNSFB3oR0L1lXVVZqOII2WNNUYSzgFs8A1wLfAVCLu25Od
js9gFksLJwJXXBdHHrmMvSFjn9z8TSmzmCJAN6oNrpD+uzbPQ3IShHW1UcHRTYIOkGP1azThoDB+
b1DMpUe1WJhUXiNqWKQJ5ZoHXEQnXd769P5kU9KUQ1AoF8x8auNTeYTRP3TdkuxE+lL2P7TqVUa/
AiCyTC7tNC8A1eZZlDsbpmvxpnIjY/Bv9mK48CVDVRD2aaad9OzrSRyn4S8ZwaVMh6ufQoPXuVcR
jAAztzdGjZ4TseCmA4cF91DeezpZe6jR6lWDGorTnvnCLLlA98/5UvAeJAPSg+6JRWVVxffYmFyj
Iy1kaB6q8Y2ZzZ10HEmgYf2lJG4CHbTIm8UoAeUfkLLxazNVsP3nj2NeHqYeour8w0TMQH7SpbSK
ZQ7HuiMfneSbVpfXQr2n1UckVVu9eeLPrsKXl+ncWahNzWtnvtoQFyczKa27j8xjE8ro1lPWE3IB
JTq19R/hhk6NqE6lMEAlOPjjRosEWuzgUhJgXvHx2wwOwZMG9VICVFEgTBSUZ7H+GafbNr9U1dHH
ehBCJ9ai7JFg/7cx4JWKK3mXBP2jljohBbgNZ2ckrTtRDeZKs7yZUYt4DiDWSbpc9kDliLxfBY26
ELBV2o4kRLdk7yYTGIuOtIOGhC3Mnby/kXy14MuGCMeqkI1tfWgI1krqe0rEhM+paOnu4LsRM1uA
wIuedSOOB5hJxOigX7HYQ0+RwR6LxRDmv55EXMCe9A8bYqW23URKledYhCmUTDCihjOMHgdv01L0
6CgYs2jkYdllvB7FT2gYlB0q+hd0i6NbjaxKjAnnCxOXFe7KjC2fGENUi7j8sU4xQh3gKBj4YG2q
HxUaKfB1HqEjNjInQt6VDe8Ex2ym6DaE7FW5OGL0PxgMEFdjHVP1papgzScTTZjtG3zQMzKzndBs
BJgJ+tb6W/FgHlR1vGBdEUXblBCU0Xbr2Zj/8Mff1rpisMJhefUqzkE2t/DJRHa1pZfkfaXWAdbi
chgfnXdNlJcoXxXgPLqD6ZRlpyD6VNVrQYClzwtXceuNAytIliuUI1AKRhhZAecPM8NSTbly3/FN
LyPlTU7uovmcog/FPtas0UbrKaPWYeUZserWS2/pg/lcqMypVc7HgHuLzEj2h4xcpsk6pUO5Dph6
hfVx9uAXMiqu6jeOrPs4q2QDkhnT8J9dUDPCKMzoqiEmLCrlLBNAY137pF30/XyDgfYA0Rk358Aq
9sSO2sFHhFhe1dAdSkQ0BfwO1AZdGm0SZoYdPjEy4ZYpg0YVdZ+B/aLQNeAi8xfaP2V8/XbHPaPm
ziBJDnsFMN2soo2GCSZ9Syk2hDpwYSjIxf91FSuyuvE5sbVD3pcsbsu/BtCcyVMBqoyLGqi6FoKw
Kp2yrTZQvJ0QoeLQUdSEHtLMjV4d+0gQ3BbflepfRLJjQiJRVb2XjU8U0I24EL3Z9MPOy4pzKGK8
OtZCZjlVajSv3egQRs045zOff/T5w6hbZ7QN7oKMXbhho1id2yrALSEDDHVXqDpfRAMUtun+Ui06
1bryK6FmCvr/BSrLltmlZL1pxpn8AnA0XDAwQ3StQXg64KVuVwlqBKamho2NzuXaCxrcdyw+IsBR
aviDMwKwJjVTgD59K/S9yuYASaonrp75YXUHEXHc9mtRJ/vyQ6W2mVgk5xhfG1Nf+vGn2f1v1iLO
WwLdcyS2u0RC2NUaIGPSWuLIDanceilYeDQ9E3AAu8aU2N/TmAtikzJNMyz2hRMxSILij7XmoVbm
3vAqjEvY2+yMgeNB0uvXNhqaLl2m4l+e/0xyjPt/gkHoVmyW6+IbNeNJij4C1OfSy6Kkoz6rLLdF
44v+M/QRFrEU3SoVj9m+aEACaTu5ITtJPcr+l8y+ukClIi8Z0l0KTT+PevrMWNXRiIhs14K/T5Dj
TQpZovFBD8Sci7CU0QRa2HbM/J9ZjG47/IGZiTFHVAjUGMew159B89pJEutO3lmGto8zE8NVT+Wu
8WXPdDDAAdRkVgWxcrgpxj9i2ibkPTDt8b/UzbeG7oZwW1b1O8AtGqPDob9H6oxhXTQawzedXN+N
z+IuwPuz4iUg5Cf4Z44XCmRVeo8sjESMQCxUMUn3KEpoD/IjjyNgY9RasHLnhCcmAF56SPs3W40x
5lGaI0RRVzlPU82XoIQfpcV1QuJ5nyGUtaCFulHyjfjZb29dcRUl8D7+zsnSQg6ARW7RmNjh0WoL
NubMI1eaAmp/1dsfyAmiTFtpbETXvvewJKCB6krm/JaszoW1vYgYbsFRCVhWcGTF1iqDRBVsY2Ub
6AbY4+fgIT6D0snWinXMj+BZL/Ej5Gbt6lgkSenkTxqB+DP5G+K7bdB99nxad9SvFf9WehshX+Rx
n1a74S8F2WeN0rJELjL3smzZlPpChiXqD+KvDnmGBv0yTUg62Kt5SGpONE1Rt1EwDHUM/oaQqUFz
ivsfoZfAiDEO7E2VHGmFn/ZfXrCXnrllCRVr71YMtUQ6gIlbgZDEDGXq5sLHPJXIk2Na3TpWqKeI
Ek7hDKKmrJ0RvL6HPWAmiXT6BvlbijTQl/OtqT5CpPtDkq/m3yVlmJI3+JiiewMl0F+XzXFsd5LF
PGmbPjLpvfW/Z48B/5QIujSn8nYpzKwaNMz0JoUuUk6f3Y/GI3DFp2MVNzNEOwnXvCLWUZlXgGC1
NEBXKlaOETkSWXxXzJ1HD7VKzv5jZBwd0/Fmfnma4nmhC8+0HmUXNZQbYLtP8B4Qafc10gQ0Xbtt
7ASnOrMmhWFskGx5p8jn1JlUlhc/b9eILhMeDZ+IvT1T3FGs54wCAHIkU/VAdM6YlgLNzcjvkF0C
vux4mwyOkVwSUhT9Aw0EQQ+zEBmjuE/AZ8e8HXcjQawWmkxmmMNKZ3DfANZ8a4s1zBc9XkNswjYy
soApNqPqqhq6jaeE0/2uludcXRZ4ezJSZbwohttz5wptJ1QR3/w5XR29ZLavvuwOLFrYAeN7QZlh
kwJda985LtKiORvttsruDZqA4bem1q5KLqP6nUC3Bd0i8QOJPido/OuYsA/VxG1BckeTHxMW+TUH
tmz+jxcdtdckn+uaPYW6Vn37QDfNhE5wVkzBWohwVVbTGr067gZtkFDIPFVaoDh6H6POzaurn7BF
8rcFOVsx21lovansrQedyuHsq9j2e66SgakOXtfmJrN2FsQW8wGqfGCC7E424ynj4kfR/U0gbmsY
4Tjeick5dYPT6PcSkX9jPS25ovy+xP6hCY8mdaAq2RTYh0A7281FN1mvyHs7ew5mshrppI3ipSlQ
VmVCtzG34oQsc/CKie/O4JUhOabatdL+AtYSkvIsZpx9v7OxPOrpl2hTZnAZAu4jsc1EYEcanRi/
oiYJq/hKC4Lb4DJQLp0s+ZqQ0oZ9O3zP4w1pRkxhEPJuxqjYMaVTvEuOHiLBTiWZPzaHxEgzWdX3
qnU10MI4QICZo7iBLAbC8S0y3bb2V1kQ33Oy3JTLEB6D6YVoILTniXqjV+STiZVvklxqf7Tj1ddP
JVU4HHl3yjbwWDAzaToOPaSqs0LPw7eeki3/PjHjaHnxmKnjpfbJV40dyWhc1JsdJIKQKbiXURzj
3UJlpqhIPmBZq38KeJqot3BvrpViGwZs531/J4eXoP8Xo/pXC5WSIlpbOhsE6b3hIFewtBr+7OVE
CjAzqNl8tNFZTih8XZxm2y48Td7Nqu4mkRBGhupncJX8zMAMcjIKT9rZhhX3ty/mORLcdCQev6G6
SohK8t6N/thlSIcQBOk2UDGU6pG4SR+2baxs/xUR5VnyrghpiU6LiDZDYNtcliz8MrYUwX8cncdy
rUYURb+IqiY2THVz1g0KTxNKkZxDA1/vhWeusv0Cgu4T9l57m8m9hLxb6MYh0Fhg2zQWfNvx1dUf
CcgGSDrrVpsIe27XaQO4q9aZIQOZRIAnGczqZr2p4poV249LI4RL/0kiWuBnnbR4UHngNa4SzAzc
SWhuV8B2HDSqzj8LhE807HxnX/lvw3CwKu2X/fk9b3JW0Q4+ey4Roh8E2agBRwEBa1vH9TlfIIAV
yOA1/tIGfm2xC5MfPfrXsUIb5Ljr1D6vFU1ovyZwc9Mb7CWo5SN8F4rBYEnqRJFB5e6y5iPWIsxP
3jKNnkvPhThoS6TpTKh0p9+6hreb397yo2E2QHI5WuWS6dj0Ilwab9ETW529TeyGjeSzQ1hTYuHJ
UMFYOfUGUozUR/FWer9uf4qHji0hJjY9ZIXjrRB3fkaM4Xw9PLYmurKAAZ8P/bfuT1M7oiwBys9E
vMNYEdhkmAGn8T1uKnNoDsr5v1slD5BeLPCdpaQf7MjV0vIacT0+mmZoNhX6E8fAp87N27PnpexK
rOY9h5uEP2DYuUSjGboFlgBHx8AfY3KeUqvelNOrw5yXcjl4TMhiPBKCdAPWNSUi8saYOb5p4ILj
TUvNZo8AZikbZxtNMJGg21WtRC89z0ZeoglUdyhXgU2kKP5vo1/W4m4P4YqQQlr514HX32A62BMV
RyBa6/xCYADWEZ3yhEz0mG1Nlqs/THCM0xqf5RbZ0ZZcj0WK/USO68AxP2wcrSmbKPeuFcxk043C
appxeCQo7v0APiZOn3Zg/gji2ETwH7l82nJHO0Z1ztoV44rPY8YMt5AtR1FTv2to0mqs4Z2/l90X
91aA+KXAwJDmJLhJ8Rqx/wKMhqtCriaC4NGa+2TZalZ5zSeTcOnqDWdtNrbflQPdfyigGRTYk8gZ
RBSZRP5Saz9HAWjDMo8BX2fuzurhYJdy0BR2RmeI6YFXtqrUOmyZz7OriLnOe16aosYjHuxaZuiq
/cy6Z8KDLiSLL4jFfpKYvj1kVnY9nnPndYYsCO+YoiNQk49pt1u4KUK3NoH35BEwYSH1CLzw7LDd
kNU3/+G1K8ydmD76AkMn86k6W7ek03nF+ILRgLVOPtOMVxFCI19nZIkTOam9g5sdBAgzp/I2XRpd
qp5ZW6Z9uPVoPPVAa+VnyHo0wIuZMcCKzYUJtlaLEdXnxTrBlO71Wyc/9igqhmxnxt3S5VMW0zZA
tz0WJw3piMfwzgDlnKvvks59RGOj9zi9AYRzmfN3t1adcYG/t55qDL4kMUiIz3UK/rq4tygk/Pnx
DvwWCcp0e0TAMXbIx88lgnSizJ9iT+xjkZEkEy9yI9unE9MVtKLop4ruhcewI+8OzhWXCeoCUw82
WnYk+IbxGizzspqwxMxUzm4ZpfqxqsNLPeL+wSbTQep0nHarK6a/dk7JWz8TErk1Zjuvkd4yOWxL
DCIWosaCxa3R3hyuR0+n2e3p7quwJHJMI6n+LxvT8anu+ksUkogJR84THi3cBm7R0muyJZ3FRjOp
kuhEffZF1FZ9x3ospJK0X3yshX7DKRq5/VKvzCP9/yMJmda7kB1OHXRqiqilh/gh78qFSZuqYSnI
yL8ZO+i1cN0cEyxs6y41E247hivASx2Ma9PUdhqdb8cB8mqqTWd4X4om1eddji39b2I3xt3BttVa
uIa9ZGeO+WYhsHAXJu2BmbzHdvka0mTqLHbbzGBm0a9brDgoL5/6/lfC8JsqCuewghbBXD9wLrqK
lwOy7xShDhTn9ezMZo63NgPF7pP6Qd+02b4rnJUdPyRjfY0UxnT8sSPovOb3WKH7+LRdcDQd1Gsz
PnmomjWZvgzO8G/UTgj7BgPto5uS7gZFst/konwlVQRZu1I4Ga3guxiTQx94sz52mZflw5GPtrAh
4zTAsYsAEgaMn/bq1S/SPUmzQL714dVEYg14DgNY3a17LVt1tRF7+1zZDfewidaue23QWBGIksC7
zl6UlIco8LaZ2SAL4FTLxkuoeT9jFUHPQ5o8IImpQ5yL987DrFlQ9wJ3IhzYsJFLGrOV6l70GrNt
ex+1cqtin006yoYKfBxJD5h3Uea3OPUi2h7rB17roohpXWdRA9cjLGrLjulw3w3zPWE6ZSRfnWTU
Htu/5MvSPemAbVh2Bpj6omabjOTptSGRrDH9w0Xnve864Au4O4rgc0LM6wfdyIamxl8OGiksb0aO
5UazlyhG8PPn+Tez8qEiLzL7qT3324tmCRehLbpaWiwTWRWwr/VWBcO1EQubalBU40BzOo2gkUsn
a37WWw21r8nHYzKmKFR+S+e8T59yjay9Xr2WHJVVzxl8YY0pWL+F5h2sfOUdS5vKpX7xcAfFdC/h
wewQxhAIUFjMn//F2MPNwCeChD6Y7XfUBazDTp6ct9qzvkihev4dq6/aAqsaPGcJYmCFFZjzeo7G
KEZQ1R14EMKAdCZ1g1zDuqfdj+l8gWhUkbtShnnX4GNMCKjgdC97trUZfjWHe9nPwHr60XZimx3O
y19ejIafWQ3WT0TixccU0BkCsrpC2GttY6LHtEoepyjewywkWGz+uMn3Bv16yRrCP3yOyhhNvYVj
L/DAnHGVeEG/1meJLaIc9uzmb2N2TzhGK69eTYX7r0+GjHGW3FD5EQaXsGSF3kkMmgNrGo2qZ1+H
kGEBg99JogriZTQwyg7hrWG7zv/Ie/lF+tQuamGB814zkcUwv3chENUtkHPxbtEXNsZSofa2K/Kz
c9g595oskgarYYkRqWp72Jfyqcy/JhtXK+PdxvRwu5GMVjZrB++CzCDsu/sYB6LOemjIqnWNJ1pk
9W60Y1rWaKWx2C6NQzpe/aA9NEQqZ7U4mdgzrCJdZPbJT7NtREw6dL4Ps2/3mWsCweiIR90ncxad
fSuFwSoQXSoDGqPP/jS2ionQuHkgomdzuvCh4TurbEReyJEMHDGKsWOUWFsV5Lu6Rz9vjpsMySS5
MauEes9B0mi40aZsIGvV1cfYy7fUGRFpfRdMIHXgtdI3FnH7LyvMU2yzfuawSr32RmT50mTr3dUG
a8/pDNDtKWJAUQlYCKo4z6r4BMhewcABZN0N4gdBOA/Xpklu2Sa2+pLLlOBg82C43RqsQF08D0Y3
5478zPnJA/VsLW5D3D3r1Dz5JCnq2k3tOTsSuZ+stHppQ0Vf8YZ3D/xqupJULUVVrXSr340UJ17r
Q057naVmGlWhS+SiQXXXY1tLymCnnPFgCXdT9vmmmrsemHWU86TEkCHg8nWwIyehOAaznifinW4L
VYpYxwgLhYoeUfAaZPrF9pABM9NrR1KWrilagIr6MBtvviAqBw8VPtedp4E74+waOdBiXH+5b7wa
2GzZT0Qd+Z/sywziYAn4W+dJsfb/Z4baK4pePvR+Y5UoLHwidKfiEjPYsuqVyydWap9d9mw5MeBo
tlRknKoIMAjOwFGcq4ZxYJ39Dcm0LmmWWt0/eGG0cdP8oup8XwFncHncAQdECeYor99RnNINtDce
foxGykI013fTzSqOvUUJ4kbsrimqNChkbkOtmHvnNvBPvkwusnOX6UDfRipihdmVbU+c1JuhMtcx
qYWpEa8tRKteItaGLvdBBEaNNlgwENC5STDBS2GcAM4WzcOikPBe4gj7qO8gISLLoaTpqflj/rDM
cY1oofDhN8i2WCEuhqq4KJyaAUCe3Cexga2hb7EaoCiWbDd2DsuDshzQCuLfp10XUhBZUmzyZu+i
Z00xWZUws2zc7kA+IB1vfLg0joTHkr+FNKhRnXDVMyrifsrL5OCSTCXr4EQhiaLOP0eYXaw+X4UR
+yot2Oqj3DZtuSqpy4HtI9dtbq2vvdS4b1u2AgMG6IlRyZhxFvvdikW/6pmFiBDOnL7y4aeIXPEN
s5VdmfwbYsEW0ky3ocVcRfn7krwjx4HUxB/KsbCSvTotGQ5IP3kGic43gu+uREfuYka1vv3qgwxB
P37TmTjkgVh6oBhy4FJesaUy2kT+9OY55FuFiruTPgirt21+1YDCQrb5SjyyfJkIdH7wCXurWqiJ
4tB3nidbY0RANI0N/AcFx6wVkSNDrhwclwmM2FPrjsGr3wf/WtI2kwxdY1bzKSB1hg3hA/+oEVYg
N9haE0L2lFIMv44Vpwfb8X5M6yspqKoD7e6Zzknpw0aZA+Z0fTVS+g+h9tA8gina9tT6f934k0XL
lssxDub6SD9IT4OB9tHYL/HkrQLxq5xfzfZvgv5intc31Z/pqEWATGJIBfNYc1+59DlpvQLBtzRx
mgjmBBl/VcO8GrDJh4zNMe1kwhGBjVdjhwvVDchehy6ugUDMvg/rj1UB1kSaVE9bmqGHE3oYwrDu
MiVuvJRO3l8mDdAKV03vErlTj2m006PTiBOmDIdNqDHYrKy9bra7Mg0PNnvVoX6xmnM3sPkRjAF9
38KRzRoVu4MDaQiP1RkH3lYXGtIN7worEM425kpKcRQN28zqjwG7YzfBsxBhnDVczEQ5GSn+TqL1
0AWS0S7nf0qbVZ3Wn9M47CSTFbevNs6EJk12XBc87ZFsBUAIANGPY1+9Sjfdx+50DQxmaDLaWdjA
CyjMvWBeOUWHHt20GIlbdUAyOMkGFvNmGN4Cd3xQ9DEhFavEg1hrIoWwCjgQkZ2jX0hxoLt7D9aM
wPweYMHsfPIzihrM4sAgKECVynIWQbKR6IDvm9vonDt65pSkXuHnfw3k9KciNq8BS76O8JKGSWc6
VZu8FM8JEofOM4hF/Y6CF7bkG6lhl4Ds2FQ16t959wBrpnegyZmHmv9aa7COghNjzXloWblYnBEK
ka8aoKyEOpLy5NyU0YOP/jxO4ZtrJ9wThpMvBv1VZypvVK8Mm7ayAL6KIKpkR5Uh1tKqn4LQHwKd
t8B7f8dyA4N7HSLyC9t/dIJUr8EThT7GImSmFxVSapsOipgclBGeWlxGKcT7WB4K/bsKdjV3I+/c
wR7dh04iew0gOht4AnOcIV2CP02H3ht+2oSBPfa2hHyWkFxKPeCUBOE7Ure49kdbRpuCzfBY4Gwd
WCzpT3MkTiO5jdDzhXH1kw/kdzo0XWmTrkd8B4IhdR9Sj3D8uMDkdOdPMT7SxuDkw0WoIR2UkX4X
+kzxpKUGGmdbd2S5eEqThQFqvu3oTtES2OiDY/FjI/gKhMBqWWHtgL9qmc+DqDfzFDY3nG5D5u3s
xgJbF8C+eAztm8BbG8ED8se9XlHvCi77EnYLm81jyJdaVfYr6SAviDivfos3x8nmQzuCphcdaXSe
ZQwLj8Vfay4lhapGcA8rsiddMLcyGBnkDDf90NwITT8NnMfRCCZSyb8on1e4/GI2FgiLtTOwjH8B
M4EBYV9to2+HvDNq6yErbpXHfCkcdzHrVw8Tbxbn+8BiM9fW7JqzRUs8WIPjQHOqXaaTzofHdFT0
1qH8NnL1WnPcZJpBwWWhfzPla1ohcKS+LpJgZr2wAKsOZnDL4ZzkQf+cTtbKbcL3AKijW6SHIWtu
PRsDMaY7reZtmzMgKvQyZvLCL3Nv5Gc1DaewlgyEygWQ/VWh+FRbYqfg8RnDuFJs/43ZICTdNyuk
cR3KfQ4ookqRp5jeb5vaEZrVDtiOvBFDGOFp0/3stea4IY4AQXk0Ha0ErB/PsAgE4V/5qlTeqcMr
Jqb+EVJ4TyO+qQT8Twkkr1jzyezkEOBbaKcN8fUU7Ey/dUeshfnaWlRweoD/IOWFcBr0ckYt3uL6
itHMS5xdqQr06pSEqZ5eSHJ4ttRXmb6qfjpUFudjZR89U3D3fM2BLjZQvtJa6gOWP9DOovUO0zDu
ZFkBk/P0lWoZK4VY9oPeIy8AnaJooRJl5xbKgpd62B4om6vqbuQIWvJoI4jZaxKkES7z07Y7mNLh
CglIM+ko1GgabBSrfp8/ytHZOgLBrwOAqLL3YfYqfKQoc5IIcQid9O4FuKRKjXgI5kVfjQWRiRQK
rsC014lxUpPzGtTttjHNcx+5G5Odo52HC12U+0oOa6tuD1lbIANCYsbI8q/ys4OqeA/nS1A1eIfT
tUWwlTmyEJHOWpX1q0o+g+xraoGbVMUayDfHEFumvF+bU7DPhNpFyfTsl+XKQ/fMFojJd7KwJmxf
OJvN6WgyA/M7ueJiRt+UwTYi6lL/aD3y1b2lC520EvJsNOxJErHtkKtk6SnyuUyCngzfH14KDD0k
6EExHiZaKOiMJLxzB9vnIAZTCc29D+yd8mApsoQpIIZUukSbw9hwTAzOWHVz2fkr8lnCKNoY5C1h
lrDk3DXMLldnTwIWEHBWIiwAQxJtRaFwl3knkDRtX1x9xIPctfex6ZYqx05gB+xGKH1rgEGT9pXR
lRrIMK2gOqahu4lj5ztQaDZEs9WtiQNx5cb3uQeJRfNOv8UaIWXZ1qEk+ShRxg2IvSeh9mVUIzH+
DVoU+RKv5ixFaNG+6GV/yQT2FF1cTOlu7LrEyTXsBxvsfhKSBsH2W5P6qfb8nW/Kld03N013MM5B
7mCiKscAQ9rZIR18cjedDtbuX673q7TkMEWpmDIx7HUstcU2aFDCUnLbVf2VqY8aiXTufdqMtmHP
PryJ9bYsNgTIkeScph8JN3IYjZhyhvAQKga0cfvlOOG9ZP2+TJ0Oi4/PAt7S1WxDSjBAC/tV9he3
zE+BlyyG7C5nSz2mRDc6iirdZziEezZAQBCYsPGtKcX56Nxn0kkO5y+Jt0X1nk7xQbZXC4JMlIwn
zB6bCk+D5wyXNJ6wdOIEQDRuWgrTd7OIB8q/GSyg3H8lkgGzU49xzA5SGXeDqC0RlK9WyIxscFYt
eqCnUcATBOrqKNSQFJa+nc2O/+kWhhMwjeymywotY/mrVT7LPsWcKP7Wm4LyT/HSdZ0NNice3lHZ
kYgUMBdqIpdhh1X7RFH5mzgiTIlESwm8oiiTjUCLMlXnasyvpk7OFeqTPM6ePQMOgTwlQQS+qsmI
wEs0ihHrWEY/QS7pZhH1hWxpKjtdM8HbDzgk+wKQS6W/hRlTzLGZ1cZAMCDeWklGEAZS/uGns5im
Q6tbCb/bi9Fh+lNukjHAEA8IvDVOVYNfyCuWvgoMdDRUaZN3CvP+ZiEBjjnaNNGeA9e5lkl0lmJc
G4m9VXnH/dnhsJBE2Fzs4mXyn7WRcmaQl9bVsf7jIsjKa1yYhzFsdi7urQmNcWNoz5orsUoyGCbu
0uy7SwJxug7h8nuTtxsDZI0mYOt55kz+QqJhwaSb0uruFEBWjmZaIJA8iNFc1NkhGcSi7t+9tN0E
Nlck9Dgl60VLMmLEMcTvx5IJEXeYHmYjelUKyL7Ghvp8RnzrHF3BJumyna3ZZ43LWgUBbz1x52Ck
ogygJDlB9kBnOOvVueRjEz2vYDCJVmKYKPBCe9Fks5Yc7ZwZM15sMbNzgOvBrhI/I8ERBnu1NBY7
DwpKArAY/gwJ3uauM8ZtpfFLZgYmC/RnNvwLXwLsHUPQX+oaSje4Fk33hwhv20T2S1hFDdMFejFM
uehTFQpHqL2dUby6c7R3jFizQ0YVz30w7qXWUxcqP7QWmMtsj7OLx/qZ0qc1s9tFY6+R6taHobXH
3vcfWtH8cpRcxto+j3HxZ0lUQTnaTEGv6EwQpBL2pgU58b3rGQx6DIaVHX1jxg0BShW0rZy4t93I
5IPuvopZgN1k2B8N3zl0SQlg18W5GFbhC4PkZVAEeLOABT9xpz11Jcah6KPX3+vxXpXTpvcT9nSE
papiN8c30VM+mWa4lnL8bYOaU49StaorYj2hous51TH3SQ8JHRI5GpiGHnAizSCJs51epo9avhkm
b0xN8WBaEqAyfCQfKpNEIjI0pNQqOlfNZRse1e4t0QDlGfG+56waYTtIFRys1DxnhO6AabJQs/Mn
jwDx9UH1byyNV8sjEpt2X8vkLm0tECSwK33d3mSutmWAuaDG3tpQqWJXbDQKYcZ7a2WoR5wb83oP
BwOGLk5cLW32UTyywHAYNuXLNmCfmbb3hgXfOuTLz5VajxylAdKDsbHODUD8VhafXav2ukOrndnL
KS1PGdw8k+Vvrv35xSMhDo/xLD5tTDpGTtTvhMCH6COaLwaGuPkt1J5aC7YRN2ce4+gs40dHlo9d
FAS25vskVFu3+lLU+V0zLfr+7lDb0K3gLEf41ia3Ev8WnlRANK9uMbwXE1ogRey5fafr/Vfg6Yt0
Y2NiTdbSkmlPA/cYd08AV5L7WpuBCnRYfXQMWqRk8Sz8WCpAnb5FJpjTHpugvCWxuju5ftNyqMOT
CZQE3KNwHkOqPu2g25bj1sUeWdXasuyoAW0SODT/X9k4i4ndrMvAQSjMnoyp4lFHljDyk251pg3p
T6S5RCPNPgER/RBGfutH/Oed7r6osv9o4JY9hc0MSNcPsDhplQK4RlNu3hDO3mSMJF4bcPTZlCg6
erXSdMBXubi3xEeFQzrlAWb4YQt9gPk24cGpyufGSfY6CUeG9L8hwB9ZxMP9DW4e5pDO4qeZq2tl
yufKJHKFXCMDUTUKkSsXw8Aki4mWhvI1yi6ZXdx05nrx2GhMyv2NVRcHOyfxs6Q9LJBGIzOxNe+j
NtFWC/HQWv3kmjjYVNASchRtTDQxk2mdrdzdBGG8aTykRMh1bEWlFRsPIP6QjGCTMbE5D4LJZu5w
OHQhuw8RUUPAvDGa+h5X1loX7ktR0di0ybCuu4Aa0UJVRt5KZn94KALwdv1GlCdEkFydLnQw0Y64
n2GuZ7FuUysgYQk0At99ANXBnD3URWJO34Y2YsVsLeqgftGb4Nny+ruiCWWgCXrRAAw3FMjYIafx
7DcNkKaWwR298CVDCCKSkClmc/T4UZdaNj0NHqF4blDQHaYbvW1XDjVtE2tXphbEBPawhbECjuqt
aOiZMYb3NPiR0QNZouxLbA7FNg7pWdQbveYvHSo+IRRmVclwrIKYj0KeySMzemm9VqwrUnyX6dD8
GD27T4MclWpaDClK8mA4Guw6NfjFPBya5Ww3hsPayb2VsGw8hnIVei7h1MAqoMzqtCuIpJcTBACt
M5YO3h8J5dVCquIw7uoieVd92i8zd44GQ6tSeu+FCS6QssNpGvZP9Sc3rLPIQnfX6RX9BU7xaPBi
/Oszkpq2eAZpN4G49yma3dI548QjANfHT1YAxvhrOhhZ+XvelpRs5rG2xkNTOoeymc5lll6zPtn4
Gdwxo7Z2kfkIYQGZLUJYh8EFEnSLbexirA0ECtJwtkxGnpvQXBTznNErTyy8f9MSDK4Eu1VEpMNl
U3dCyYnGPovPVQhCPScAINVc9lQIXwvOztXUWHfJORv6BbLKEs8olmQMd1kMoapADR3L+qDV7bUv
mjNhd+uSUgJolPlepsglyrhjQ68li6J28eM68DWMVdFX9KlmfncU01ZVXpiKnfG7YBTQX2ujE2iy
ONZlR+9UxA69ZPbZmk5JxoXLvlZUe1vr34ox//JitZxy59Ca0Y0RNzMl8CykTAL3Dda43797j7V9
WxHI2PAZYtbmHyREBFsW70Y57YMu+c2DjEAz7ZCgTbdLh1chulo90n/+JcsLJlJt4691yagoCw42
JVHsIkusNBYQIcP3Bl8iByQxIwZUt4m84CZh4SSwpAUhJa1LKVbgytYr/6vL8iP6/m1NjkFgIoc1
wl+RqOfSAPxbaNNGT1Awe6P1CF3js7fBZ8bIuUbKtLCXqBSppEGNjzXzGLKk5OR4T0PHpDOHFZPb
Xbx0xbRTpiKGGlOZ3bBo8OAT4+fxsapVbX42/PLkDNlfInvyvsHHFkG5SoyWcD+7WueKiDEt3mdE
E3PdFHvqVFwNSD90d5fT0zj1vxRtYDMFl1rAt5aQsJhv6SnJ9am3sGT8qBKxIeyXAh/as0Vid9XU
D1aHKwOGNwFLuJJC8ZyxS5ysbqnpyIN052wI6stixFJiVDseHiIybaVmZ1TSNWvGSwc1GWc/Qi5D
wVrn/ckQ5r2IOPCz/BQm3jrLxV+ioeupUAO5DkHrRhPgCi/XHjRDJDd4RXV2a9QoykVHJNGoMs0y
ELGlVxth2dPIPjSTLNqY5iFAxHs/TY9BQg5sAg0jvnDXE9X1gFBKj6ODlKyjEjZ/Qq8QFA/3qG7P
sXfXjXQXiP4QRdY3mWGrwokPpeBCrsTJaFl9m4RZSfRxwCmD0l8Mbvkv9MJHFYyo0uxj4rGnH1mo
E32L5gRAAeJwK3/P5PSYH1WhgL+JYs1ngD0Waw9rq4TRZRAMGG2Dv9oHtFBqxaXT+kuIyVLzuCJi
82RDcY77aROHHh2Mgekl/OsLcNuGZZoY/AZqNrQ4YXEeNPvRsMfSOpYlBs7CwYU8gobiqUhTZt0u
fVJvoEeg0AK9ZhxGXWzMDsXQSAicxU0Stva1GxOuKWApg7gR1PuU9/aSvfnWSUlqo05+yonrzPUO
YDpVDAryvtPffA+BPvtkYqo9vHa4lSANZ059FjaDjQKzm2/T3w7U6ZiuiVNs7WVYYkYZo+zYCIzQ
rY06r+0xQuazALYJ95MrX7KYUDssmrPHCZHKrsHhUwv9vdKHR+fMypXC3whvWvWq/5COxu8dbqQM
zym8XXSL+rLG1QWv56Z1LN8bx7rnfrVtJ/hberB3uuY68dwLG1VKBgw6tEIkGt+uDfoqGu+26VJ3
GTmLvfSlKxm5Oh4lm7qkXsMJmF87ejUHMJzp5/cuiB/CCfdjN71kk8YiCv9NmdwzsAmFBfyC1TVb
GEbKYOsEwHsi57BzAmDAOqKCHeGENLiwZNBn9Tcbuz9d19oNZqp7sXVje2Wq9GQTHG14QPNE5324
9CAah3zY2R4EOFSag/pu3DfOjHfd7+66y4CYgBBbv1uTs4gKunCl3TqgSCOlqe3UVxcHk5Mb787o
PYeM3DKCwSu6FBQAO6O+gpnFPlGvTOslAZ/C1QOninUR2kBj1M7TgJii540pM/kSsTxysKY4VvWL
ROstlDG+zRdbGVdcOr8mJ3ER3dlWn6vY3tkDXP/on53yfSIHKWxu3gpysKWOeob+Jcqbg24OJ4IM
cZe+WHrKhjNCX5Y43TGWc8wLKvEgIk+A9DJPMGy3EIEW41flswHC22pCa9EwBbIBfh5GXirpLIbi
VbMbXHcpvTS4uMrY9Ya/C7SfAj5g2xbb0QGKbnQNxSoUiKnhp9vCauvdl6p4HxIeUTC+Rj3qaKak
OiCWIiVFGXPpYDHYKkJyRghuGrnFuwlHnZdBJ4IXkuSAMEBFz7uG6V8UI/fwnV9b56zMAVgloAIJ
FQSM7lq4wcRnTTes8LgnaiR6ujsWCajx1jtheDz7yvkwuRZKZby7Vf5Uw3FQbvwy6haJ7d+qLl5k
AOBatbAykQOzK9LzfqPhc5LRUZ96HEhYyUwPBUSSFsxM032ha4yovJkutioJxnJTAkEcwmGG+BQL
kBFaLbaa04FaZJURERY6+JCgJipVuNSXuEaNZrvRVQXN2Q6QkOqdTUJyRzwnO3h2MKhaNkbUHCLc
tdL6nuZli+Nc8G1Qn31Vg/OTuO1lKuYxNQqDNLQ9OiK8ThXzFKW+R8TNkyTmPNKsa+nWbNPHpQ8Z
wmRNAmO6Yfdq4g1qq+inKXOkkvzIvW48k7qxHpCrMe3fjUiv24jkBF4R0bpvoOLftZpcLHxhBfLO
zPbm5EXtKW+4L7LROU49Wts2Z0/f5hvUU2JZj6xOYjbROSLup9oscvwbYKaTLOI8zEHewG7XtK80
GJEeev5Wjt1WRO3BExzMhkaCdDYNF21IwR01VGrZt+Y64piXbMwchRm4yNGLJgH5gb3XkDlYYt0Q
zfTeCvNWp82u7HDQGhS4dfOHaeMWlqxZmbkT9OSh5UnrnhiGwkPO0m+whOKZSo1fa8SwNkrto0YR
TwnoZE/zy+HS56B4QLYwABPJe4abusn8gGPyNuUNsYHyiKgE/0EYXeoZKaZXbMCEOlt9eTM7Ru2M
BUA7tAc1QA5RmbHntqFPGRFRK4c9gzKSM9AxCUACdPuUTV9aUV6M3L2VMYP5quLPjPrvGmfl0Qjy
rVUScC2bq2WHe408dbtNXhuQDAorUUbUGtIA75/NNKymZG+UBvArok92LcjAqeNgNcN5T7bfHNWg
w3wzW557XEEHGEW5m1JE6JoskOWbp0hkdy+oPj1U8koKTBEmnjowXA4AL+K0HJP84DSiydDTHzDE
yyn5cxt+pJq7B1B2G1T+yfTgmSCIbZxyOffxN0wkc91JC7kZYD92SIy2uU88FhVRau9iLu8n5X1a
QJptSAU1Ji1plz+Opb93ybRnEnm1h3ITtOGjdKe1ZwykqmrMu4LexZ4W7JNUUBFpONVBVBEmsvDj
9mFXzd20s0tVAKGkWkWVQnAxyrF4Io4dU8CA3sPj+kwM6yPug2WV2ve4Rvk8UimMYKHiRKGsQ5k6
6GTnuWQf6lhEXaN6GJH3khrQqd3Se1jCfCHi4Vcx6hgaF3IqtAgZ7oB4HJ2xh2PmdvvaFruBjz9I
s2NQ1idWUytX4HOV2ln57sLVcZ+LdutHcO9izm8KayyptNGO9Z5awE7aEZvrqJZ+RDPX2xi50dzp
TgQRL8Y2bUJA9Esy2TV/mxThwRDJZTT0tyQnHq7R18QfQKSacYhgXE3JFNhBZlD29dnrMKqCD4z0
eKnkRYeHODD/+Y+zM9utG8m27a8U6vkQl4wIMoIH99wH7V59Z8nWCyHLNvu+59ffwayXtGzIyIMC
EqhszE0yGM1ac47pijWIwW7uer88sOTvo8k7NfJ8dF0H0EimrjwHYlsR3RIfPW8Gsqq6ot+LKSNT
i6omylRnRoPmosAdp4ZMiTnZz9IlgKbdTVl9KVPa3twmKa3RbZ/BsgykvcP8mRLhBeNSTJwcwhGE
9tKv2C5C0HJqzMsIBqa2KXyyX5kRnM+l9ShR+MxOctm0YIuLELGFxV6wIh/Z5QS4FTP0vtRazofG
uXeT5VQ4JO/MDmqbNm2IyXTfht5cd03/ODkgWNvC/iJa+dnknAPrFRI+oiz1SjxffpsypVYovqe4
PLbFsm9KGrYizo8BZsIpD9V+bLxlm0fRp84IHG9M8wJOQzB9Subsk2zJE6FXzyRkrJU2wyzVlv3J
jeTLmHAmA/l7E7Mr3zujv1+YiDxLsQuA6ERdotyV+AvOWif9Wobe219VfrF8jiW5seFi/Qh977Gy
/XZXWlhLicE8mWy6IKbvKo2XV2MHiFwW88nkeNW7JjonX/UwQSZl5cMENUE5KyP93Jv5pVrCO2p8
h4zUyHrsjxFnNYSV/QOkowCMabDti2KCRQ/zyMa0XMrqXnn5JysfHNSIwwvV3Py4ps0PzWijuhpP
YcNkOpr1bJ0g7egmalqQi+m8UMrN0xyTol2hmVvpdcWyqUSw69T4WOYJ5vEEVsTQ0XdSBYbCKJf3
7InXnLnqIfdc+rbImVp5EY/meZixOAZpOq7RasxtnfPQtB0vMIIlVoXFlZeaa5WN7oYNBVEd00iz
YsYnA1rTtunQ6oFTRLKaYGvp3Ed+0VyOBsg4V34bJb3d2nhP3kB/0hnZv3ac9M8sv3zKYVD4I0SB
duIh2JbV7B3SWf00IxB57L5ZOXbsEQcMgB5ANqavv6ISeYztWW2teoLiKO6tYXwpkgoNmMN5W4XR
MRxTiknFRRMhu4hRuS9kFOY3fVC/KcUWJhU4v/1yvGod9wsD9Su73JbGTw0aiZ/GkYLXOpkZB4IL
ZLCKqf5BQniMVa+vXaTw+Kcyi+U/A4emkwBVWQzUSWQagnNvD/Z4kzsRe/cpiOgdUkaPc3ApRXEo
qPbGcfpjADVnkeeV9z1ZDOQGAcq0KxpMGuKzIY/7KiyfSH7cucY/b4evDdWLgMItdto4YP+XvACx
p9uU0KR8ATFzF5LN7RecXxemXovTe9+3NHEKhkkY7osKC3NWXtn9/KpJQEt1BWC+p0934zv29dSO
e7svb6wE9wr6o5AXxp/z4LfdrV27Z5Dyq3betINzN8/DhadHKNOvkLO29irdoIm9CP2qwvyS+OBD
hSl+IFtgRHi7dUmbOG8jJz/UaOlIHe2+Nm39nU0xDj9JJsuAn2zXx7Aq26gtzqfaoz0KkMn4fX0x
4ea8HRwEJqoFT0ZNCQEEcPGm8uZz3WXJfe3VFQbiEk1WRn5peJsu4HHB+XcV1VpCCTzCY/sV3jEx
wXS4VjwOnJHt39tFgAe4FD/yhZ5XCtujgYwC5ArP0XwvkZyh1KK1yiO9nDjNmOtqldy/MPvY+SEH
ONN89sZtX193y7XTrfITDhHuMSH8PEWltAGrNyQHnVk7SKabZHgA6R/RSRd0U+pPiz657WdpTnVJ
7EJe7kxTbIPytQzhj1p7AUB7IglKh0dgk1snzXdBCx/A3yIcHrECk/DT61sz3vWoFNoXXJn0Suj6
nFXjE6ZUCpBxt4ePVvVXIK1kCeL9uNCOW6MzVvY/YwjB61HgEaB1GhUPcqaBikp1TUm4zocDh3Y8
vymqkCJ8DqFhBx567Pup3ZkeDhrsngXQAjyfMsMzi4wzvmbDmHHel+7VXL3GeKuiwOe4+cMCPkmg
AOWg7yFeomHINwn6Ok/GN5Q2+WQ59TObavp8PsNXhskmaWiTWywTHd+u1V1nyP48HIcx14yxCYBE
Qc1G0Rfs5utAb4t0wu5SNtCKy1Pt8zygT79E8ryznunUEwlmBRfyDuPolu419XeyV2ndb4Q+5BBP
VQQVGFNgeCpBmsPAiZ9nzztODUK0M/HC63FqApDNrkRwyREOLfzFRGVcsYjS4uOkVcY3a/O/rp8q
kgMiOtN0GUsie0v2h4RlAHqn13bKil2sUCexX+HgjbuFRWdYC8+bApWvnT/BdHb4FogsM82XKDpn
GPfdgcoJyWfucD4NezQ/Zw0dtOjMYq9UVN/XZ9teVMWl66wwrbL6UiQn2d22UEJ67BsxFa5NPdEe
qTa6uBqy28iZNmiwnO8NBV3QB0LeEHJh91+nBc3HdTvepaBtxcENbRLKDhwyzpxvmkO8R1HY0cey
2Q/oeJK1y4NEOb3WxT0+Nx+gIEfaCO5rQeBFyx/9nKJn6OLztU+PeRX5bOE+1d39XH+vUswk0/eK
1APDwcKn3kO0WMMrTKtTl1xzMmuwJQQ+wgNQ+qAvi+JMUX/hvIPsJL9I5vHegcNYxta5x6EAhwzL
IOaEC8MvWh7q7KLwkZJyZAAeVHMf8Ak0fmHvGTP9ou4bA+PgqcUGae0q/2T1p6Z767Obpb1f5AX2
D+ShfBUhu7d7YE/EKeTU3Kx668zMwQHs0QVmYvYoCKAA9UEDkeoRxh8N3OIVc0MbPbEjXuvgy3FU
uzjcTiWC7+PSHaaQncyAOvtsrOwzTCqcUtG7H1ZhFl2PzGNtYPQVMXVl5ItiK1pq+fcwICT08uE1
SB48fZE7Ar+iOhYrMkMVuGD6naFz2V4PyRcryw7LCuV3+jOCOtDKiPYvW+say8vpO7euKjhQtX/V
rMOPeoq3dcof0r6Ly3t7+oJHMsexihIBGNuBSZ2QjzR6TetjLT9RF3SZSCbFWAIRkN7y/7aexv9S
InTkAIe1I72yYwixzWUekL++tWkrVZyUvcHs/RY1ys5BYWq9ukPwkItD7/IHYPGbFYBrdh247mg8
ncXz9UxTimPYro0Q0Q3g0qsH/Lbb2saBoWgixWRNaTIcD+70BRLJHmDAxuB+C102MB5nydvGvSvj
XegfEiAMi7iT02mg6rGsSW3tpwCVbLc0rJ9Hz1qbHl9YeKP0NTL7eoIvWD216qlE4GU95ulKk8Dj
sMlNdVaHHsfgr9DQ4mGfAP70uguPNWYlmhEri95BHiF8kF8jrJ2ADyaARHB2nGMwK/D5zbErr2Px
HFNPELBl0uyathgKk3NrgWVq3/QsyFNP0pXaDt0buFDVXUzRFQ3stESltOtHBPAxzZlNxwjN7yJ0
1yyPwv/WTJfR/K2VryBTa7S5JZWWdLrMyvtxFChrj8nqhJ3O6xnYXnQ99c1dWF1W47Ih0e2QJsD0
YTEGV138HEbffDwNU/Il5LNi2hqATdjVZS8OwAaG6BN6HnWTuLek3PjcORAgv9w7+AtDnk8jn6Xz
w2Yns2x9+ZkjrJJ7LS7s6QayJJqDfNrPGR6Z2xFF4Mh0xCdGtOWcPouQciHJb9OtLtjT8kTSU82x
ilSRrIVg89ysCwaVX2qjZynjuwz27PFOLlFD0bFCojNf1+Mnh3K8+9XCoBX15JY+QMA/k80KL8gA
NlT+XdjeFvPeZcceAK6DHyw/t8Q30SBvBEpPROTuOS6XvLlsUABaAACBkfbdMcOanC8+0/p55Fx0
7ltjvWjrNBCHkZBv5yo6LzvnpcUZY6NubE9O/M0BI9Pnd1b7tFgS9xPgGpfFA7cLvdeCr0IRnBl1
p5Z8WMvyn9OZsA1gmcly1B7YaIq0bJ2jcOuop6SEQ3DemHY3yqfMEojLToX3uWtvK7JK7M8FEpuA
43lD+BqatIEonXnlQVxOiCBxyxeCBJd7N063ErqlF5xbfLywgjiobSULTNZfBwJNFMUuppZ8L/zm
0BaA7Blx8f0qrWB4ilBiTDiuLKkejiNlQOzp1YikGa8DoOP8vOZMLqIvxKuV2bkGyJkk94n/qXJQ
cdmfxLCWrKjeRj6RK3c2iAfa6PALjvSRmHhfXDsDpiVR8V818eOUf9b+U9/QFjpKmnKGicwdWXfH
F5dKeg56H2sHp52KTeWVl1UIkPotoXD7zjQbxIjMDFAt58t+HujGVIcupRu6t/3w1Mp5P1O55VTK
Uf9zyThspiPI9sPS5oexuFYK87C8NoV7bC0g4PLYKYQ7wOaTo9KfV95+Ar0O/VijPztpvEO+uGlR
w+LGXQhTNCU9y/7NMdcuFhjk6RScUM1j8WX9wyHVAD0Ag9abByt87QSOLYyYfgyBY8IB3AAoxHm9
iqG88UnDcRojfRRlfV860UtAYo6pBYNnNZqhbUJH4CAZN4YQJHrBQVnijxdnbe9f0eUk3mI6t2rr
oRsolPu4ObLVrxF78QnuxSEiec6JURYDSYHI+wXFLke/HD6oXYC3LQOXudvduvQ2bGLgI5aebMx2
jbea0oi+mjy7uiqbUkCnDNCz+Okj+hBAvMCgcltsYu0fu1VeVETRA5pl+qZoPWSMA9bXhxlOA77z
9sJ2gdJNK/fAomG8qQN5cAN9yExAoFmQfEffdV+VDCDTZeGpd+vHuUbq5lMVvu3dNjiJCC7wHPoE
2ldTvrXivnpOuhrD1gydHXHrzF7L7+Ovk/9XBQT6SD37l6OvT5OsVv7hgsHa5QuQii+6Ij+idZcI
GnzvnsLCutU6TI9B3tfnvUa0NrcFQlLXvipr79k4zgSyiCE35hUlttBzmMXhl0McaK8NP/csHb1n
opJpMupR7b3JDZ6QOdBYkB0I1YmeLARE6jf6fMmh+qOTZD+3TNe+hWEnr6Ren+btWKr+wrbCeqMV
8VN6xEbvCeeaIi/nqeUqw+vgy4bdxjhfxGz0slxgljE30qeQGLG12ogGPzWNxWOFlbhL7FcpcVH2
rB8IBzihVhu7Ed42r2nUlHQ/csUnK+J+pJAPXaQH+ucRngJmIC3n88KA6ZzdN2OhUweWyTLb4RVv
a3mYhCuPyE6OU7xGEyXnrqsBEfkT1grF/dT5cD3J9DmmeILX15wWDjszAv3Zqenh4QybV+ohS21L
h7w0gCebfs0ySGlSVVAabc8jx4JcAgxSBtPKDDQ+iJIfqHFJBSbFtXfvBUmcVgKJOe5AmBWkrM0I
yt2e4kn5JVbmfkD7F2FB2LbDcOgq/b1Y0rewpj/Cb6OjM0E/aa3XKcLep2gSFJ392nWrPdz6JpLw
eyStT6ULDsVnay+tq4zcrx6tQCsagHflVaLiUxfxxq38OjfRtpoi0iiZ4xZ56tjYZ8o8Id5B+ugX
V/S3BB12HD1dfsJxuB80x3ITHhPwwHGCn5pkNuW1mDrbc6nbg7Ttp3xEK4n8B/FZvE0awI4dBorF
w1viFdccjiHCecld3pBgnnaPcct5qfVhrEActFoOMOIlC6wONIqDG70LtCQx2NHQCsRhMPNof4dJ
M2HQcNvCHb/aMlbea5giS/3mDH3d01sD/S9tkrEym+DHEUMDJE9pZSmtiKIcCjZdpVcWqdiHjSpZ
STqrXsAssTzTmo1kldHgan1QShQzCFohL1GzfcTrF0aVJW6i0rhAgbs8AF24kUXhK/IlW8garKe6
qdDCkjffUM5iSSszil9LvoqwG8FrOwN41xB5jF22UbQ0F3rTX+eYg84PG+UlIQ56aQUBUsoaguFz
wH+7lgZ8J+z1fT3oHFZXnmT0rND+Bj2bBiufK/MlCjyEDBTBdFTfcNYd4IiWpk2ZGzQQqrXJ0/Oq
1DZVVseBH7goh4aOngQ1kWVxKAdRVRKsK+VAg/JiTPOhyLa1zt2RrUfIRv+qlUR/g2rTg6w2rReS
UjFGvjp30zHJWYVGehTb1sgcFh0OuojMYsS1BUfSFDlj9tL6lJjnTWFHJeWxFPlS8DVw6UfkO8x0
ilp+TNYwK1Pex1mvt2E2BS1hRG6APBfYR0hYQBkFi1sjFBxGeQQ7WXIe0EFFvsZGG7qCOQMPeSdM
hc4HBFvNU/ljqYUjXiR6K5A7htHN8b4RyHKBzdWRW5Kk6rZj8NSDPzGPYWHCCiZk4FFfW7wJuRqx
y5bL5kplpdf/gNpfEsPR9mKAp513JgXSUhSV89CVTUNZ2E7rbPyUdgiWUMvReENmh0z/m5+CFSXf
s4068T10RD2BLx6Svn92qD6Jg8O4WqxV2ViD8TJDWohkBxh0JqexUWnPQV5NuW2+Lokn+oQ9h1NC
oc2toLCd8yywTf4jK0bbqK09aHYJytSTSGndiIZKrs0g91ahv1UR4qYcpzBXaT925hEtfqjRknaL
Z/xDNKeZLymcdC6cb1eZ0gfg68t5uhlZ5dA9Fx3L2RjLYNpndSQIph/nTrmkP+Q6oAw8hh79rbPI
nUzwuRuSGMud6Zo5/hZrk2BGbVlb+zcPTSVWM2aP7jQP1ry6WVu/cWiptSG7w52OMHREI3H3tCc1
jkmqhGIY0hbBBv3SWBy7AkP5eK6FVZKjNUeJpp/cW14MgjGHx5IK+PHSlyTD2K1wrH3vV+X05GLo
wEybqCT1uh2S0pJqazq0Hj1apwvoP4l5WtIGJXiRBQPkobAbEE639GeQJnqVE+34bY05inqp6bR0
niUvXAeS4HFKwoC3bOoQbRVMnr5oOI/i+SnZMXZdMwDVa5Dh0xLSwp+fctOGrXVRtH1STLvWGkPT
XtnSzXJv20dh0+LUyeRKBA3mTFWvg+nDJYb11Nbqi+BHo3J1bDu3KQ5DF0zVlo8tpAaCrqAbzE7E
TSweWhEEGVBWJ1VVdue3ld26OwtnQP/DobDf5w+FR7Ox+K5aK0Rqm6SVv8DTt+OCckIXxSZ7VYFK
naswjVRNibd0C6RhY40BGvyNUypc/rOlc38N8229/ilIx1TMh7QZhT+hFKkjhMfsGAbKZRV+P8Wk
bFXeTeA3SpzbeV0Qoih4h4+THEpOs9jOuGmN6pY2YtiGjII8TsL6MwIhxb9cow0crgKEL0jPunQP
5UU/hrZLOtKkaIHeRXZEhsW86ALg/iAAJDN9IlryZ3/dXUY9pT+EY/lF0RsE7yjszPBdqMwl5lMT
NDs9z+1UEdLrd7PgfNQvdeP84IMOlyvujaGQLGEa3wF4LNWldJ21YAB4hLU7sZMlPURZ7MhLd2pY
0WtmcCyGicdRqO44Xu0oLZrkylJmLQI2jW9dDjRklxN04w6QIf/x/LB0cXbPK46Ti9hv3OGrdsS0
nOwyzoBzRQ5eJSDnXnA3U1PQSCE6pzjKpc99mCJd4fcHFWY2wLTM4myrlzwGtlh1kUepdUpMfY+P
zAJwaMrCjqmDLU09HNFE+h1Y2gTPEC55ehxPbVe0WEotJI/+jlqpiraqaxZjs4bgjHvxl4rCKUNY
Ul4QEqE3xYh5SX5oN89HzE9xGDcPSIJziohzYBEcFYrU1J/HVsVspHlHFmWQJlxGrJJZECBgCYtw
jGkZIVE45hPR5rjHy4WxQwlzldbprmQvQ5KbmyVcIVjKbDhPAdMEDnGuA8UxuM5hG9Cez2xvutI+
ZexzPorKo20xNBh42V0j6WNjNbvzm1UPBMCHvvXUINpDn5ck/aIvLFWkisZDWmQJ1CR/CpEzT9MM
4x4cA+i2XRgHNc3RCvwPQ3reKZp3gCxD6H4mWzgwlv5cxRGCERP6cEZqEinKSaugJVRdWfBa8ybu
Y/Qh5ZBBIsq8KD1MjqH1nbvMYntJCJc+GJwc1teJdYAC3EjX/NAVBAReWlGJC1/mrBNbE8aIN01R
wbDU8CuCS8tXtMxt2/TRm49BvKfzEg3BobZCMV+gxxraT6SIpPi6mrQAqoeLcUIiJUXA5GGxMt/O
aa6gLjlkgFK3KtMCF1olUnKuo+6bZEBfibYunW9R0TZsshpX5NRtpNvbPbwmU+b7Wtn4wKwEgQkd
OU5gV4sPceC2HVrjXFSjNTJfMGbrUyHrWl3U4RJUFDhCp5u/B0Gjs2Msl5lqTNGFNJyNxRfVBF2L
wDDtVENCSMc21lJLkXyKmrzoPvGplslmbFm5QWQ4/XjNjD0n52goAiSXkzstl13HN+5Mugq3badx
vOJQ6R+LRgH1SU06CbJ4DCyyyXgx2YM0f4jE7aOSsWfBdXWr83EayX3NaUVFl/RF+w6vYAm4HMEi
uhwvdePxXLpsEs8mV+noyi5qOjQj1cph1ww09PcqsO1vSSrpuTRkNatbJwhS/86hxMp8t9Sg63SV
daS1E4kV7To7b/TrEosUw0ehx+GO+mvmH3KlNSJWrTvmpiY1CNpKyx+zE/C2Xu1cPha1Sd2KaXGc
ZOkyDEuYibVoBMj7OU3Zs/mdeIu8Zvg2+GXHGhtJ4gCcefDBuRSjc83NJDdKqKgmCYpJfmt1Iy2T
WSOzI32tsRKkGWNKHT0FO0SpcLGozKkO/PCMZp+koMgnuFcg2DrT44I7NrM1OsCZ6uh85nuli3Kj
kzXusrIazVob9ZJrpfPJ3VTwoEnx7Lzua9oqRZcPNtQay2HyjDqQk/gHU/fI0Sza4s69iMWERMFL
fXW/xAsNVsdBNXWTwl+5EVWQfMEqAldFdkkIlL7OZ8QcggQZF9n4S+01850ODH4rp03Dcx1oCt0h
EwpqNWT5lHhlXRKoFGoC1+sSEneArfZr2Yo020yiLPjrPMzfUMVresyo7tN9gifviy0C99V3Jjz7
9JSJ2k3rMcZVEjJRQSQQ/Vd4ZAaGRh6hJZ2pIX2e6ajeA0as3+KsIl/HrYoIO10TlyjMsBfC1ldJ
D1IHsSdZvcqLCNlEJxsfpaNAclq+FmAmgSg8NLa3kFrXYagDiARsbt2uMwosV6qMwqSBxWg1ozVv
Z2YZ/uB2zKHkyLRDH9D6JTVG5vF5N/UOySQdPvZiO4aaKOGwsQULkmUwL3LxItwVbDD9s1j4Lox5
fBT2DmsneNU5imnJtGNCFr0HDAKTo7aLgRJe0z1OFmqpXZ5rkNQYfFxrz2zumctk8O1xk7hh4Z+i
0O2+weofChK/sZnhOJxdTkWMK4uVWiFFtSIECzCqivMqNxo+NFxdkHFj6kX3bF4UGJtskKCBS0Ha
cqhcGC2InTQplWkEghBTInsb16Y8up+HzK4/gVYqun3HCSz9zIAs2hvsRUW89ZVlI/yNprw5Gmu0
mlevHIlPNXM7Ri9N3+OZdWCIx9+yENbfvuwdJDugzmZREJUBqSu99WGmMeYXJLvKsF0ZMLE4qVeb
I7jVOXvy0V+lrFuVN1x2dK3G0xTYZfLG8pkxSJYZQg2qtyGiV8qOwAouh9hDRHA2csYb2BY2UNMo
6CD5GyiQrVRuZ15uJ3bs6IjiZZ6g4Lbs4gfPFdWdabSWJAz4E9J2v+7RpacI56ZNCfeItkyTRzab
aw1NmoEetccAVk/8rXLagg1CHVvkBkQVQV++ipHOp7lB9d8VCyfSZLCy+3GoLDRlc+mgWRNmcm8I
l9DTAfJZfp8OntD3SnaIY8Fdh69sCJdmN9DVUMdsUF74KYQUSqZNZ9sVfZ2oLpgXpilIAqBiqhzj
w4CwDipk33jQGvxsvHLLoY93qorK/BpVK0XRGIPkqckmp+Iz1xTM3d6FpzvUeZpe1GOju0OMIGU8
2lORRgh+wxxLWrhOXEtfFuDMFk46Fs2WtPQ3WSPHYFexyEXPGk2gj4VP5fRmU8uv+k/oUFr27SHe
DlowUzN3qEmVdvZU4hSoXCVpbv5XEMeYLSu0mzi3tsygdHbfav2g2pUe2W84KLIXMwCk8WKlWKua
dY/vIsyIMnQKXUclv6k52dISt8sJGjRFmyV9qvmOe/RbWYReDrWDr6bNv//1f/7f/32b/jv8Xt6W
2RyWxb+KPr/FptO1//Nv99//qv7zd0/f/uffnjauMFryNboOLwcJC//87fU+LkL+Zee/mnCqEjI5
5Saw59h6jCeNnbJhv1F9HaHjz9//6eUA/Pi2lrYrXN92xM+Xs7QrJEBWtJIjOcMhYGN0J02/iYsx
uv/4Ut4vdyZZNaXtG8+XnhTm50u14BScsYpWkHUy7asZZ1XrduwnphRPv+6zy4+v5//mekatlijt
OtrV6z//25P0mzbBlUU/Ku6j9kLmEcKdKKzQ85Qo4Xs42H6E0nbAJnyHrVTcfnz5390uXRzte7xO
6Svn58snbk35oBIOwJMIHFFkjfHNwOngkrJzdokQbn77+IK/jhxpbF4lACqupm398wXDEiAQe3lQ
qUNV70vmtnOZ+vFOmGT5x4PUuJ7rKF9rJRmq673/7dHqKs6ogCUlE14b3eUlcRnsPbxjEynr+eO7
WkfFz9+D0cIx0naMIzSv8udL4X5xK2LNaoAkSMRY4X2NOSuieNy/dbWGcDEUQRRuQJ+r6gUVEGLr
j3/BLy/Ss0EY0Qkx3K8Q/rtPxFMldTEsEdtKrrU6HYFw3XYcwWugWtkcH/MOHcMfLvrLy1wv6rue
Y4R0Xd+8Gz39ENAEAW1K6612vAt/TkGLJaEB1ISaN/Qu/vk9SldxSe3bXPLd2Kk6b8BRCaI/o49M
7IydGGxHZZ6vJkCOgq1LfkaJ7uHjy/7ycrlLBLXSF65tjPDev9x+1ADguWxKIf5GUOLizVJdx6lv
X+SD8H9glQ4vLd0nX//5lT2u6/CIfcFH+m5YuW44C0E7I2L7SsKrj+Nr7iitLcGY3uX4mk59nVIE
HrvI1f/08+G2/37xd09b6JlCQTGwX2gGOBZ9ikY56QuXzlMWBduP73T9w376gLgYInPHY20RNkrD
n+808sbFqkdC6VQ6igOHOuC2BsehDjrSfdyKE6A76PF/cVUjjWsL568v992bLedoLCnJxdt8HIA9
r2rgKE+oXA2zdzVF7ptYQEN+fKfO7z4ao1ypla18xUr6861yLK7GRErqhYU4lzjttstEr6TCNrLB
nkxjl3LcRScsfetberxUVNOo37j0vCyDC5g92V2/akA7Q9Dnxz/ud7OIYaY0Dssp6QHvHggkWfgK
TQw6uWkA+kiZzVczRolL0Xcw5OIBLMzHV1S/vngB7sbxfNyyDhPYz0+jCCfYBV2XwyhqIQbVKr9G
LUmz4OPL/OahU75gr8LenzOQ9258BXhssA72EBXjnFwYpwloU0YCzXSwfPvHl+IJCt/jZrRy3r/f
XlUy6wYOxk270qf1PPbnyGsr0AXJnybg3zw9mpaS69ikXzDt//z0KhE1AP24Vph09iVHbn0cmKb/
8Jn85uG52hPCFR6Dgm3qz1fxo1bgNzB8nI7O4SatWk036851Xcx/mOJ/nQfQ8zsawYoSvCdp/3yp
wSmnCYANSxcAApbNcaJci8hsgcK+ceqC/JtN3I5YYbfWwIntD3Peu8sbAbBIMMkrlnEmBfPu8h62
o6LIab4IJ1AvdhoGx2boEYsJM38RySTuUh/jzx8G569fHTft8hkoPgAX1MLPNx1Lu2d7G0KBZZof
TrKUxfRir6s86pfZkgJ7rUj/NPn97qo8azTIrKias+7PVx2dMEw5nkcAnKSor0gzLKMvwMSX8Drr
4zw5NEOpxfXHH8evA1Z61B6wdxntu798HEvo0gvFsbXNBxpwG2oK48lBZZv+4ZH+5jrGNuseEwEG
bf13ExkRkI4v24E0n27Jn9Bi9HtOnOUfNu+/fhjSSE4lZt0F8frevbisqqwa7wPrB3QWmMFWgFA1
ANtBjfkPI/Pdpf4amY522IgAQrYd+W6ezDiQWXWH9T9o3OYUpm536WviX2OCTO8+fkfvBsZ/PgIl
hc0xj/957z6CRaDAKVCIAa1v5oNUk9jGAWB3K+j7G9h4/u5/cz2sbjxMsX72Pw9EUtOFQyEG8wXW
D7Q6Hi1d5oFlAHVf0jKKMRV/fMXfPUwBtnY9ca2twPUJ/O1kEFPu8sksII48zdOLIoTnNOuhOoWz
rv4wdzrr0/rbzuY/T/Nv13q3jbJ6YfJufXEY4J3vDNkS0TlH+Gpw7Z2LOfDQhlO6nXCsrS0oUZxS
HA5/eMTO+gx/+RWeLVn++Na1/e6d8imPUSYJLHaJ2zmTQfejlBle2QrYEMWctwYz8Y/AJpWgCB37
mLRgTkuK+X8Yxc677/I/T8PQnIR0yKnz/VQ34qMQToTw2JBV4UXBfoI2ecbpbeJs1l7oCXuB42wB
LRC03fvEfiP8nsxE5kQ0XDimvf/nI4EPypHKYxLk4/p5JAxYRrAEFeRq5mhhyiGpLnzcps82f/vl
40v97rOixc59s5iyw333BQ9z7dKGAIyjrNZ8ydoJWk+ntKSPBRmc7r8l/WD/8TV/t56xkrLPlFxa
2O9uL3GiOcSlV2IoTen1dU5GanJrT6iYyrRsOmTPqqYan7dIIv75pVnVeKTa8TkmvhtxSmY8hgEh
UtC7lsIh0fevQFkXF0xQ5UM3YQMFjsvWgfeHQfa7m9a2ZE2W5OSyf//5nUZp4VVssJFANU7/lrBZ
eKSHIA+kUOCBUOU3H13M8z++W+EzgpjBBNuXv76/v80ouWdnpaURAE3kHycXjZ0FOXnqILc35BgU
ZEuQDTwuBVmA/4sLS+0oNpwUxt6v4qqmaKkEF2bTIM4XOX0WTXnvoc/c+QYUNhuZw8dX/N2MxsWU
J23NgZiT/8/PtxCZ5c3UVTDhlT5xG0FI2AVAGoBsc104twumtB8R7TwH9WiaqA0bvT4/IHajGPrx
b/l1IlfaF4o1yvC+ETC9+ynBNGVAdABJ2aO8Yal3nnsEF2eR9qbHjy/1m89XQqPky6WiZHvvP19X
TUAD3IiZwoFCcJYCAms3Gdu5jn6Zcr4XecME/vE1fzNbSsmI0tT7Hem9/3ytNrcwK+WU9fMel1Ga
+n15iLQEJfX/mTuP5ciVLcv+Stmb4zaEO+Awq6pBaDIiqEWSE1gykxdaa3xX/0H/WC/wib4M0sh+
Zj3oN6pbTBIRgMP9iH3W/vpCJyUOtmWhS0laxJlo8zhOXtYq7HiHxyjDQC03DwzNXvkeTUJB8YGB
/sh7dpNCwgfFj+HrC3/8hlyYoBeVERVepaz3D9CE16LXI73SpNWj2wBp5VoDmPfy9VU+WbJsfwQR
Ng+OKOp0m4/hTYd+PTM84dVuE7R616YqAdFHACW6pC62Tthpu6KhhITIKMPn6tty5Cdf1SC9cOcv
rONOM//8L1sE5Og2KQI+Q4KNFFRzaQQEjrHXWN+smrcs/f1hz5aP+FTZyMcscbpUFa19v3JpBxt2
X6+qVtM2heYBGM7UQKMGm22ELDOZOl6VBTpVVObm0hlc6ywRXbwJnCLaePQ0EAGKB0WP54rWBxqS
HkCma8jovGUC3M9yZw01IQVRMSQru8UdR3OcS/QeeyYL7stG3GoFeijsmeAo4DKIuuTPLovQyDiM
o2axhjol7mZzmYc0tLHl1BBIxZmBxAsg2xT63XkxbzPowOnSDfFL1Ba3Ud6/GA7uT6hIQL5goGmB
+EsG674bAkaGbTiKzVVopa914m7iLGZ2sTSXpoT/GUb6dRtUV3EtH+mqkaFb/348wa1nY7SUzTLT
7ZOMYCTJ89wAuYjhZcBayyEs13gpDFgLxn5w+/Wy/rglCWIWnU3fpKhOCvJ+RaXNANU/4Ygt9HD2
OWr0Y2Hp0RZ362yPQU539vX1Ptlt2YoEe5F6q8CevKyjgJ8Sd4xv68aYrZ1Clwt6eqgyEAF9c8h8
filqcxRsDEfIk69WWAoBjnJJxLsGq4kRPz3IisN10DKe8fW3Mj7Z/AgVqKFwbutESScvJrJgmnwW
rwuS92YfRIDrLTwSN8nsUOSG8bBluBuUzDT+cAJGC9zKbbZyDkx1yUDFZFdiNVgYAuIZYZ/3Yvwz
DHxI0W5hfxNTfbKFmPQ0OA7wNKBCd/IApl5H2iQ57vSq7s5EnrbMi9jRN8vqreZ2un8o0mfJvbCU
6czr7i87VePbNbOORI1om0fMTHPCgCP/GGDy1NJLX1RaWXRYSDh1tY2LiQGmzh7qjhncEAvvIqKp
hH2erX+zjX+23sno5XwYso2fptvuRImiRJ6wqG01LNECeWsXSCgWTlQxulYEx69Xxme3mwEOkgOH
Dt2HLmfremFk0yVn/IZ592WXpSEqWqRX7errC32y2ulRuTYNnDk7OE3uXYZMEH0ybWOU2PNgjn2n
oeJd9ZEjN19f6ZNbSNZFBYEuqjunvu8fbTf4jq6h5mJ2tqtetSoHwF6jU8s6T2f2ofTvvr7eJ7dQ
zUuW/Um5JD/zz/+ylNw2QqnScD0W0livgiRiHNgcm7b+Zm8y5lLnyaKlFkPzyyKfU85pZhm5CcNf
hc6i7aYwXqJDopQOrr9ZCzQn68Ay04uhz52VE0TBLm6HN5ZreTd1WbMtcqkxyh/CsvAmZhUi30pu
YjdtmU0kP16wUVlXSV6k4zdn9RygfvjUypj7AfQqhTi5P2YC+mIqe8aSI/j94NCz2wi95qpMTfeS
gR+Uq5puflf++OyqFP1Y2gaRJRKP90+FANeGpw4KIxhR/oHEGn/UjfhRD+BTCjPC3R5Z9GOdEt1r
RXozH11IygeXegUwERRakGqQhKw8Sw3nc/CIt5DbrUn0hnWrcrXJJfQfXyY0H1s8hUsKxSundJ4Z
O0BSjaIUZCnMwzbqfxhdGECz88/FYMhZV2EvMgvMZ6IXuI8kBi42gbGUerCPtRYUvvVauB4GierY
Vu6fpYr1VYtYY1+Yqdpjo/Kj6OJ5NLeEnAxpwddHuRx0Mz1mqNu3tYjP3RGcpalX/lKfpLEsazRU
X6/6T3ZQAmkeKzHtW152UtIqq7CsNUx6SQe7cVzABX+BD4VvR9VCAfT5/0hBfQ1Z5sL2xuEOximS
Dcyblr4xld+8g5/sLuSG1LTnBgveYydJUtGMSo02o+/52HtnQc+7w+heVDx0tYQW8/VX/7jBUAhF
PmNatsv2cppJTE2fWLnDN+9jLCJWuttOkCXwSIUgmoRonlQhJ7X6+qKflLckkb0zB/e0KcRpGuHX
5DYNOygnQ8BGTSsIxBhRzG5Or85gqIU7PCOZyDKsBnlSwJKbTDMIli1AqG8+zMfbTR6K0p78mHK+
eNuo/rLlAX3Es8FBA9iVkL6RviIgZM50EzOT9s1u/vFSZGwU1OdSOoqV00C/EFVdBQWDDK1jN7A6
ygAQsQF6O4JPYNvf1O4/xklczSbyoOJt2CTc73eNyqUT0gIeYBSuZmSnLMEMjSkS7YiAHpr/2G5S
nsFl1cKK+foBf9yw5nCHeJorW4r/vb+0sEc1dT52jxGJfrRCNtWuhqALzjydA+ECnPRkPJS9K++/
vu5nN9jhVKa0T1BPjfD9dUMtrAJVakQApRluEop20M3QXEeOVuy+vtS8078/CfiKlonuaO7FUHx/
fylr7PAXCiERpPgBHYIs7FeG26lvnuHHq1D7ZRNg96fVTkPv/VW0ikmXxKeDlZvhePC1GH4fqpFv
ungfbxtXIaE3FdEMHZiTx1Wjse/0nGwx9PDIa/Ff2BUp0snUq5Nv3rZPtloWBnGqhe8TO5dxct+k
mYx67nmUVQfvdxYNvzwe55p60Y2rabez5HtU6dEaGAhKAuN+yhmutqtvAvMP65OXYm432XRHdXRx
Jx+CMxPzIiOdkT/EDIyv2Yw0or7WPPws0KPWCybGvttorLc/+37N8N3njiXLRjh0gt8/TQzPELlW
LM9aMmwLwXc7ajVEzyVqBv4bt/E8fcyKH6mFa1fzmyGlxYChvebjauzAD8F4DSXdNC6T+JLK8EKr
TIgBq04BsujRMIcMN9xVgDWmCTN6UKv+M6pfYhV92foAyJObdrpSub6pBuDmWbxmfoCqQIK4sjiz
wCpCoAAUDz2xRN9mbBiN18MdIwrL1L5ojAEYUYg9hjworNh996AB5nYZd5KrLEBfY+M2xyj1bJ4A
0g3aoJpnZKB7VlgeFDaUxwH8taeSQ99G5XkaDE8aaZyPH7l7loTVrOEjHnn2aXlU3oClKFMMrXzE
AqVvNk6wI3clnTTeWsuHmJE041K1wF88sZqYkMGOfZnDywDeLMY7T+EkcB8wgs75OcoH5gtgzNyL
jvlfHJ5SRPZ3CaakyLwK86ZtUZo75z0WyX1pLcrpEu8VJgQWjnERY9eRM7Q23ON6kAcV4CDE07hm
OehqAgaPlfdrwjTXsv/EdW6yLnBhmjB3DQgeYpgJxDFT8UvSNI2bn3FLtXftQhNPY+SsOKE3Oj7m
2WPjlufCBT4Tx5dUiRcGEK4pPnbYwbXpJmPSA4WpcNaUxJhUOI+xqHWfaqkWPFrYNsAUcaLVWqAn
5s60eI21rUg2cWswUHkoMbIHj+FdBF59MSTbHnxAXB1ng8GIoxehd+7fgxfFRcmYLnv9ti/3TO7r
7ksOGizeQiEEZNKeB3gbNN0eDbKP6x5AZSO/GQS8pu7K67a+26wZTcMR4EoA9c4DkHLakznh2flg
VvDg4tuw/4k9EI4RoBsMAEv9qz/d583BRJGL+pXaQXNuxzdYucjk2ow3HT7pBTFvDamxLp8HwoUq
eqnojJUNlhNhiOfCWQcrByMfBN5TAX7XZVRvAtc9q5kvCnHmJPEyYBAU0jFBjQ1ACoZM8yzbC8D1
KTyQkMHBYXya3Ne8I56/TZD2xnF2BqfF8C5V8izBAxcZ5nhM80qp3WdZDrsHJS9kZBkP54AadwUA
ysZeeBGWK220Kezzzr0OmJnHU4HBN9AMo0AIj6tf0u5Ag66Zx1xXrb5KKA839lWMc1mXqiNSXX5E
OJyJTdTxlOy1612a+QrtPAOiMF5fTG+4Yo56bVQ7ym8xI2A2XLCvz7eP0QN7FZUjAwkdHcjT8icT
E36fGuxVlu8XZ5U7RDunGaBVJln1k8ltRlWqqANib+GB8fWljbku8mGfpBk1a5XZLk8jl0FGfo3d
Hfn1IA8iSJDD43Eu6mMuLDxTnSZe20w6/lae9A9BXcPBxyt0Qv266GI8w7/+OPMZe/JpDNuaVQOc
WST8J0GFziSd42GatxAtcP+gFf3tFFn21TDgX10j7/vmzn9y5tP5o9FNJQ1p3WkQo0KvHqYcahyI
QqbdgnFwDzA+3e/6bp+c+kRodKHmIG2utL8/jUyrbytGLOaRvQTK3dBE14anIlAiXvTNV/pw3hLn
GyhgiC1QqTEu+f5S9IKErKYJvHpqHKaA8U04NcW0GkL4MFgZZQfmtZtvUpvPQg2TqokhUFuxmE7l
mFZum9A1dExS8Kl2lXkd9MxaGLW9d2Y31aEEJjm9TGXprWUOhZAjpITl8fXq+ezQ51PQh9Ip4VDm
P/nuk6zSPvP57nk1+udhW05ng5NhFDZU2DEj02Wnq+utW8YVfl8CWzrdi28MEigGR1yf884Ws3ca
nICpY3srR9DvNgZT//4zQuRj8hHn1jNFp/fPCIsymx43xMCMhBC07zDoTz2VkHtdDbBdmanEEi2t
gkD/5jl9st55qdCT8qAstpz5/ftLAiapUeNPz2TmoIJsZ3gVs3uV739TcPpkP1P2rHoGs0YNxT15
DAyRui3W0iX3NGnugyQwj500ahSrQKmw8+03QICDDW6P38nFvrvy/B7+5fsBvLYi2+fK1jwQWqVD
cFF6eBwxPmntogBHQcbOnJ1X44f+9dr75LWD0ek6kmmFOcM9iespHFLQayzCjNpQt1kxiat0GGZz
IH/Yl05NOQNpsFx/fdWPlT1nbjfQajZcpk5Od+9oKmxmanyklDK9Z279iG3MY4uaYlUBaZaa80QB
zVkVQlx+feF5obzfqFGq0BWgv8xECN399ze6MKfYtkOMq+bt7rmx/HaHNpZg3pisKAPfM6NHv77k
J5UM+sukZwZJNlc8lSZRd8v1oCX+KOzCgcUNc8xaaKmnXwkvLW9kZTQveWFEsCA8LCsgYmYxxjJA
8HFrdiP3m8/zYU9H7o7ojEOTegEzGye3gHFuVrE1YuMakmfTSRQrNJJiHflD881+8eFuk5EKXlmY
F+yd1CXf3+1WD2u9cdwK2YY1wc4SOlWkaKwwUolkxl46TEHwTTr8cUErTO0tDi0G4Dj0TxZ0C8kx
JF4pCQcbgrNy0Nk3QauOfrPVAenWq2hosCb8+iF/fIHfX/XkoFStG2hhiT9HM3n6Xs00Lq+6UBpw
PDpU7eVQt7g8WU7yzYv0yQGm5pIUMyKWbqPeOOkfQdXSotxpykUSo+y0QqjNrlEG54C5MbZiWG7d
yyR8ttJuXKKmVsyrCPzZB6de5X2TffNxPrv57KAm5xiKClee3IYK3it1Up1PAyZlpXtlsm5KHWEv
A3FIbe/81i6/OTw/HA0UBxEtkKczgqR47O/XmNP6jPFXsOArRvn8dZvY0U2bZF2y/foJf34dBJgs
ZnQVp406XlLHoA4Nc56w07gGPKFhrgu2rvymRfVR2cA3AjbNqBoyV4pUJyvYZ0BR2T3A7kj36k09
5hXOZV38K7etaB/bwAFbGYKQHEeM9WxYqX0GEO/rb/tx05o/BLonYjFrHuE4OXHdaBbBCm5radQ9
BCWrZwI1A8E6DWKXUgMHnNmJJcUQ3AKm2YbF7mi49Ag/v4mtP78fHMti1n7pTH29f8IE3Gat0OIw
EmNbWIdOGh7WDE/7TWCt8w58E8RuvIEwWt/RiRMP6UA6+s39+JBvzLsl2YYk7DFYZycPpSzadvKQ
zC88z3yQ5RAd6sKsb6p9W4z9GZAlC43n0onNag1eygCKh9IyDsYU07JvW3Cf3RK0IPO8CaollO0n
zQhuvVY7hQ1IGIasWCqrv4mz7l5EU8Bkrq2u/GKkJcHgRHLNdwFbagwQM3Zf35QPp/h8T3gjaHVR
KOPGvH8wI/1hbFN426vK9rclZTHtAe0tN6mC0HPhN+64KJXQvlFdfnbZuRjJUJHN0jxtsAHyyKJG
Ys9QG3d+V5Z7thysWvgfrPcMULcCAGsGsGvpuRff7HCnsz6KZsQ8WKnmQJQRrtNY3UvVNIY59L0+
rSIYfLYsjvhYAQYVcX7opaWhicQpDp7HcASFrt+IsS4uWxsgbgz8gWiSN8iE7XKEIJLdfP1I3p+4
7BlA0XgiczvdQZd6OuuKWdMQEC7O3BYZ/fSt0KLok+lTuyrpjRwjL+nzb+7I+43x7ZIGbybCX8F4
ramf7PnY3ECTsvGuafW4kutyLIpfNWPgwzdH7GfXEYitLIS2bIDO/PO/xMiuHVQSLhp1HgM5UNzo
xp0L9+SbNT1vJv8nQHz7NtQy2N9ZWSyw07FP5uF1L7esAZKAisIXdIBt8ZqQ5CS3ZoAfz+vXz+uT
y9GvQik3Py/TPY1WclHoZe6XvCcFK2k7qqjUz21zxLhF8sI2f/92/+PdlHf9NvX9Ky/GKsQs8OQ/
//uyeM1um+r1tTn+LP5z/tV//dP3v/jfx/BXldf5n83pv3r3S/z9f1x/9bP5+e4/1hl9uPG6fa3G
m9e6TZp/zqPP//L/9of/8fr2V+7G4vW//vbzdxpmK9x0qvBX87d//GgeYLfgr3Bz/zXxPl/hHz++
+Jnym3f5r5/8oaz+5Ldef9bNf/1NE/KPWS7pEq3yZiOZ5O3qX99+JPU/OPmJj3ipaANTm//bf2So
qQN+Tf7BqJsgZ6QLY1gWEyp/+w8cRN5+Zlh/oDOZU1edcSvkGfJv/7wHV39fdn9/PJ/P6NOkev+C
23wmEnBJOYbEiUzh9BzyByt1kgIEXi7H7Dy3FD17GAKOXAxiMoGldgoTJH/Q/HsUHBJKcm1c8eGh
Jkut3FYGM0lVn6st3pnlvejxp0qx3fIXNnMve72QhJLM+dZLw53iXaT16WPhDdaDG2TOgw0C8k8M
Yu07Q2XWlWJEGciP4d6b4J82juv1BxvMqVpQ5OnWhSetB+Gb7VPZYk/HfRWPjiy7a9xa1carBv/J
67QQTxh36rZ14YuLoB3Ll1hixCEtu0OgAKKxcsgTrSrW4FukMJBSUKQGapGLYJDBWc0zufFyaETA
6aExlMKk/4DTxaEqM0XdOk3jVYZZChmApzYtBuPXQHAdugGwL5M+9bZAbImIDVltphYnyyA0LVxY
umHvlKP1rHfCuIHUWOKT241b1MnhEgFJ9ERE7Y1nyBMTQNYO2KKSTm1o0aOIvDbHyoDSd4QXi9rY
RT3DqhseA35npaJR4OvYpsJeq9wzM7K8vUz8X1ML+YSZXwv8Bs+xLh5xfin2dRCnlx0WS1RdYncH
f0JbpaQENH0ikWxVlRZbqWGyqxtx4WzzIMU3vUdi8cgaTfAdzCNQtG5tXfndYFwkxiQpQdO/f2QH
0YJllLLXLho1FK8aIo+t0afdvsNUe91MMrvKZThCV6lLOlHjxOuievcAFU+tmcFPbkQNUhWcSIul
TEAIvhtk094ZoPE2bpH5R/bp+Arh6YzZyLzonBAq2Qk7Hh/axJwxtMSXwIeyJtvrRtGcWa1UyLJ6
GZ4lE3Zd20mY2Tb0WuPoNTD1RDVmeJ+zm87G4X2/LtqwuGd8OVvV0RBc+zCcHllQY7/UA1ne6r4p
7t/udk6VZQ9tRW1RMMB2YTbuGuAevF7yINwLIvdCee400Bi2irWn5eE+by1rVcOK3cSMxO/7poQp
5zv4RivW/n3cewU8FZ3xdMAZ5rgOXVEUKzVWDK93idUw5BfVu7bBeXARFJN3LAwrnq1gO2TzeDrj
AdCbkYJ827mH2NfEfZRV+QHuIqjsOst2XpFW29wa1M6ou+ky6uzyrI3H7MxLxXgJSLVdC1BGDPZM
IrRXPsrKl9oeylull81Z7JYaXgeNYbRr3fQhj7eYZfibAWrPFhdN90zVeV6vqNQACWyNmKLn0Ows
X+r0daZaS7fo4kEB1oMT7uN+FPeG3ms8GClH7GFE9dT0AY6ITh1PD5ZW80zafEgfa6yCruOh5Wb2
/Rg8ApmDHtPz7Vc5aRz3sKf/JRregXis3PEC3eOUrkVbwvs1LKDpO0TF6X0/DVI+xdYwGrwQJW6l
qh3qx043vaeKQuSzHYvyZ+01YYUJt5P+yMHevEIDYW5h4tgVa8fr/Du6nvpjlkre4Zxv6GMZRnf3
EFj0BiDQjK63oC5dPEp8c88YpUnlWpUCylyVU4tdRkyC7PS6LQwcbOPgOvN1/6orImct8HC+hP83
KWzgR1VsSki/r2MWDqQCEOEAmPoT9qfS7BkOTxplHPxcM6G2RcExjytxjo6+u09Ej5uuDDA3h2LL
JFVb6e4dy1lf61YUC/C9qfOsRwndQKFZGNYnxKhrXHtz3Ij6SjL04xTuQfFqSGTVNotfmuiU6XNV
4XWt1ayu1tdTeANjcJ1HLg+qzlkhytLUReyw9OPaUxf+aI8TjZIB3+VJqKMhNOMyKFp7l0cmj41p
hd8xja2ZatP1r72tYcOp+02/Eb7W32FZGP1kIkatRYpj1rKf9BQ3SuyQAa0iav3ZV6W+y+sJwHis
Q3FcxQAPieMLXsq+q9URJTaGO3rN8357K/vUTbY+zM07BUL3kleifo6dMLjGdXJeYVYwo/t1cd/H
lneZm/qYrnkpgYbnBX+ux7Ljkk/BZ6mdMrgWntO/Im4M933Cd6zb1v+t7Plq8wz5rkeKfOyHkFWp
WQLz9HmTQ42GM1+XnQvY15DHCrXNbYaXYQArdaEgDK5hEhfruk7xbPdjXkY91H7rviVWnkMxnsTp
99uO4+dOAjM8532v7HCvknSWM6I2OgC6yFZ5FLoL2LV0XkODB2DGw12u8a/jtIbrDpsUoSp/oY5C
zeWEpe2oB9BWs1LntRrZ73UE/wfeBj5MyB/sG9BZfk87vE5bPnXbDi8xYDVrJTrexNhhAeiTNa8e
3ap+CM5H8Kn9gFEvX9InCl69/TYGcKyKmhfikENoIzLmx7HbB9cVw5VLVfY99hX8X4JodufooMh6
7v4691lCZEkYBNY6H9SHTLhwahcvsIYvwzvgAkW1WU1ghpmhcEMMtCj1X+giac44EdSatw6bHEya
1qqJ3Yv5fL71Ox7G37+0Pc5/21BxDfUqnLdB6H5IO2mI8htSVD/0PGjAznfsJAuB3zOuHoLtOjcS
bu5bBJWOGkdszaPwYxafz+z9vo/q+RtryP6hVM4rH0PopMV4TdI8H2WPm72nia3dqOYmI0/fNa5W
3w59q92O0mnPnd5pFn0yIgxASHJHJmxfa2lpXdaoai9SjyH0JPEFdL6o9PdUq8tVDlQMGFIm922Q
0TiP+/ysiaNyZ0N7RSNQVI+ZHSTXnqBKDuq4mqfQRsSddjFXHzy8b6L4wTdxohlxQwbNaLQ7eoRi
y6ts7ByvN0HF6ggwC2zkrCEFDeTq3lnbR/a+EpZ7XU+ix7c2C/+UAJxXaaUbS4BSGRg0ybLTIVUg
qc+PJmLfF40kdNloY4gNeB6AXwD9MxqTWhdMHq4mZTEVAxJYrkTeVJuqga1O8VIdWk2Vm7LLy03f
+uZvuuLZmjjOXSEFpfUFbHst+cJLvU36h4RD7+h2vXuDZrVq1ykT9XuEh9j+uKGxkJqv7mU5pZe1
XhYvaqqmHyrUyoMh0hB2eKrX+6Stqp1TxCpd9IHhXOeU6OlfZZl+zbCOgwku+fRdixu9uajYLn4r
fVTsbHX8J+A631jLimPQQKJ/AXMr0Ri2iVDGGGlWOfTZSpsR/96R8xbhW2tamAQAviyC3+nYmJfA
x9IXwcLCaaR2aOxzx8ubpA5mF2YOiOcJIGJ3Jkff+YktQoGlAbiMexevxQo9beU92Gigq+XYdnBz
wVQyllOUYVtsGgZb/SVkyezeD3UNiYehe1d1jnOO9EyGfjnaZb6SchCs3tahS6wGQaeOogzOBcxA
tEvCUXB/VPTIIXzQTgDeujp91VCPXbCPwSeOC2n5m15mBraZ8+bd94ItPSvmknqUGvZVOk31ExEt
W5Keu3iU+SWsW13Nh1KPHaC104F/uEgjAM2sOsPo1vkwqmPUkivhHgC1epXHtXkR+x3euLnn4Kqi
MiCjKxU21Q/MFByLoLfjk+oVEpq1LzMuIKYgX00N6TknrY8eYvQcBoMyDosAc5eYcaaJqMpbVi19
26gbrHZZa2FxbBHIXjGKHqObsBiBj+s2vmp917kxtXo6Gq2T5FgAWJBjp5EijSnDQM2+bzpBclom
0fnA/g+1PJ02eHaMK22atBx8pj+EG6XKiJPB7rla4wxkZX2fQvIuU4CQC6vTtQszm5zyHJ940XEf
+zJdYk9SPwGITV/bUkzNsvOmnklTZswBJ9sy3kKGkY+wBg0Xnw0dB6DOUcalyLUJ7007fu2k1fyu
7dxk2Kvp8VmwTL/ftn1BtTqpsHVJG0NQGzXQChdlEfRLq9AjqlZ59sMC0s0RFVK3lE7nIDnyzX5T
xQ5mXIilhDgWfVZW65JMMySlS5geYTtoOddLRmqWSgcnyCBPVPVr3H20F6NUA4PegKc9nFgtrLky
3dNR6DS1N52n/oBtHN3unqqtQ69kketRnSwTqjH+C5so532vACZeTPSV8qe5HsIk2kzXvhZ5jIRN
eF3aHnNOHW1tYCixV3B5wkWggWRbi2LIf2HNaDz1whmPaY2CZDFYZk5OGBlVsFVNP92S0NbdOnRa
RhYireJLV2OCLePQGhG2aj08yhVUTM3fWWms53hVh1WC017e9ddhWrnZ2jeDPNxRhR7ynZC5CDeD
8OxhGTHxHtNiqcOW9CgBx17QEMqYeR9qojG/GpB6lb5+CFKqSQtcoEb27qh1cIOKApr7huLFAgWv
bQNsK5tV7Ocl5t2QE6Ar92oMFxWQ/X1XOvZzWOf2i8obbNdTd0heUycIHxKSyueJmj656CA7EMOt
+NW5s7NSK52JNkwxZRbyq8nOd3ZIrxfHUo3LAQlH2g+B9zXVauyJelQ8+4J9z3uD2D92Q+KsbIQi
4YqV1R1Iao1tkonqrDTTRJz1DXDQovPyV3+gvQvZEP+mTRGlyaOfRgptWKoTCo8kcVBngjaDWdA3
WJmRpT7Z7dRddI0coo1eO+DiRTg+RGHL/jfVdJI82oz4ZIx+Fyy9RGc6CQuIqT/4qpREqbw76LxI
yrdpkeFd6BVjVC3cSDqIokYIvHU5DFe4AGg3wgq1F7c0i/sq8QxgLBENjKrCfFWL9f6mH9rwlTfA
fqFU62JhHiTD0qkUIL1MmfH9qNvdj34o29epJ8Sismce6e35+NabBCOLMDenFsZ751ySuOKIWJrd
uCtRHO9Dw/QvwGUFj8qdLW4ZarXHhUpi+3mYwv7W0qR+44yABOqpY8tz8OvzkIlex2wnyynDwnn0
gdVHfWnfAxHPQ/j5A44fRuVeDnFnJcuY0sxlBX3+R1kIc907YMkXEoLys1OWQDxDMd46KKBxUxoE
jvehPAwEM0eky7gtaiYawr5rzvEH0FeukYNEjjz2nCgB6+L7yBcJZrCVd6cns+iZCqs4uRcGgupz
nVmSpWfI/BAXKdIrNaiOqgB29tSou31g5sOryMV07c0qU5Mn0VLTqbuNrRdqMwEuAKFsYXjje82N
XTAbmIyyWtdV7l4nTeI8YfQbPhqpV5yrVOKX7vUdw8shyZLtMiqfGD6LuupBW03RtekAGy+GOlsG
9qhdOoOR7g03xXKolZh14yjyU2q47nhI1s6yiuZ3LCccrYI4OGQJ/vK9hr2PaTYuoWBmnBOF1weG
aStG1IpJHjhC7POQYi01YdxhO2Q6u0bDwcpFtowFiebc6FiC3PZ+Pt3mqrDP0BAjKDVoXyXG0vTM
J3yEmkNekWv0FM8uCgDj59TP2nOaTM7GE6V31El7Lzmz7KuAXf6hm9NnTo052CY+1kGqLxFPwx2J
dSoU8KOTm6KbxA/LGZnPCWobsrNlEOz4bnHN6+iuRcyq0DQsc0K7M1bmwMCsgVPM0kjT5qwPClQA
0p2uMPqKzuvciI9ilN46wtP73OXt2/kqzC89Ji6I3CUg8ZVhQfpXuTchGBlpitR6i51kimhUZUGC
vNNPdgN9u3phVqGFUYhMz5KO5BsXqWmvxZrYW2FmHkfmIHcmkPEdgRVwTD0Ms1sm9EBEJwztOdl2
6M0+Qe7UxgUTJzrIfI889SWLwwzH1DQ+2IZf3llVU3LQyqm/M+qScHaqK+SZmu3/EIWvrYPBco9x
VqOmnhJNHq0sSnZZRetO+P54BFjt3bHngmCXOTmEjgj2Wm8m94BQhVqKZ8KmXZgoIkFDD9msPBzC
X8oJ3YtsmFdQaSdAjOMqrgMOFWEv/ETYWD+Fzo0TkG0K9q1z2zPDo0KXq+0pBM0Jy5hBOVCMjYuK
iX38TFyCCC3cWwXZ21u2FFX4oGFmE/1EVZxso4yeK29QT7HLoporTO1hCirqXyom/YZNuoxcikok
QeH+rTjAIT68KA44udC1VtzTNAuu67zgz1RRzSebOtJmgVTlUWipbi3eynt6THKXB3Ohxo/nTGou
k2XDQLLJyXPWysS7URCdb7BuiA4YUdjPEqLynUn55VmBjV+XPZhbrRbaXW1ZFIkryq7U1aKtKdH+
JjE4IKcYsnYxMuvCSZdV577u9MfCCdwNIP4aYXlRIsCP67vaUdvGb3FLsfr8AAVFHMdkGF8qkcyu
Krb/nLWdtZKM6T4Peaxt40xNF8NgstHiCu+ubKoKdz7jSr/s3mWJF2lAwqaGX7EjjXOBoHeBSxSL
G90rrrBsdz9zXLfvYgLt2zhgHRDoUPSkbrgjm23OOjPirlUxRjRoqM3ytpZUFLthpDCiKR6jbpP5
ViUlB6F6QuewzZ0ddI+qRYeCXc7TW0/j/12D5//D1o3LwBYCtK+aNzd59vt//c8s/PnX5s2/fu8f
7Rvp/kEuMM/amBK0Jp3+f7VvbPsP5lZoCswtY2lac8/4n+0b5w96Pibj78A4GUai+fOufcPPUMbR
UAW9r0vj32vfnA6mI9gFFPQmnWQ0GDXjSctcNV2VTYyyrUzb7ZYsW2vZzLaZdli0Z31oEbb0YQiY
ThrJhR+7e5GY1hqLd7Wwkcc+jp3VH/FUTfYkFM0vI67GO8LVYY0XQbO2siphNqY0FoyQjLhrmY23
xOvDXgR2AeAcGbyvqQ0p7ThbKNnbyunqmzZ1KrFw7ZBcqjDs5hoEg37WcE78dHqS2toMMd/TU7k1
7JiSgJ3B6qdhcfa/2TuTHbmRNM+/SmHuTJBmXA9zaKfv4R57KCRdCCmk5L4YN6PxbfpZ5sXm56qc
yqoCugd1azT6UkCWFIpwD7rZ9/3XuuKwW2a6xUbqDOIcfSGpkvggkaIKc3VDqoUVHEKEGdR2riFE
A323s/dCOw324WjyMPNV4cGq8f/GPmU+rylexm8JtTg+1ZC6+Eo1H8H2UTm8p62f6A1DmQMaYkL3
e5+D8lPhvCKkh5CJk2ycrNhkN5c7WXHmmNX0EbpRmn5fhd3t5DL6Hxwct64wj2OFu7q6D4Zwvi+k
Z96oUzImVhRLmU01UnnWFsBmu1A3weeCBYav6nr1MtMsFaOKhsdfpmkk9l7NZ9E00rvxVvnCVAXq
lXKOSnrKPJ+ScLx7+DO0SslAk4ojMO1XAr2NelI4mGNC9deDTqY67iMmxDWY2hMNH/11yGVzojLI
7zaV7yoAjSrMH4K8MVeS2b2NhDqhcwB7vnRNflNsRtTBul0cDfBAvHgoIVnamygLxmu+diSQL0Nw
cCoiJQdF1SDaMRU3ZhxPCwjFIcFATjqCwF3r8xtiDGv050khjvbSyT2yX6nzWjiYZxaDa8Xvprdx
6DzagHwXYrHKAMGprOS9xqzl9z3eF1bDJQvHeNS9Fad2X7G/dJl1INg348epUucQcLRSpdrSAh9Q
NLbxxah+b0xJMW1WZ3WcSy3vKj3VJ9upzKWxOu/YF3nxbmoJQMF0fyhFRCeq51inzF7KXUV1D254
vYSol0Ber7lbhFcp5pbc+2h13wePVruECSlO+pAWgypdHty0T8+l8dzXtKaRN2zmhQ7LRF/zZEZm
1VXqJHr6ijYTtRr7IF/XOBvGlCJuJ1KHqAozXPfYXDYtUQnf+qrzj7aS/e+rHtQ70RfJNbd6Ft0V
7dCda9EJBoKjX8kEwLMNijzswlo0rxRiRbuALsO7EnzkPE1ORM9QOLwFUq9PzjKTn0tix10P/zcp
TFpFY9x96DXgwLe5wGYmBlS+4cnasQAuSQkPkJzwZG4GebvLFwWs6gHZD2lW3LkC7ktrgG7qb5gZ
Rv7gFzDrwlPu7Baz0h/gKI6rXWghKrETYq83JbH3L3bPNEpBNoMEzM0lnKP+Mw1Y/ATglfxvGE0w
Dx0LyCYtOvmlpH5ny/AKnI2c4324dZfoEcQ77SU/O8gskcgJgHhZ8Bfb21X7i9lL6WJ71hqc+9cX
+wYIfIvSj+imrOzbu2mk3rjv7X3bJvrQiIhjVPUpcQtM5dE+ZR685FE0TBsqdbxqTz/McqTArXul
6HA5khgcvrc3lmFkYrE3BSE7d95kaTqdi+guQxEfU1u7cvCiY42VjojdzmRvwbsu9UvKFPGQY+9c
adpK5IttADGVnURqQzia/WYAtU+58sV54RB4dyqbymO5KNh1y/9qZaP3tcrd3tvCY1W70qEntnap
OtzyGw4eLa/1zjSDTp+XsqoeKIOInsLQokkmM8WjZgN7H8j++VbW8A9hwmbw13cUXOC5rOnF2xTp
jRaye952HuPlvQ8L92mIyltxbRu26qGMBmZdHVYCWggl7z2c6URiAA28D5QZ6CefiZQMQ80/9uv3
4d7mzhY8/YYh5surm1DSFvPry941zRgPWkvxhSINSIXVWo+/BqFykn9wiESp35aWhsk0uEGSQSE6
3Im58WPp1eo8thkqtsrIbbh26oWUXGqfy8y7tYgaQrphPJMHd14ZVAfNnJUqxTgarYCFdk0q2a8H
myBUIE+XIKpzWkpejU1S25aMZvtoF9C2aTAB8f/68QZGByiTduo/l3gDT0XUpz9uuq4YJnfhslly
uYPP4U0chGTQG1oYp3Dis2E6Zgr6zKbwWwu+eR4oM3yz8/7GKJWC1VDXNXdkeRvedTcs3zVNa3Hq
+vBUJEPwYyCzfyXGHrakBG7cuX3H+A7C/RpWM//KXz9HJWsmn2pF1Y3NvfFizzRF7lOvgP5og9m6
YzbndXr8WxoeD0ItucVR1gPtrFtnqHs8m8Kb63Vbkk4dbqOGYV2NpqCnV9rLcARrbDA1AhzGCPBF
tSEYhWOuJ5ScepDab/cjZo+PWlj9GruTFBcnat0DbECE5rPlulmsWb6HappiP3OcW4VyZu2WflFZ
jCQi2eQzwrVYTtZ65YdbXzwM/GgyfDnd+x6BiWg5byXWWTXu67UEGKdp7ezbayc2hQwwl3RJGTxZ
VKJWG5Xdtl6PTTzdOFa4UqGkgjeKXvRnH376U57SI0cDUET/e6stBWEdBKdeWjmV6Hbr7zolxy8D
mYLuZk4GD5GASdoYGzpa2pkL+DnPg8XsGquZnuo1ECdlQ5OLRQ/PjYrqZ6uV0c9AGv294RX8WLJ+
fWTzzL6MvbEhqHgoK34Z7/nSj8dsxRenM2EXMcmylGXy6SJlKbfl3RpUwRs0WNptjQbXYAYi22D2
0uK+K8XIeWIc7w2Nd/oS0bl4qZMxuocszr9qJaxTOoYIDTDNo7ycpurT4FP3uUkofqTkNE2QY9rF
/halT3ZAR5UBDcq1vqKFCR4a1P5vTtHRosK7G4DCBsFFWPVqx2NJ8Af4Gp2Q+zpxhrOje/1gFs8+
1Ql/NZlE92m2J27TRpDiCYYyAnlyymxRNWYxLID3OoHcUBJlawYa5MFn9AnrOZvlQGZC526LhCGm
Jn5v74M88AhNSYWeI/RqNDOD3Z7TPLc/Ta3yUDJOdPkwbayYaUeVU6HSJ08unW4nmMD0UHBwp9xt
kizMahG/u9QC/vDdpbuimQ73wSQ7OpmWnA5L31p8JuMavmyyiJzeitQjj5n/Tj+isJKffSR1w5ab
NrjRwhAnwygS+sgBga9RV/hXv+6Sh8qqukemmOCphp87a9sxJNtHRqCAJHFWgqO8C4oDL15QaQVa
gKaLx9cPrT3dhNOXJTNUVLFI+vQMOhA+W5d54RXvVPiclbZQe+kp60rpUO1vcmcYvif011yAqIN4
JrlgZ01D+33KVutLBXwX7ulZU/K7UWF/FjLnl98F4cYaZtqIirQ8LahADlxEy2Xuy/K7ZVvcBgr+
I0r99pk8tvCHLHnjFeDtY+K53pHpJ7pPpLXEs+nLE7EQN51L66ASagMCV/r6XnT1TZFN8sij8oGN
N0p1/WGemONc7TNY4zYWPuTGsrrbPOyKl6Jp+rvOiI7m5zE6SElxyKbTpjoqUdoMRjSJFXMxHlU5
ID8LHfQ3Fk4kz3asx8Grs52VeR5LegUa2pENWVfcyxy9+d7YOjyJFKNguRJnPoQtpbVL7dytdWd/
4YMkDljax7NOKTrKRwyxYVt953FPnzrqBzeLM9cnXXP96cU0z7jViTeqJJY7NvSR2q7ZeiLgf/3E
1aF2tmEspPw9ex3I8Nz69FE/9l4msMbr9TmhcjYWNwVI2K7tweTK3ra1SZ6QL80XQbZB3PTIf4JC
lveya8VBrG76mq2ZvQvYzK48PyltoX6gfzjab9ZNRZ/3ieLP9KGIhLX1Sm0dq5Xqurm0xiOppOO9
p/N6S/vi+kP1veDVWf6+1+bdI9XlprRjD0vn4JoPDg3FjVh/WoUpTx3Vc+9Kr7i96H/2OSc2yl0Q
i4Xz8NFJk36jYb7ic1oEzyj81yO6IGB7jK49HLO1XDqowpO/hjdygc/107xGeXdIhcx+dzgAyj26
r+hrNQRVHRPGlWNgHnj4CtCRfjMOVva9KG/ICAEWkOvZzI0sQeAeXMuDBcSdPf9cxzV7KN21eBlN
7T+XCbog7nLXXc6mseRxWRb3OaK99muSYNcEQPO7o1Ol0auFiuzDakfFXrWAFtkpzs5kztUjzVPU
/Y0CKmyTyNF9LfK1emiq1ZW7cqZlOVwXbnwrgqWnf1LGUTG7y74nYZ4y6ZZjdlO7HVm/YN10s1aR
gm1B8l4+cieNwy6rqZEDFzclE0avulenRQs+K0+cBzAioCrkat8dqZt+2xctm4ZhA30ovC55YgEu
rn+0jBpUnAcLb/XFoFeJ09bUL+PYZJjga5vy2MxRb1PeBAcq9ubPoTArXmuTy3vwWDzxKF0xIiCd
o0YL8zftF9O4n2iehRpyLYuyNMpk9rXVVidted2x4DDxtoaQ9WKf2qV1gojLfvd94/8uylCWsSTN
+BwkkXhkGLLPntcMx7ZS3qlmivgaiDa9J20ZKHxqhr1TVQk5z2mUkfc9Tu7XCXjljI5SZ9tozaNL
wkCAiwX5xravbACBsm+6h0USCVhYANsbkJLkG5hweUrMOP9YJBgs9oul4NgwEauX01qyjQtCzD8Y
9wLOX7ywCVrFZC3QOqzhF12NZL2tfpld6bJ27JgdUBMWKsSeRBPCqQgWCea4HPCSbCkeHX+O/hTc
8SbTuTobFskNUd7jUw3jhYAkdLlkgz67jklCBXSQO9AKaF6sCFfAph77+pKKrv0iFjf93Ubvdd+E
kzh1/Zg+0hYLI9I47UQhX0MFmOek4qyoCps3KpmzMCa2OXh2g3ZBSNG3XxprHd66aiUcDw/0lG8g
vIbPlMkFFDn3uXOfFxPZKxP61OTQ05cYxM1Y+yfHGqxTGHg4MiZ0B7zV3WvKhSt4NmR7P7tj80zk
hxr37EINrt3pJgiYmvZdumF6MFOWH0Ftxg3qB7Lxehhcnsz8iGbOvpZiLm6pm1Z2McUabaOpi77a
i589aHxCELtT/apF671G3A6WyJ7oRdpH1jy9WVj22JZbu/og20mcJLPej1w3oyZ90ZoeXF70Bfl1
/jBqBLi+zPFfk8/7QoGt/5Y4dn+Ponc6ulSMb6e6SkNo6wJRqmBP2aBThCGtm6i60Gs/7kiGpAo8
c83TzPx6HUNvBlIfcoswHrcOLux0Nty4GS555qRHuxLFvUelB9WX/oTvegrSTaD0DPdBzZ0DtnR1
xzw/6SGnVrGoln0xuRHXVz+fR41BW+qh+IREXJ0XmCUEhKXwX1RhN98Y8tY795ZKT7xIemgBf/el
MbdYllDe1Z5SD55V6D2pmcuysbK8fkPNU11coHBMmcLZtQ7ChCzR4ymlIXtH2zm1nGubn2agu+uU
+cM7bfL+sWvdBLaC0nV6BxV4ifnBxJTBXA/Fc7MSsgFbM1y1mAjWcPLws9UtsN792l09ep8elVMR
4yAy+2SMP75xb+pdNnXqU9+N5aEgQIaRj3LfcgMgZ36nBydKN4s/5peaT8p+Gk11oWEU0Zduhx+T
06zHBFv/S++E2TFZOPnRoROhkxXtspP2MOwN6+OjPzjeoRum6BO+GffIEWkdVkNWABrFsXlpkwGb
l4YINTTvPgJRjHtip60j1QrTvshD7SGbc4pDY03erl509lNS1rxFytrsc2nCZ7RxLArKxp7ZYQYh
8dJ4X3tFUEZFCuS5MrM4JoBLj2wu7ba/AVLzMAQ7DwPrwXb66c43JgG9GMoPJvAoduuwf2jtqH+o
6NatubRw5dPzbWd4HluC7iqTEA/C9/3UZWX+LL0+esvzxd/qOcKfJhyER44R/nesyAoeMwnuHRRl
B7c15b4hJGrHeEVtvN8wFPiTvjNrqk9T1/AZt2W7tRd3vAtWYz+xOzSQG4NZPoho6U+jHKpPnlVb
R1iQcecDon62hk7+yFTOVp0nznONtuH2mSye1CBQ4rja3iSRN+3TWcp3SM/xR5vWzj7BK3B1uZQT
eEbberYoKwdQUmXEjOuUbygjs4PfTuhMC1Vn18SU0csEt/VXT9N/a05D3EiI/5TRyNu/HPpvzY+f
f/nR/uVlqv6e2fjjq/+fLQVewybzOcQfDVVCxMjfeA0v+A1xIIGEBKiSU4Xd+k9eQwS/EYlFgjrJ
FrAOECN/8hpS/gah5fggVzAmEsLyX+E1/sn16/qkdN2+TeSxyWBa/Sc3YkTljBgBfljrblGQSywr
3OXlV0u9rY76/9nA/jn6BW0Tr9cmpiGU8pZ590+Gs6gHycp0SV7UGDzkQyAUGrCicBlN24UGUAiO
NplJ0wlv0ag6JlhnjmoGNMuwEs196oFb6UpAmwZTIW/5ORDMm6QJVMtSRINOTV1vOpRlnPg2N8nO
TVuO5S1FnIYqXsBa5IIxDl17eRRkCHhvdgVfg9LJLJgvqa/tUo8m5oSu4QiNCBQFsYSrbDtwjoFz
/MEq00G/wqsgw4jKyTZH7RiayNki3a/W0iXDs+iKMHys2B4faznlF40JNo2x87v9xikaBmhfJPI7
b3sHCaLSRy4fdtW5Hae3Kl+it6ChCoaK45Ao9jUYusucd90TIHD6s88mOn+TGUsEn+fMKmM010tI
APgI4BOUoVn3WVH2H81QMMOWeZdISIbBHvDT5N45cihTj4VOnEfCDayMHoba/t5B88FpsRO8rsFC
claahU866vXHKpT3iVfOSTEByPwgf0BksY1U6alFC3ph+vLUHr9BIQ6F73qfFrNG82cEO1hVjO5q
Fz+nNRU3roSMk1oUHt1uU5V+7aphvTRRM92QYDwEG3w8WNsnJyu852DKi29iKhCJOMXsIXht+VUg
WFcdNdZh67RxYyV0B9MPRVNtB7QfbmdrJAkxKRMmUFaWSdPMWor1NRvM0KFiIPyRbuS07GJTM2W/
34YXs4U1nt1N55nlsqy6CzYNEkAabSMc/4GbDYdpHsbvaramixxXTlQas+lkA0ItzM7SYfFVVUqp
HUnQFTtGVIsEek3184vr5854SNA0DzszTuFHktvuQtipBfS2JiE5bFU2TGIbBbRk7Gt/5JKQ3VgQ
qaWttdiiTkHegFLRlRv2vABm38x5iGUkqKptY8iU3YRItdE19IGkM77v3CGmv5gMGeZJZiK6p8ml
qlCekfkilS1wS2WiRGHYW3rbToST8xSj0duwiPv2oZf2am2YwMoccogtY1NgZnNvU6Ued41Wq6H4
IOHfzFdkMHx4LUdteXho6o48forYZy4gRMCPkiheBmwhQEmLKWKr78t3HiTsVJ07Lgyltl0PcT4G
ZHdFbeh78UAJt8KMnlaMBXOAGCn3fc6jccr7djt0xvnI3FWNBAB3/he1JhUWBtUkP8dApmo7JVYN
2AGZoJkgUlLpy1vOzs32PSI41UttxVqWetpSEDkjrV+8vt3biUPiF31q0d6xlpmKMV0bEvdbbFRQ
B2Mj8IJDnm4Dp1hem7wdRVzrxap2odPIaTM6c3al/BEXm0z8DCl1M0zrlvopy986eSrLPWLmoNuh
TKMJ+H+qwv8LVYXbASJsQJoaXf5/VBi+UIKc3veisNChA9OA/+U+Dk+cc9OtPByfRy8eHJ2F4uzL
xRUnq66hc/2CIP5889c28cYuQ/xKYsTrVjULhL7WURVspJ2u4REJA/3iGI1CN4ZX5tyC60rfktJi
cy0bU7l7pgyEppyVlXPG2xK+rMIv3gwd2FU89pP9Y4X0yraZ8qPiJMoihXgOc+Q2WTTZ9L/3mfqu
K6bMXW7Z+iERlFgHJEI/K2DAh8T4XkZ1w9rct+Q4/MgieIxNrYWRm572KAqXJzyqqJt6Vd6tPe7F
F1/O/ScJF9BteYuyfFPVZuoP/9N1/l+66xzxM0GVxg7+Grn6Lw36/6Hn/B986v+ph/2/oMSJ++o/
Wwb+7aP/+ffz/6+//sf0j3SJkwD3RYAbXHhMv3+b/gP5GzOwDV1EDiAVErdJ+E9VkwPo5kURyirm
vF/JAn8zpTu/oWaStKETMfsr1ORfmf4RSf1DZgJ5P+QCM1bfcnEo/cHA+Y/JDOlC2mKkUxsHLgHZ
3wbHMqeu1ODgbYRvbdOuS3oOp3k8BkGnn7Pari+KbLujQfP+mq6TBCtq8+AhS1XwDmXKSo0CiKg9
X99MXWRa3MrNiP20cfLs5gbIIe5T2e+VtJLsqBCBkqHpdMNuSNvkkinHOUTJElxa0TODuLhw46iL
vKvtZeay1EUQU7EsWKOnBdek7/1cQxM9VqmyPlBU1J86OPwz1ECxLwDNdoTPBLsx0NWJ2EXnsZ6j
4ZThlUHLz3mOiwTt9dxj4kpuaeSb0R3tnWX8+ty6vOqLXc7iooupfyrCyfuydGX1zZsbtBxh0rvv
mrIkJEvu7D6tRBXe2uFHgJORyMoafHnblak6By1EzDRZ4lr3klW9t+svTumJj3pxh31qRfOTLsvl
AY1leVrJ1AaTIdvV2FV2MkXgnhFKioe8XcZ7lTv1frFl+mmgvi6Po6iZt6bNyztJL9TF9CP1CIK6
it1o20yqfS1OQtT1i2ePwc5G/XGWSzXfpyhRuM3sTkBsuvQsp9Quz24t9hTfm2sHd7GjGxHa08zr
aUKGTINI2++SdQrgI+qvttU9LkYMB6ehg2Ul732rkprSyARIx0XUcGARlNvOngJgympatkHlik1d
w/HQXrXubQVO1k99+SzUam+zRSl+AGN242j120aG6X5YBz/GzVKcq8iRH2u+6HMftV2xIQNQx7U1
Y0xHYPppDZP66CtspGWftwAiw5Veciy/dXlT65np3Aq73hZV48TZqHH8ULnwPBExc6w7pAvjbN8y
ersZpLdDwdEwx9vSsh9LlDCPfMtx3/Dr2+PtkDjejP0+o1IenzKIE/XgOLoY5SlQRZt/rb0xGtyd
JdakD77U0HS3zaDtrXxGvW1FHTMl/QszXJCmI87BVm5ZeCIWguV6MpSzpuLD8mxysJv8zqcYo3Qe
u2ihSZhAmi0PB2qO0WtfrYZQmps9bZ+YwnmrrKB7moifeg1LGkJtUMpT6OfjO9pmsk010tbH2Utq
Yl2N/PDM6HxRWYZyKSuDWDtZeKqGotu3PNWsAiV039zL4IJjERx6ajLrU33DS1cq5XdD5a7QVnAJ
iC7LL1jRxkPetbASeu7sePBd+bgqWMvYg4I9EPcDmL7guIf3LxkUUNH0DwUCcnVGP8nG16xEYLZj
SYDCGJLbMFclgcPdVJ5XiJ3TFBTdMSBwx+Ih8vUew0RxLmbjH4cgNU89RV5XwSuE3VTVBUcaW3OO
yhrcrAKsHmV/KoXVvujeHrZmcvlwwmV+Vb09v3lWgusrEEOJtNxrT5XwIRzzJHz1xrV7iFKvvg9u
E1SeF/JxCvvovZvtW3Cvb/WfNO256dEpczCIqsooSDLoGX4KX7JS1E7+tBSqqaFBy/77SMrcF507
tB6m7dBh5hDulhSYJSUHui5+NOwbPHYTqPtm6TzkaiS9zQe7KvDU9IldbkhBRfueisK3dq1tDfdZ
kGWPOJXKpyg05bZi/YJF8732Ws4N+cpaLXIjQHChErLSr7eaypX9KMfyO3JTDGV2me8yq8nuEkwg
by0JA3dVI91jhg8oHghTRgRfQLItXeifBy9R90IYXezhMvsXOzHei7N6yUGbwPuWBLV9XrNInk1S
dV8rCbGNKGjK5ptIvd3xDAE+5qVPfDUCWG4NPm+pJwF6mym6V2kxfJJB1h56NbLWTkUZHXTm6Y8W
eeBJm7XfQgCmF5LMrKMCZ9kTtFI/rCVjL47x4AhTnXy0yu8PVWvGTZ/zG4z58WkwyW4Nyrgv7fyc
E/i7RV0hdkVQ0KcrBLGNXoFwk7CydQ+L4R6lVkSb3HoINmqqckLLcTi0JrfAhYPwGgWD+zODRNjw
JerBztNu3mCfMvd25Ft3yjPmiZ7P6Ns028kbHsaOJD9aje61MRlXWAnU0mO5+tEmSh+XITNfHHtp
HgoZWE7cacpUeBab62iQeY2cQUU89Ll7V0S1fK2ScXyraaBON3k9LWedDdV7hXhkl08lLZurJaZD
LsT8UmAofFSG6ixXKOfqDTbcc43ufvBUt88iL4bEKwZrO0IMRR9NK3zvxJ/NX5CCNHGTJfZ9lzqW
3CxNV+0MLr29HG4BJ50Iku2IMeAbmoHpUFdFt8WvX3F8utad39sTHozQ57X4LshCI/zkLVgxXefL
qIFv1IxPpxXuelhbX2tABILtyTRwnqQcwSHrtI6cLU+R+cjm3NsZbqfvSajM75NbaPxaTW9xd2MB
Rjtt8MK1NcxUq5ZxM5Gc87SGpLyKTlYPNR+nrWy9aiuE5XPRL87Vb4YIarZX29pZp3OUC3hviSa6
b4QdO0rcIi7nCiqpnFVMf6B3UMrY5yDE+CimSL0HztBuwynN9/mQRXfr5Hp3Q935dyuW172QiGhc
MSdbNJVyY7JE7vO5r3cCUeS9tBzvvgv5JfXFmpzcyhuuTu8PkGFcEatlOVuCCPSl7ImF92vTHW+i
3AP9Lc4nVFH5/drX84GHDSv0ojqEyYWukm1H4BFzWorUuEKZ3O58SO4704vueVSL98MmeWvrJnlN
ddDQ9Q/kCyzNXlhBix44aNkJrYtL6LYDlJElC7aHmwSurn6STE3yjSwTICivCuYXAnhESgLBeClS
paNdu2Y+j7+WzncHX/hpJbEDIVAanJwJGd+kO6KNCPWBNUlspJp9stVc+UT9O5C8g/rmeBz5QUW3
ZdGEZl9apvpmc4rHnhqjfZ/5YhcumNWzOaTcDtDpWuIwIvSkXi4B8pNLkhZTzPRWv8NL6w9/XojR
H4IyXorZ3julH74YJ5wfxy5YrlFTF0+WHphNElxla8gcu+mYjsgnHqx74ofSfZnL9NFfUwTeCQ2C
mywT0XNHCNCpq7ry6Gm/3+Yo988B7CmOZR+bUD9lCwKlqrlWQpXfMTaH27xx03NVa+84h5D6ASDr
Iylo7Y4b27/g6sIW6Ngz+pyl26mBhESXosu7McR2o/ikctbL5ouzmmWfe0VxJyqsJzX68WtBfdJ+
5gXssf65+zWMcN0pZzrRS9MhL11z3hDqQRXm60PYpfmxWnwwML+UZ2LupkPXDfYXM2L5BHvwyFgd
LOe4BJbZTpL242lKyOOsi4hxp/u9zgv8jK2pDhLZyT6xF+JnEP1dRr9YMPo5+d7N/OYxmDEf9CkI
SW3Q36M7wUrL7R2nCfh3oSlNbX135QAYknM5OjKu4JPjhESeTRiUWB0qBnjal/WB/7/Z6bpMd3gQ
brn+2XogX0VeWzMNx7SquvM6WAGfM0Qvy0D8htciXQyrUL3wV6KTw5R07NDLxlPDjWrh+cbkKJNt
ivgjdIdDXkbYvdEvvfptyyE4uc0dX93upORwGT2eA3ftURj7+UuyZqis/VDv87XZMlkPdwu38blf
W3s7Y/bd6ExFewhC/0TxcLrD5uHu+kFDStSLg4lqVs6T5UfmxU1CcfrXjUP/PXdvGfi3jfQ/Tob7
t/pb93/+/e/37z++5E/+7dazRfKgkAGFwbc1m5yrW2Kc5/6GksKDtnZ8l/g3KL8/FnD3N7ZyAr0C
H3nfrz/7k31zfrtVabHUR5HDaECI5L+yf9+SR/9MLMTPRBP4LZUWKRVtfJHNz/D3uYh/5i+C4eds
c1nb3VMThIQuk+2ZrbN98MhvfdCiUS9/9z79kU/3FyI+Htu8GYf//b+Cf/Iz/frmfHfbv5FykmA6
8Y/fXPcT/hdmnk2YS8rApyH8SlVtdyFBsz6XsB89hTk+3Vwk2rWfCL1d7ydYuc9u4eA74Kib45z1
HOopbYV1HFc54BZyV3xRwhhE5RYmkXETrOSEfLYSz/o6qkTMT0lkMvfqFr1DKLyW9B8wTGPPQ75P
vEvqtHLdFVVCK1yEMr8iCMnPkENiz9cveCxXsXcmv30PgqDB9YC19aWfhfrRzjcRYEhijxt2ARd3
Vzr1Fq3XiBg0LCzV3Jm5ypO9QKB0k5dXbrInK+qmxi4Nj86m9YdaP+APRgNcmtQf3og8AJL1MPLC
K0UWvs4Ws385sLA7S3mw5qHee8h399acjvehGKJl3zTVEqCNEtVwi/UP9w1J3js4Tr2dGMTSz0Rh
9hfLnS2kscYbpsfc9J6+plMvGLVmuQ7n2fVo+wlV3XZxPpDfieTUa+0dMXWYK2pkZwIvV+r5sWtc
UcbksE0Ky8YiiCRfliKeA0GMQePK8FH3wjrXpRx+Ajdl2Ua1ifOZEd1aMOXzu9lYuVdZiDgQa+Ut
STfsIBFVg0g7nPs5WwasluXI0o6gfx8UDqrbEI3uIVXOLSa6nT73bYHNIUnCYOOMSfbJCvvsOUEt
d3/LpE/ZjLroxekypMkkz5QOxiza18ALmnncOnXn/Ezb/8vdeTXHjaRZ9BehA968lvdFFp2oFwRF
ifAuE5kwv35PaXpie2ZdzL7tPvX0tEiVAZCfuffcwCIlZb7/SisRTBVEVPRbC68mshTj7kVy78Yb
wDa2R/ARPrF0DSmm6m5NGGUghLxMnyUl+oem3MHNNIJKWWJb7s1lODPuWQOYMZKD7nz/uZrDAR9y
E4TddvISe3wXflCHq5TVm165td38VLkH5cnv8vVcJPEhTv3GWMoYLR+cYLY+a/by3c826stDQcGz
zmWLzicMdVkt1KQbdXIrnQDHiwkUWZBAl+bLkcrN2nok3aGMxFIOvcJcjHE4befMPFeVFxxdtrVn
RWDmIRzs6iUUoXuZQRG9QPcLX4UtfJPuOYQ1w67QVQw4jFEu7ohTlmK9DILiBKei3gVQadBPa1RI
0RjPEJZksU5q1tKLzFDpD/57fJW+aTzPRV9+T9OwQL+SNpssxZKdtWN0kFMyPtR6CH9UjR+loLnM
csNikU+SuVq0FF5dbHq3Mp5Hd8AvZnXTR1hW4wbzAQQQD4vWfsbquw2wWt3SIRY7M4m6VdrmnMYK
Vd7OGh1UnAau9XXVIEAk0a55nsqqB7LWOUT7SMRXDEmfnBR/PlO3/GSUafXkAl9YzS1R2Mu7lhPd
kmOdbRf9zzxM1olGE7QeWIJda+nmzQpYnXNQR7cktKAA2Jb0D4oVn72eo9jFh+n0ErW4S3Klabi7
mL6ULXkBwiltgkNYTmz6DNntp6bpX0agf1s/ysKfZhWah0KHaCQjS/UswmfwlSUUwKsMc42AzGje
CBQvys0sTVpw08vdt9aikzBkGm9Yds+7qDNptAuHviMnfIsGLgXkWdTbGTvCZZ7z4EwgZ3VJ295Q
wMmk7bNJtij7wrBkBqIgBTpzdGQ37u7yvp0Y0/rJss5r4zuEh+Qx4DhCuFBgAFCzu2ZL9aO2oXCW
FIbnSInoTE3Znt3QhmsQGcGPxInSg5PI8dk3hbOv0sh44FEz0BFYBWiCoTnaiYLEMJbWlvuLK3ry
nQ2bdO7CJPQ+bRzzEBCNbIVvQpy8Tk4HXeHYbiybkVAq+EvMFKGiaBgvtJnDm5ld8zhPdfVgxUnK
LVw0q4jUNogxYTuAWDSmU1q46YGHaPpZVG52LmNwgzhdhu2c+BhEWK9/DdFdtA0NZZMobuShR6NK
aRjzbUr7CBVHbPIhu8sXzR4Z8ATBdFEmSferZqR3hhHTHAiVhfiSCpUwE6jlC8td8xQBL9oaDOiW
MYS/a4WbDQGBy7NhcLOXhpXcz4SHNKlTyH1OMDUtm843mvZ+bZk7XmN1tURtPUirjbi7O3fTgjqS
SyAG6WIKMqaaXJTvDjCUDzSoYq2QhF3JEkchjkL9lCI3Xs3kc92KIpnqBVvu9uDCgCQly/CK0xA7
8U+DfXWyqLre2FWJ1c2LSZWU1gMZnyJUhF1xeb5FljCBubjd2kJAes543qLgxtTRDPhv3TxIXmqj
cT855/KX3uyjB0m4/JvO02zbdDJ5VKACDmNZ9kspMXmR1pssjWaYOHBMGm0sP7tMuGLbzNaww+Ho
LCn49Sqbp3gt8QUtjTQmVt7KJ0ZUjlw05EySfhTkwF18/drMOqKIl75By9kM9T7DgQiry8vcp5rT
jfNxJGvaBoFxxLLGuNR15p2Yiwx+ZtTswQECnWVutuatdT9dA0QOgAfEQnzAICmt8hCZc8ZYMSR4
NOnLaKFUFiDBTJjoST4c9OXd0sKNcvEmnX8xkuUvGdE4L2rTJmQkx2yb4Ek+R+4wParKSw/+YCfE
rwmNyneMnx0H+B2Xrb93CjiTc1tZT3KQyVeuM2M5Jn38kI8i3kUIQjeF6Q1PRWkGT9U9V7cKenfh
1gmGgGw0NqKY2mXRpdnKoph5CqGFLToLcW3jmNFb2FrDR6C0t+98JDiM8IYNAKx70ukd41bU1bFX
9vyJ3M1+sroYHcyQBi9YLcqzi2r1vaHUBeephlVigVDouio/FHEvHoIuch5iUfrvQUSMqNR5yXDR
zXdO1rtr9Nvy3Si76qMfO+fIYCBkV0FeGeRC+RJrZPUaJ/DWM9J2HWV1dh21qQ8KKDerIVkfMT/m
D2lrg5/Qqtw3fVx9syMZ3cDb5OuhxWU+mp69ThI+sGhuBTE6pThUjF6Ocq46Bq52Bc+KU8mMXbXX
bR3D0mzMrV8CUpHSEpueKLlLPOBOzFqp6Y07Z8VFbV87qMa7LogbxDW5h1Ehz/dt1oXX1kz1tuX+
QXTS2xvYd8jQRjMikmlQgJTneENn+hoHnLi+aAFPKd6fkskvKWX4lBqjd0TWouBh1fpQBsrCBe7r
D2LKgzVCMZh6pj7jL+DYDvJX9gnf3bIYv+eMILczvpVdOnUeoqoBjY6ZZO+lZXY329MTdbDtbeJQ
89epznhQeGtwQmbDGtmmcVGtbXOsatziUvSI99z2p9n3zuvYIYGh9g/3edNi9jImar4Ev3u6qAkJ
v9SDET0SG+yfRxHM8JTENL8S7FqdIzm5xwkRuwdubxJr3/erbQJKPt2I0BveReCNpwZKB2YzLsMr
w//52Ii2emXOPq9nkEUHljI/KnLWr71d6IOXzBI+V5IyDxTxlBG01oQnNA3VTqRTdir9UbxBji82
5oAUH2SvWMNwhDM3xMDKbj3G3asCTWAzedHeCK6qMTZp4iGhE4w7D3xY04ajoCAPzBrTkjquJ4Yj
xju1rCOew6JU+IvDQSyhlw7b1PDVPqEtQ0KUKgTe/RAcPbSct1Sa03OXmsYiM6klIbe06PwbqKNb
E/TXuydiOv8QuuyIUkmvZsvvPhPib3HSMBVesu3NHsx66E+B79cvc8YMdpGQS7VBDKQeAqcjlWNG
O8cei7+FmMHMr6jhtcm538MM2rE5YPwPkzt8T1P2QAv2gdHJdxr9aOlq+IxnJ3udEBthLJHcenQr
8KDw4DXVh98m0VVkOryKiCtoIZLOftHAwX9aNHzZsmWW9lNNNS9kirNfVar1NgKQOa28Luasc1xM
Ar0k9nbBEoGngoHAOS8H78yH332yRxg21owph1CNvlqXAaSAbWt6xttQl+wUs95pN16WVeuYY2rv
SXgAK26c9iYwdKRbnmnyMx0wZlhotN4LQrBNvLxTcWZHbT7PU9l9oJKTH40TUDr3fu3wMIuCkdmr
VjWGFQxjOI4AjKUrtwzltPzvG+PfgWT/1JT/7sohfNAR+b8T3/4SVhCk3p8xAlgMeCa7eaFIyOym
lIxQxPLmwqbeQ2uXugSXOlnmrtpkrK5J3WH0iHtZX+eudfDRp6VhEdLZ92ora3BfKz4lSvf/4eX+
4wb/b228xxLH59US/OKCR/nrDOHfYwjYgBfbqBkTuqFmeICQLL9PPeHuVjabX17R9lA4O1fjwQoR
FrL1FP03N6GRXcbe/xhz+J+MNtgp2mR7w84n7vCfpgv/aZpF2pbTTRmOOkV2an38L2Mtfn8knuP4
96QJxh7/IVfov4+b+JckL//XxCwWSOK/XF//IWmBeRqRyx/yrxO1v/3M30E9/h+MkElEsE37nox2
T734c6CGpCUgXIFIq/sMznMsvvI/J2r2H/xxkxQx13H9+/fCoOvvipboD5BbCNBdx0TSQpL5vzJQ
49Licv/3u5ftjh2is0c2z0LNQ99yF7z/5e51hyzqptDrVn5dsxva3EcQNhxyz652ajQzFktjJgTH
ho77KhuwyeIo/0FcMkB6N+xTa9vEBcm/Kg+K6RMpSJ99+EGOGDhGX04fwUGs4oU/d1HCcMptg3o3
Bxjeln4vSiiwo0lz76Ru1CTLiW2ft7I7U9rf6tA0jBth90AoW7e1il0hSaY/5o2PYJZy07olcs7F
Ly2TPGRxD3fuVM7ao32Ic7avjJOKOcvPweBq1uhsNofhJKBJM3gpQrudtkYLLfQiGhHYv/RMtPgy
dOcGbcI8Bv4ttyFTMGazcGzmCdEMh7TGInWoFYsjzkvH05umIhDoEYCndy8IMj8MZhgIzljn705u
quE0FlUcn/ECOeYpD1mP3CcXoYDuZtm9/WG0fhJ/oDzopvUgZI5O23XSYP4cbQEUTNnaKV+DyZfQ
INmL5iQdERQt1COgibh8sIbkbkNmtlibnIkjJL4QzEubxGkMxSXQbCve03zqGWQR+ejqzQCbjeo8
K2DKv87M2pD+g2zu3e8RX7LKkY+L1n5Maicpzx47y2rbyMSKWazqDNuQ4d5rcQlVpMM/oAv5CMTJ
8B/bzp3S7w6mxBaCYhzADmEu4zHvKzP5kRe5abxjsw7FTbD+7t+D1EEUZKahMb7iousC1pRekpVn
HtpwNL07YGVaFmwm4Z3ZKi+XXHK+c+2bCRc/j2Sj0C2zOLJ6EtZfLiY8cJmTCeKVMuIOPg5DWdlP
w9wZ80EC9+tv3KAKwtBUs+ndWl0eiIe6RLKy9/y2z1ae5p/8lrEOmiX3iwuRj7KndhFiIJ8A/1MP
Qex86Dqk8F54Oknpe31+xt1p1Vr1r3BShZ4ADNdOvPGLPjSRFMmUlQtDKBP2lXZSbLlQb9pyJ+fE
5agPygS1RtQQeGZEfoXsNVP0oruenV7yrelCMB8J1sp5jYkeTdDSEl5yZ9ZNeeT9MEmEm3fDUMLb
Z0TqyGMxhpV1ZQcq0h/oV+8/neZMl0OQzkjMh9YAy780nY41esN5zHxSznCNHkykByi62PUxjgE2
IUL/NjVx3nyKKE+GBdSgJt7Nuh/VaybAwZxNHUzOrmWmszZmdBfpgp7aCg5JTEd4MOeo9ku0akaL
INblDqC55G4yN5QR3wsFu+UZJHICOTaooL5AHq5y3V4r1/CDcYGSJS3ptqFIP0SVYReHOo0IXp97
CApnSNjG8IEh0gkvhnBCIINh0Jr7PKu0d3VB/YGXxJRugBjsVfumDYQyqzJGrOHn5ZxBwSOa+02n
HY1nomcTFq+BR+W1qNAID89D4gv8PG6PJPGlzAHn7XudZ0DzQiZN2c8MRkUQIomn2vn0y3SYVx7y
Log0Ho+580QA+yBpkSNBP14DHs6KdYB3YZUOhg/f2gjKUDPMmzDRJJ8FpOr5NazgSo5L3OhVZu98
HhPTSwOqtVw4YeVggShaM9PHHGtHhAUZfyRGWZ0yPooUyfE3DztoclD2VDSPdHeq/ZrBA5NZJlOd
yH1ZxWN6S2cncjxUypB0jI2K2mZ89bgyPHC5lG5+v9ZRHrnP0s/y8VZoSabnijE1plEb4Gghkj0a
tdJ6tJKsLt/0ELXGW1fESfPYRrNfvgwmqhkmCyzQT9pvrXTN24blyg67cw7wMQ3n6Flj2ezGPIlb
evWUHnEDG4JIdtutsvLHMDlx8WCVZLX+VOg9y6XRm746I/rLbKQSeRaR+VsaRTGvaqBlIxX9XJcR
ZlPatfFTY++vD30vdHIaBfksjFCwh02vFU9x0ewTdpElEyrGGtnKjnvGbqnbYyff6qDmdePnaHO4
CoEPIgjHrQ3mwUbnCKcEEoq5Cq2qu+tkImX1+XccOkZRHX+XEf9SsfT/d0dJEfJf7yhvjfjIqo+/
llT3Aomf+XtNFf6BAJdBdhDY9l0MTM3yZ03ls6QkKArjYHAPybLuAbR/1lTeH3AGPSouQngj0/oH
j6D1x101zK8kHhhBsu/9S0WV9bt0+4eqih0bO9J7Xjz7Snxq/1TNJ2PeSr8SHOZlCIJWCcobkqqy
6glLUUdoj5l/EMUbfMkh6g88eP3tqH/53bjxm9Ba9ciEmJck8ZKlCBgoHTGRrDM7njgx/fYxRLGF
ApAa4Wz3FpCQ0TH0J0y2+HFUHAMEdqT9kV1N9whNi5XQbEM7x6T7y7Li/g3WVPzLqlVwaTJhnIZk
YEkgAQkulJTNB2Y28BgKusQ5hvryHqdRcclAIDxlRdox1Kv1fLR5YhBEiRwDtswYRBisA31wzHQ6
jNXYvTuVWZxt4P9XXXj9cx/iq16QK+L0a9GVOLODhsYrQQVRxXZxJPZF39KmM3ZhNkRHP43Tc8T9
+5T1uX8KRyd5xCU0fqbJEH8mg9M8gyDgsEY2BS0s18ZOWVmDgMfPSaaPY31oJq0oYCDVLfyyoWAa
M40eg5N34UwF0wojCDVLQPL7NmXE3ovzoFxnXljtYBySNl6CGb7ls3SY2ehm43sKd3yuSszXbfE9
quYUl6RrrB1X9E8hDknkR5lYV05rn4Ik6J8J/C02AWSMXYt2a5MVdgDUY7LXyD6iLfBB1go54N7K
TsIfbJblU5/q/kNGUbNKKJGfx9QkN8NH+fmUswynpAFt/cReBfpw3nC0LBrlJceWWvw2qxJvlpmZ
L4yVeM5mWbueTc9CoDwXFCtM/lBe1OFbrhxEMY0XHIIkT58ZUfqHmkKaUrYAMoW3zV9FqRe+z4FP
NoXNkKMLQ7Ub4iw7JNxZ63FWLIcMZ1j3ljm/EIDGHKMD65mywrbLgxFH/p41pb0AnKsfZE+kuFtO
2ctUGcZ+Vj5WSnuUSMBiJvZGSrWRj3jVuaXHdUk4OOk2hsnhQT1eQnPfdE2YnCYgjCxqQndVt725
i1AQrS0V4eWLJ/Q6tTsU567Dcj8iEVtJTO4LdocQDbSvQC1HE4s6KUCowbKGyzLyg8ygyUPw2CwI
379U1ZC8M7v0T0bz21PPlrcrNYiCtJW33oU/ZZZdyYxlLAyXvsWYzoMEgwdYfwBuc5t96diPOkhx
C90Q9eqHwWCPtwirCZENq5i3sIYk6KpoxGh6Z8Q1kEt/FXf8j1nDtWYKSbEhpuQ6k2a8lXdsMW5V
94XHHX+kTUBhG3dmnfQcyuGm6BhPUrmY8NfGVdqzNNKadIPf/DtKRvHNLIj/cqMRcJ5rh5chIBcM
Pf3wa2yN+rHWQbsF81Av4G2PRw863DZoS/2z5I4B2ij0DmW6CeGqSS+OPagNL5hHCivVPRLt/IEF
ZXkzs4mX2di8HW7BZA1EEVLinWGHRBFOXEEdu/r9TpsYap7LVOogqCJZ1xF1sCDlCkmzGMzXIYQA
3cR2fJ3reUoWuayjm4sHGgNOQ2THIkf+iP+eTZ9B0OiVLQQ6Yy1TvMKZJvDGwV68yvvMfzAaCGMd
KTwBJVxCGMlIY3mPfPdRePZM1chmwWipC/1sOsrdeOnQvg/ViFSKpLYn5fSkbKALfEBx6lyQcoZ6
HXppd2wQPKPXaPnUaRWDE5NcCfcKr5kb1U+Tms1zLG2qV9k1SKlH4td1hlGBgOM+2U8INBq+s1xd
RpaV5aqi2Ca9z5Yw8rVTPPa+M/1AY1hnTAJzc+UFo0bE4RYfcSxJ4mix+srMM9bKNaYjnEZmtqAU
u7UBLMuB8D/JV+UZ4mMOST+i5TWcM/7udBXHojq27vwbV6qRnxU81hBJLDHjEKSXAX4oDBhlTSqS
GwDAylmA3LH2wtD+XQ4yure20CVxlVW2yae2u6Gt5vWTLXK13AaoLkT86qEmReEBPs3Er7y7vEGL
h3sQ5ANbn1Q+D67qt2ECVQkTId46KVR4xWBlf2P4iXs1hds9GZO5RKmQfE4eC7bFXSqyvwMW1wAR
W0CuOD88ycJ+0YV+zRPUiCnxxwEZG3pJ1cIYd/tZLo3A7E+tpDFZDCyLfxWFFS1bt5SbLOimQwka
ZBfpJmINHNirsnGnH/eR8s6J+mA3IyJ+wGnenq3eL9d0QcnzMIek/ZI6s1ZMOhe2hMnKaWvu5wqi
DdcqD5iA1iqh9zqKNAyWGCiMU0yvuB/IcVs5dmztQ9stnui6g0Nq5+HGUTht9KTF2hF5tzExxX+b
qqne1YO8q0RbQnBsNzgIIcdDVHozT7vUObvdPRhvGt7pali4McZYhSNsPLMRzQHaoL+phxL4UOnb
KPin6OIB+1kb1thQUcT6mnSyWhNqw7CC3LT2p4fVnVFM4/cI4Mk9OTpViMal79xjNbfRNo4rMaDO
4PSWvedvRrjF25gP7XmOoO/IjL4UBodmzhM4PCuwLSGxnYerYRFVQk0+NJBDOoMErUhdkZLk24H9
ykeW+UQrmRx4JAkQ0+6IcmsrGIlTinSXHqo42k0AOz2s57fUFBZBJHW+FXZkXFAnoBGG1/9gF03/
mJTcBsKk30Bpau2gGuK5Rlt0wMcsqwWNjP8kcyKHFqVW8x4wMZgc4gHl29yket23YQyu2IawPBKr
keZ2u0d1it9/lGy86s7G7FE1VzImFRywel5NXYDW1U8s64Htntii3QdhBaH6wr4kfszYgu9CBPlQ
XXzyJBBgiGaLWkA/z1bmPCvRjRj006w9NilL1CaJ7VMNLpMltBg3epCoriIsCfgFAnQESL/S+sA2
glSuvnL3XGGAdlVvwFRJ2ic9NTVdH+eJi8Fl5cLyRWVpqwSBcj00K+hKQPuNoWfk1sShONX0f3st
eWAbfRJ9joN7j8EZJTEWuUX6AKwlVv/5OHeLsY8qmll6t6vJC/rOo8oG1DSS80fw4QZwrP04S5Eu
PRm5W8wx3yc5Dbu5b+bHWRckTFI7wKYPnItDz4TAhyPiYAp7/DJ7I/pKzXreytJod1GTGcfIM4Kt
P08dX4W0nrw4oW0O4/lbwoGI1lzYxd4L8/KnCpv2M8aJR0kKzkvh6W+WnuWOz5kEvzjSpn2g4miO
3tSAD8V75n1Ud+n6IiJg55thB+WbxWNv5feJ9Qr30tzGLruVhQpF/0OiB9rpibzFCoPfmXgYeZE5
ynMZNqnF866bLipRTDPzhrxBP6MsW2oajW8q7sclMLAMpVBnvboh2h6LoJPNMKGL4URPziYb5ZNP
KNLFn934I+on47Efp/Rnadj2HmsCbArsU+MC70G8SitlnwBvsWTy0Ro0AHXIF3Udbii/HwNrYdCZ
kuaakUSuWFuY0UCE2mTka2Yi3TquLUh8Kqw3MzCmbeGEBKqYFaFXyAzVkbOvXI9QFC5Tm5hLMilZ
pVdw7NhAjWdsN84pj6LygAC53JVukVFbYxecRUKWk3KH1ygTFeIII+aRSQlJjlq9loQ0bVscXBs4
pCPjpDL7FaMTeHEc8a3xRP3UQ/977jNMjKiXJuphYe5L4eAkKQKmxwxtx4DdvA63d+jcJ6NGECCc
IAHxtlPzkY693FQ67rYWb+JSZqn5GOatxwg49x5tQhy/hqopr6JF5WOHE0aGjmMWRb97Vkyip6R5
68rwTJGyydlq87rBJF2VbcenGR76zk9I+cFO5m1glcwsN03rmRPTuhLcYm3H3pRveeHBMIqHckMQ
+x3P60XGKjamaq8yeOQrA2TjmrF4uova1LwYXdSfolhNj/6UijVqeLn2nbS74kMF5ciX8+S1o/mO
THxeO9ywD0Y/yK9KjsZhTqZuN2Oj/+b4Y3jKRlVeuEria6sG/xpQEsNDcQTRScoKzlMkvXUxGcPz
OExcD6iGrmWHLazkrNjXQe5u+shGn4/V8IgZnTz5hFH0LyO15JHEhu48h7Oz6Njpb7h8zY1qU/mQ
jTlfhhWgWnBJtcNRH28noecXNpXBRkISY/RnhhevK6pTwLwM6Xpehkeo3vEFSYZ7NIgLOk7+EN3K
wpB8YHbtnTV8odU4uuKsLJnyv+Zq08t+xKQXc8WbQnmXPisodXQnbay3vd+9lA5RayvD1vw+ajRq
YCM+V6oMl5NEUbjMsmD4grQ7HOkOO2ulJf3gom2iAoKNtOEXgO79YZfAumkGzODdmRq+/d4MX+bZ
B1Ra5nGVrCOCcs4wc5K1hUyBu62bt13h4tzEfKGQ0aS9/Vym9leedzpfMCwmdLQYoNay3V3A2ZZH
c9bWplRF95lBydmRkgFXw3RNWCFe1yU7ckn8NVos7qguvXvOUtJtvcj6Vou6u4iZT1E6ZvMa9VXv
L83etXAcxuK+UuWA3HSD6WwHpwqY+QIJHQMjfEEzZl2wiTYXs9fjsajLBM9DSS5hl9grJQl1BJUX
LWiPYNBhHFzYBamIiBqQCNZRu48CtgkEH6hvEGKsR0gh1glTAtIw0wsvJiq99dDb3rbuoPucexPp
w8LUdrhyOp8cQXXXTQVtR7h1VGf1c+TTVi4hhyT7wh/CR0bLLpPhJmYtE3Qsg4lX5uDDfRB/m8IC
pDkbCWuNwDF97PsOirH4LYAr/e+Ndoyz49upv7bLWB0Mu7J3hCyRL6yEdh7kFPI9NJVqL4wM41tV
ZLhTOX+KA2lk9gaCBTUQ98JaOqNHbltDxENGWCqaA0TBK5shbMea6u6p63oRP/UDFiwz9pznXhlI
VloMiomuHDhXo7ezugzeErH2Ol+ytA8P2eDUR8eejJ3lKx4qfdCra8pzcWHwkL4GagqeI00qRhby
1Fx4Pa8fnUcHnK6O5Tf6MPs7U8cvGipw5vlCdLsonM2rMigy0/KuzYbJe5ZtyUmL7+wtK8rxREVK
xe4XqMNqDG74d4d2OxPTli7amlrFSXW+EcqW+yqbvhBRFns5S2S4Xr2kO/R2KnKcZ8hvCGBqJXYR
7fpO2Hb96Nm6/hphTB0zX/gbDOwGam9jKq4YgbyHyvT02umr9lyWgb23MJifSgSxeww4+LbiQR4b
MJY4g+a8PpLshZ4OWfdMoGUTfaFpQbMQ0KvcjFZYS6rr8itJYnSGnMbrvNBiq3wR7rFoF7BEOSMI
kHWqB6Mz1S2acm/rjshhk6COopUHlO67UVKR1/0sxCIIhN7bztzcbBjOT17pAXarMndXgZbaGWmN
qJn8sy2LlPpEllJ6SQdLvyW2JgrVStR5YOWxIhsM2rOLFTi1/eAaYNzbeQ36+2qcMUUOLf537WgK
07Jci8hKXsNBNz+liptHcLDdR+SH09HMcw4TQf0tIT8dRee1m1Dre9aQm1Cik185+Xm1Qz2b3EbH
BnzJPiXYOT4oLG73VL3U6Vz90AEPEyl0QNgupYZeGHVWXojMiL6h3sKOigrNXTZVEG1aFI8bJ+m9
b41TMAIKSX88FrYnbxTu0drOHGtXmG6xyUUSLLzRdc4WGaWMTu5J7HHb3iLlTg8O19wxQj38OHXo
W5RdtIQSNaOx8AYn+pb0ebwci5Qo76LsHosaczPSRPOQITh8vzvFIT/jkfui8MeaTMbdddBZmVI/
Bg7ASB2/jmOjt0FsN8A+I9P4VIPbr+hCmH6yMCVINHHFDYX0KBZSpck5N+px52W4/LwiGfGc+fkJ
62f5sy+kcZ/Oh/HWHCnYOQjGc2xbzq4vMuI6XVYVg+84uFapbbOmLB5at5bnsQJE2ZMXhVKe947r
Sb3IREOENGJy4pSlLxQDX6xRoyeegshWssDMtwZZbq8Fj96TkzOfEfSRF+aYHo9QDADVKL4ifKe/
DcgrMqzAB/ddeCZC0fwiJsV/sOBiv6raz14x2Y270YKOO84hB3doqmV6r+uiMQxAHChrYzE7W1je
iBO4dFR1bKjtH2Ioz2cr6Lt13TfGllWwjUydWjZ0pL76qLu/9Zk7H0GW9Yc7nHtemKayX+vQSrd3
+8ZtMvr5kugxYW8YOb/ymCHuZAC5yseEoiDrxuxksyp8jiRbD1ABI2OwfDARY82oqxmkWXF8v4SM
lFY9umdBDRVIV4wlJUUxkZOs0AM6kg92p6yf8zyYydUhS4z8mzs8PgmmOlnXdk98Kjs3kAQ9kwSE
ruY9HNWW+YduGRgZneKTMPzMef8dCecUgiRXUfcEB4BKxQzJEGI3aGUc82qA6BoS2jhdYMojRjSS
+wK0kBkDszrNnXcj5ET826sIEXtjz2wUQeLCJFUssFpyz/07oLmoiSXiRQj+W9i7INeMRDeazW1N
TIIYBPnSAvU5kdTj+CPvB0b1wQDLiGLDOLquwBIqBLHj/EnmgHU48sHUimzqOm94AYYigSwc+g7F
fse/I8KEbmQ7FnEBMb06oI8WBIOfgVezYNASLVIS6iDIQ0PF25DMgJ+asaHT8CnAHcuO7BnrRYKf
5O33+6zh1l0bNdQHHfsEoRc0tMmiGXrS2KAK7H6PFDUFxEqyP/e3TTWE59//599iujnsDj2i4HUi
lH6gpwyWQpt8JJSNHF3KeUjSIIb0bCYsRvFcXDonil4GnzTOWjn5mWN5PEjAyJ8uOzIyV0xzi1ff
PbrUVaccoCAZTqM4hLL118Xg2l9Uy1ayjKWZ/BAQVICUhf4r12xORzzFTwnnMpu7HLdkT5lwD03E
HRrJNYZYGioLWBkPTI49ruRqU3UlTX2L6Bo5F5ddYAWrBD3hIgW0eoJbZixGq+yute6ix9o057Ut
5o5o6ii5/ht755Fkt5Zl2blUH2FQF8IsqxoAnlauBTswdzo/tNaYTY2lJlYLjJ8RdCfTacx2diLs
K+JBXdxzzt5ry5IPtDXIkk1dq50DycBGSunDSsFGgG6P6b0nGr3ef0+qaxICK3JiGOnUzDEe3Xp8
yhRkh/NI3GAu9YSI0KDyVymRsbVL2gQhACM2LnoQfchHaOxGf1dYk/qEEAWCY7OIA8i/9B9wEtXN
tmpL/1YK0/HKgJJ6xqQJo54ccPJCarvmj4wMv34kHEM2LpqdUu7WSVlCBmlqtKf/M5xsp93b//5f
eBQttFb/9XCSvuX/+7/v5V7//E/+00Ap/mHL0MZ/9EL+PZsU2j9Une2xjUDMQnAlo0z8ezYpKeo/
eDEMVZaFoQgVbcm/BV+K/Q8djRY5b7KC7svC9fh//gNEVPCt+Nu32Hz46x99jExf3iu+FpWmzvgT
kqkBtdhejJw/Kr7wrZXkAQUGjmfdeCbw0KLBiemIaPOU3IJ2XcO1/KoHs9Q6jamEb7A263IjgD4E
BzgAZsv7r032Jlv2Iau2E2BCRhPv7o0gCBqsSYYzbTrUeA+9XCLJAANQPyOjhDNZ7hsw4jE0IFZ4
V6vhvHsSGdu4KqWRmBVcDOPAoKpg28DXfBo80qnS4QLFnUQnuWw6LF12Ek4MAii+ASeog/RVo1xh
iznMEsT53hCi2//zK6DzLehxDeBgfBHq3JRrvTL56mjJEuWD0npaazMOsD31F/+iJI/mfD/nDFHg
LUwdhORRI+05oevN521GmbHCV8ffR5BAfUzs+HgXGwORRJPOy7ZIp8D5fI+XDCaDT8jcLl8ofU4w
T0p6Mb7iucsALTLIaw864JiNjCvuSZebvnYijKGEbfVtwWJitLN5turBiaK+979J5UAitMS+YTjK
TOCEK4k6bmkxMMk6qn5aQeaMCx+tXOYniymk0++RoowBvzgZ7qwsYnQbQ47Q1vKMnmVVjVMte5Lh
S+YF56z/xVciM143/ClMM1J7no+yrkcUa2N9lZisLy7q0XMvrCstya5GkK2Z5WvEhIHpr9wEpfQb
hnhGIZ0RlG/h3KfqKs2RQd34HSO1MzlR/pvZ1U1z8G3iUlwpIddu3wIAUK9zYbbWbkZAN63iGpXF
flSb3h5ucKxquDpKxES4k4waO6VZqeO6KiEMemORwcVOC7E1pwIyqkmaCm5SztZ28sSXw/0gNWJu
j1KoI3UvAqTjZ3kQYX9m0yCFa+AWUb4zYjtW973V2v6q6BOzOZVJWacnSm5JXrFxot/hJsFgyAjs
RzJtedbkftdNNZ8xiyhUgyc6jUewsvRcGrPkb+iJIA+Jjj67kWDAvuYEbcM+BLqVHJwKRkrGqghG
amKpqHwiZMapFeGVYOZeekG0xNgXRYf2EDHE9wikIjJIH1dS9aJ10xLZAuAkBmEQGxQncaF22aMl
daTTz0ZUV7SaZ3vahlrCi60reBvJkmgraZM3HNPlNeMbYRNYb7jLQLlbTQC5IU9o/pxubdlO8Gfl
3QhDqCtKJie5oiN0B6pEE8AuGd7E1qy8BPZiAVaIikkseksIEfhYen6RhDl14AihaOglAP+jDgAU
mMVwaQG8KV6qwdo40C7TZPI/EvtsxqQZ2UzWienNEGSyrlS96ulJDy1A78pSvw1VuihoHSG1uuSP
gH2PBj2EDUMPsXPtiJSZDUtP3DxWc5CII63P4qGUGvY09BZl4WUtEQwQ/tPgtZ1TGdaVrmBIACYp
2LSPSVdcZ+QCPNT0UMiRYOe8r5h7AMSJWrJ1MZHqrcXZY29ah8ZIlSBVNa4gh/QICc+yIWfxpkLK
NYN8Cef6urT0TntqZrU66LVlSqQGSrgYW6sr8kNProm+LXIm7O4i6Ec9V7FVoe+b1Wf0sIbkVXKg
IxIoWF1X4zSwelo6vPsVpj3m5R2yi5mBbSO/JiY11Y6OdRSoDuEKpNUXks3Guujh7DlBlxnd7SBs
uK5QLdmHd3050MtjAl94kWHOj5LB/pzwDd1eq3U2jQxvDRopkS0Kor5yXT5NOovsno0gQFeZucFb
kLLcbZqKQnirm5bNw5MkEkkossbKJ+eo0W50pBrpntYgQXdDSSZfi9traBD3F1VoL96tnDRbFbkk
3lzNv7OQVL6ZS4aw1hao7B1+Bm8RSHii60mTmk0XgAfBxNb3kGJ9eVleZtr5/bXWTk1w8fU2wdVJ
ylABTWng3xQK+7VbuyVpINzEU8rIxbUCaMQHbYxy7RwGXF9kiubIc68WxJUjqcmfWcS6fp21S15e
OfLe4rfk6IGYmuZlZH+Pt7QShO9VRdLftMQ0Tsgf6vgR+QYzFlz0ZHJNMWYcbJ/SNL2UepeESKbR
ykHIbSmD+rkwlWOkZE3qhPaUpRdWhRou9KThpTJiwM4PKFmRSuMFT+3jEPXjvGnDSe7pKkuDcpwT
nCG4/5XcOqRqomYbWcEO5+hxjt2nkbUGvltYq351MUNwvZvZGKv6a7GQFpi8C02G8pRoBC3UKAu8
LJai2TGplABvxH5EWwBZXcmTVlpLEgI5m4uVWmr5wWiVbRJ25gyWHOwDOSe3nd2Dg6idUmYqpCDy
0Fr3GjENoaKdUAqS2JVa2pCiCES4ebAtvKD8eQnnf6lNCxJLqKQERJEMASVvPeHt1B1ABIDwOjUr
mVkE7LsuvaQO8UaO+GAgzFV5+hiCEImB9rvtnTSsh/Zk+W1FfhcS5DdTaUd671Iv1FvVmgcQI+EI
8KgAo465iu2C6iUpxfBh6NuZ1gEtFX2DXUau90KS8vqqH+Jm2DLaACPAGEcZrmNg7e1u6oMuuOaj
aRmnZvar6th31TIL7hFW46kfiQ5pRNQZB1B2OJ1MTKVEq+TaoO/7vJvaa9MCRbCy/J6nYQC68Uzx
wn5jKFhXUJpiur4gH0Cjzm3r8AFnQRBeAcft7JVQpjnbBUmV+ffYtFjXOlIhVjmx5eQ4qim6cRmR
vNjaOfL2VYmCdvAw99UIeLTaIO1vAlIdri2JtRVULmr11wCA7QhiOs66rcCin7pNSb2MN8YvpbOi
B9o2FnYt4AgBC1v9T1Xxz6pCFcrnWJarl/o9leXv/+I/iwpMJIZuyADBTZKdqSD+JXgUaCGXv23Z
2r/YK/8ykUBIIS/BtgQ0Dg1zz79rCkwkiwgSCaXg/w1qgA8lxGclxVIw/NtCQsGyFBTyYkqhehGo
wt4XFEo6i3oqTGKOZfvOlHry4hHcOT7skx9Krb9rmR9rl/fhC98PRIlEAWRwNEEgwvsDIWy2bR9+
NMZxa3DTLL9Oi/likyS9btrkUJJR9PkBfzZlcYEo2jSKMws/zocDZjkf4H5gWzkTvOfVhvkGmfNo
ycFt0JQS89EM9XLg/fFBMfYQxa2b8OgFxJx39VnN1KPsWi5nYTXQQCqQK96UYXaIQzPbFTIO46zR
ikvdzfHm80O/v5M8IxayWCHTArVVA1ruhzsJsUp0GeUYzuziSQapYs7PjSk///FRbCGrFmkeVMqa
isPqxwLUQvkw02SG8FC+DfgUk/SLJhm/8fn9fCqUyprCYw/KaEH2vj8IOBOht1RSTt+aOzM+lThn
kHys//RUlqPolqqSLqKAOHp/lLhNmz5A5egMxPtONlGo+o1Rmr85yoeKnduyHIUpqEWOuszL/v4o
ClpioQ1EKLaICbLmjFqOOcQlm75+fjbL7f33i7zcfo4jEEjroBpldMvvjxP74UjoI5/GXLPRTJhb
+k9/6L/8+yDcdQ3BNfvrZVX68e6PIg6auubuK6M4YvFwha65ut6cCp1asoevvDIA671ZvgDl0DTQ
R/3wbubT5PRJ1bufn/LPj4mQWbd4uwnl4y1nZf3x19iDGhlVotKWDSMekDyewRrpqzHIs9+81j9f
XI5kCJlOjq6r0KPfH0mqsVCkAWxZlJLTMZDoLBdhFf9mxfrVURTaSHQ0OAa7kPdHiWgQqn7ITBu1
D3mpInwKx/zh82v2q2NoVLrfnaqLAv/9MSRkwjaWwcJRB8bopbzP9ebm80O8X3iXh4QLxTOvcioG
V+vDQ8KWGk26wkqvEQm4I9Qw3prtqKBiyuuXiTEoXN4YtZmi5e1/4z7psoUL11ZNzPwf7hO9JX9U
lkZ9lk0mZhjYAWnTyHefn+BiI/3wrglFljWZz5is0Av88OARLRdEYnnXhAPvY7s0e/PTNEAqdCCL
OPJaPQJaNPC5d16drCAADK/mb07153WF34DPVGOeKAMN/HCqOKlSrcB65kDLpKtPfvysMI+vQ5jk
qOkoskoxW7856C9urUIXlPWf+yvTDH3/9BgqYqsyY2EOJeVri1aMC/RQEkeiT8qjzfrjjHP5m7dc
+25Cf7+0sTXB9i1Y2Szlp63DMNIkYUhVEPp9iMaVT5ie1JAe6yIK4a8RaxbZY14+ZdRCQ/uGL2np
y3tS0DqV6em2C+OLBuDkpsklZT4s1UuonddbpHkPTsOnEiRrzdxmnlsvArkVfEFnjXBWdoGMrpP0
ppuvCGZd12Pv4WRc+cRgm6tUXwlidGd4CaRSp/0FcB0DcmU9NGs52iaj72J5A9Cw9sEd1Y04Euy3
CuyjJK81+wUKBlmitTsYgCrGzJuCkN6Am8x7K2LIgTyxzsiOgpOdjmHr+FZ6HDpyfCmAnnGMofn5
Ytm7NKpxbMZge78EhQVuYtxGc7ENOvEosOy3azOE5ushzlZoHCnVMaH0US7L6D7FVYDVzTOYnZIn
7mjptT7d+QyR4vtQ2Yay5UzigTDAVZDd673hGO22ya4HEpPkdYxwu1Rvuq50NXM/JIR8VGiO5otB
wgb8DzQsSfGXzqixG5G0sFzWTKMYFpJEi8jeI0x6bflfZ8SVmvFXbW1m7ZzI27lWoWWU6BUjtxWb
ufwqiHBI2pekuzGslQ1XO2MQ2AsSquSFY/7Y2tUe+TYMmORSRQC3rQ7G9KkvE7RsaxoWauf2QOmo
vllS94nmDfZzIyyHW7sbSf+1GolhHiJvpCiav+9It0vXSae4BFlXRPzk69A/M3M6j9gMh5AUrtNQ
eXJMI7pIvCK4R4aR+hdlvgzy7UCzKHdl+7UoTjIkBajyUd/tw6QAQXBQy+ug3XZ97yrFzahbrtFf
+f0msNsVBhavla70DqlqyOxQeiYGcbYfVFKG5OQ2Gl5GYyX5zzKRiOYmG74F833RHlXbQ+M5jRtC
B4zkJohXIr1Wk3UPgrWMRocWwrqpvgCIcev4ta6hKKFDmqNoJRCQYgPOzV1WI5luQHAc8mZe0mzd
uAdItoO17YbkFWGgYUkx3Limq9h+Qa+XkHadh8iQUJJOz7P9rYDAHN2mCBWSBPxSvFL8i5V+QbWx
KvNozzzXFQJMeE4oNLL+WoAwTcY9ioVtqa1S7Hh+jNS7Q8Br7Hv7Oqy4BD1d96WVQv7SjAtASrtt
JGerVhcrQmDA3EDRM4jqbZ0+s05jGfOPKpd21xpTSlIbK9u/qAXuBQc3K3KpV9UfryrYPUq9JVo5
YdBI3Oz682/D8nH7uFYZMthMGd4mDe8Pm0rdmCyoMikbfkFOu4ftq/NIPg93PqMd7cw0BrYxKGFx
//lxf7EXwhltKshYKHUoe96vzGU7WQREcKdQEfu7kKAbywmRVD70DSlzf7w/F4ahmljjxHcMx4eT
LPUawXDJJqIzjZaMuioMbEBXBpFj7GqM8+entnxUfrqk1M469SPV7sdCTkosJDoYrZ0gOoFRnghZ
+PwAP98z8ObcMGXZoxPw9WHDQiJ6nTHOKZ2yKXpeDlpT2BfXlVl5pQr3Wibu6vMjfq8t3p8T5Ag2
6SZnBAzCXG7nD+QGgUJGLpYySh/9tzwevzLix95haTe2JN2KcWa0np20EbdvGir3cCzOulH/cxT8
brz4Y0n+8zNDXAuliQGT1bIIR3n/I+Qa2GVGUc58/DXWXpUaS1795fMz/eUx6L8y/FRVtukfnkuU
roPV0kdeyEKuheSRbdtulPvf3EJl2XK9v6C2TkXCNVUMSoGPZBhcVboB/4U9gsFa16uayvoMjHar
sYHatVEbbelcI79XNGhoGWQKSJVqSN5hxyDu83P+eWvG8RerKnwOmdv74eZi+6ajUbKf6M1kh9L0
PrQCpgqpsVPb8u3zY/3i+gqNPocChETmZn64h1DE8BLgH6IhyKOaps3ozeFEeIaJIv/zQ/38HtqC
agsbLk/M0mh4/7gEUWK2vOgUf2Fn7CKjaJxB5lP+3zgKkUBM0nXaKB/31krf8iYmy0PJYoeObshd
nY/b5wf5xVXjDYaDspyKigfn/alAkRzIZ2dJkW0ZnIbqSc3opunr50f5xQUzzaWzprB3XXbM74+i
E5dcmctRtDZcpYzTYkSjf3wIToHLhV7QFvzP+0NMAcEHKngwUq4EFt3EOhlkAf/hMWweYq4W672g
gad9aPkMdOkFGYAonk11WwZWy2ChG//0RDgIlm/FhFCtUQF/vCNTnylyREkFjGs8hnkEHNfurT/9
lHAUU10s5jzJrHjLHfth2Y3MqGGuSv0yE5iiXdd/vNrx5wP8oepdGD8/4bSAXs5Ynmj/kS+VYL1t
iYlRomgNAlj7zUbjp0eYXy8Ti6WAEdYp5D8srHYCf1Zp6SvNgtUUgdEl67JnJBu/eR9/dRwatvRt
dY5Gp/r9JSN+HqVrgaog8gd2x8KXtmWWR17mE+r+xw+avqxj2GsNBDMfHzRRIKgWqU6rLDjLM1KE
OnE/P8KvTkblVGAPLN/7j1+Juounnsk63qzFVRA/anB8DfU3B1ke1XefIgKa6PwqfAHgcVnWh8q8
DhuGuzLvpIWcYu7UFQNfptWslsOTJFW/OdrPp4QeiNYiLSPBOvNxd1TrQ8Csj0faMiPEY8oWF/0+
tMLf3JufdyxU+3xXeTm/bxk+tperOqoaKeXSjVU/TU7RdK+6QEOJw4OXlgZtIfTcMWyFXbU/oawx
a+F2vSAQQZmru8/v409fWFsRMo+9qWkmD4y2/PMf3uMRn5gZJ+yyRaA8wg3wnRJQoiMy7S6J7d+c
+semh81SYRHhvDQ+uKvah6VJGjAWcpHZwtT0WSbI3pY2nXvD2GFOPDJ2XBH39puFijv3vcv9w3PE
KiXT1SQ/Hg4F+/qPHymlZ0bbaLQEit6i7kQfq+WeUfaStCrDtEQynAGbQtcbD21z0hOynB+w6ots
cio/QTPhDHlTRluB+gMuctV0jUppHMKOxm/VZw+d4ZPFoaFkVkdior6TraA8kOPqYGXqOj6/TKCU
LeMSKd1FwKvVG2WqguYO1wtsUxml7fwah53erkproq3okHlnzSY0KKCWD+CPx8aFduF3W43mcPCU
oqFhjm1rZXli212OpwABKPDzvJTwW8SA6KMjwnATwWqJOvchiyFVoOtr/HrfJclS6/eyhOjZjqDl
mKMpcJsMGgoSq4rJfh6ErCzAGQJgKjUer0imndYTault6JMqsif2R9ahaQn00EZagUaODI2ZiQoW
hzQMCbB5H9jmTc3IVk83s16Jla4R5kQIDclarQqTHPxx/FjZs9lZSOTskU9VZKkIy2eig2LEAFbq
1X4a4ajkN3gJooN+B3KBHoyEH3IhFqCfdyoZ4pRHpkuIZ3FSlH2mp3j+VMgJTgo7NnV1EGceWpWK
FPDAR+qh4snxQX3t7Eivb60uPJkdiMbkPJKgsinbAbgxgCOXnx6tgynM16QLJwsvFRdJJORzY0kz
ShqOyw0Md10VVFtJCcTGbzX9iKfVRHAm6/gNFIuxC9rWdWfZoWel5oBPU7IPlTIYnkz96gi1z07k
QMunsZJ4ExUiy2Rhhis18HGl5xoUAs1HndwCQcKoqSM+YEHH7YOQgn76pUCCTVRgHq3xtBK8l7b5
wwSyZ6OIMVpLEVaFYK5wX7KrvZDsUO8nbMre1BTZFbRzCXejb9DhEMoKtUWzroTfe0sD+DDKyYjN
gV6SOdjTJk3m7lTiwEVUEmee0Sn4Zgeh/gX5Vb2NQFPdJvCXPPwXtpNC63BhJgjX6kb2noEmrake
SwBfY6lCmrZfG7tq900vazwQJhJjfBiu1hMNKLROPmRKMa6VAt9kH/bFrkuIBrTjbr6UvBzemIeQ
0apovrfVSuyZxCu3JEa3x1pr00NmlqR5R0gAAZn5XMnFzVyV5lmXdDpV0izth6yVT0E1mh4iGp2N
a94cUOsICFVtekmludvEc9YDzYjlqyBAeRKXeruH8GWBICHlUQSk0tRh3uOisWW43qm9aywxbHmo
QKiyw98kSJsPnWyHqP/rV2RA/qa3xuzMKsmVA4oGJL5X3Zi2zCmpGnrfsW7c8GfkezSKPTWsLt/M
md5g0s+GtcrK8KpmmrmjSRHDUhliksFKY9O3vJgB8Phzn1U2HGE++rNRN2fLCquXrJylg1Db6WbK
leYMFWz2MFKp24Z99Yruv3aSyJ/GLWhEezUZobBqMiD+MmnW5GdbqE8U5XnqMpp/g2Zu5nHCNids
oDB2sSSr437cTEkyPYPoJwE8qNF6ZPgCpVEm4wta9ToscvFQjrpyrWqkb/rmFGyUuQB5XA4RAX09
SQOL5J0xPRAIs2qOMWrxTc+atEubwdopbSCx0hkhjcdY2xDbUx76VKo2IkhManx9cONpGLZREPc3
Ta2j+SMf3UF+myOpL6EBojAC7mGER4HeENR3V77ZggUEDzBRRWtN7e0rJSOp0w4NQIFcYGXfz1V9
0APEpW5nJtZLKvrmXJNvdsUtqkFPtKlTAgl4xUspdnE5EKGUoyzzhsQotwVY7GdTxLVHo8c6RMQd
BTgbpfTrWAbhX2IGd8P3X7PPBXBnr+CdelSWr4fTUGsDuG/QywuLadlYlppCKJgWPEqstbITyH1C
0lamI0Y2a5lM6KqqzS1tEvMu0kIi2cAY5Cu+4ywwCl6Iu3yM4jO6nce+sbv1ICkWDgKVprNS6V/H
OmpHhwfDPNJmyZ+wugX3imk3D3WUQXYcZ1wAdGEepKlLnkM4JDCeE9/AjVak/dpaUlH1QHQPhFpW
GMXiJaFxgQJLGKkt/YExSnTf5tlzGAXTbUhI3KEow03ZhYe5UBtm0prl6DJGM3NJ25L1o0Uv3eST
WRUGIix54KlK1mwSdyC7XxJdXlu2hGXMN3D2657WIbRMLWIvYF4YpG2RvbAReCJNpqyubmXWWmnr
u96vj2hB9oSOZCt8CdWhS9LHSNXWgWldDGxnZGFbIJzLEWwQ2dbBYkolnmsH8enQByQHKvNoucDh
D9Dm4fDbirUKh/haiYubXlRou+Q8R05WNy/duMvVVPGUmUlSwCMXDMdR9DuSFh/TKXycpRl94lRq
bpJHR6CMvdsxq2C7t64qC1fKGuj4oVe/Kn5ONhaDsi30QsuVanGgGQYOZpDWhR26daffYnD2yCc4
Y83YkrJzxy5hpU0mvybYK3563Y/T9ayJ2zFd6AwJCEL6wFG1JrdrsTkieQQHKiLtW4/NWENq3vkx
7jQUxrHxVZNr02t0snVi0dmuOtmw6Gpi6YGsFAxwIKqT/MrTujTACCnF5scPilssxarhSnBjkFJg
AVTUDJQ/mSkdaZteWeZbvYLJrUrfRq0nuGcMvNHA2V5n8L6jvPkmQoz0dq4+q0r3V9/4N3ZL1gAt
53YWlxkCiMTOi6QYUlYkAhmlqIldJe+fyABWHLjJjwYKOmcqs+cIyNWkpLclmF/HQGZcmv2CneDt
/cYrsm5ivt1RoO+TUXL9jEVIk8xHpCB8wZPqtSna1cD2JMXm5cKuzFaDVByFD5xeGZFyjvaqJIZ3
DKsN3LDXjJBOAiedoYorB0EmKxpkLZxsplauTI3ZQsScZJqBgTUlc4/WDrZ+vQSwInWRyxgYGRkn
ZJ4clxwR0Aj4pZrQgYLNjkE9tXgIUVBeqyGDhQjBruMTsN5KOV9VnWGpVumTo03WS2XZMHL6A7lM
pVtVGHvlMCMfNc87B+TG2hrEbdbbN0pZ9U4QCn9n14V0Zdux7fhmTTIwJzllbjGwadRUx5crb7Lf
hpqnUMaNlShfJBONucm6jzqzvBnV9mteF0zSkKq6IpCerNG4zcpBdkK8+EQprUN9gG2QDxc7NkA2
anj1Z+7W0JtvetXfF7P/kCnNV7KGFrZNs1e7r7UGzl5PQlI7iBusgbP0THb4WmGRUoe/8vxZmlEb
W9ZtPlmn3E422SwO2nCbmfKIdTVw+4h+NMvJkX/hhlUZ72JSXhny8AWv/MNcTqXH90vbiGhcAqTk
pzhRLpAXTlbT/xVCUAAqZBV74Yu70iq/jlBJETerrUtRf8AMCR0+PGSDvKLw37JgH7q4cCtsC0HR
auswVx9SufwWVxNfr7MoyMm0D/rcPuXG4ACtePMjCbB+va/HcW8Q+DKWmTuT/4wd9ChMySnn6NQE
8pUZDE4ngZmgmYeE1Jktltmg5wFMXRgdHiAy3F8OledGb03M1ocpvBB85ClUXDGbRuZ+bukzKwod
oStuoJqu1jTruKj46ec0yC+TRgXaX1VZ7hZo4BMgqzNEvqae3SHsdwN9kaCRaAnTlVVYsuZqpcop
zsh0P7DIKTkS2BTrcii7eVOQStvyQNYtA2D9WpZIxFj25s3VELz0Mqj94l5lNwJog/dc3FQ9BnVV
dXhgHuQx3s+qvY6lbAORk0SxMTh20YuIbwKf16qaAQOPh66UtuaIZ9i3NoXIT/qsk+P81kao0hia
piSsTJrk2Ax6a/Mh5ttpiOg2D96s2cYQN5AdZLygBraIB3TyCl67PxjbvjHX+N6pR9pVkquvpYCp
NdLwBjeHKQ+MiNfZA0iS+yxu73rUuhM0DVL8tkkk3BicsGH7MEZ43hEuR7L6QivF6dIDPy0k23BI
p71sPrDRPkGcXk/hC7vxtWBYMmr6JigICGhKRowAMfLQyche8U17N+LvXyzgFntGoDaolrO9xJYj
retdlUawEGfQ/eKejdFuwT3Ug7/qrCNy7yXQ0iXahkYzBwdwDISFOJrCk8cQV8Nrzn5DBH9Fas+0
n5ihYcBwEWwI6Nmr8rMAZTItTh9iYSNNd7TmWdLwGZrc/p754t2ED6NnMSzrjWrPO7IUvcxUNp1p
eUnN6sykqVGaTWXg6bMBxhQPGcKD1PJLL0QdXOsddIc3ENzEPQm3JE6sICWiMzfNdKt2x3S4zYet
DG/CBqjT7eKx8oQ0uEPuO1T0y0xkE7OFLIKvTBKcxPddMd9IPNiylLi14q8SYw+g5mzp+dpIcfuH
wRcEjBimtb90JrLUQ2D7lNzt8G0gZ962qXInMvguck3VBtQbBUr/prNuBmnsyX3K9oFGlNJO2CuZ
YI8q5GvI1ez9EbZDrNr3gXlE4XNFFyFwcIq4BITV9XRpxhMpg1DX/INKJPNIWolaBm6kobWYagBA
w0Ufbk3/wCDJYrI6qNtxaRcP+irRldUAullorWtkbDIHosgohlnTXbswQB1QrC3RmGW3S0tBZry1
UhgHq3N5lJWXViedIaidmrRYi0F/QcsDFiyEohfix5kr27thuI7aB7iwrI+XEPMLghj2wGuFtwiQ
9LEh2lM/B2hymgpwr9Ka10lveFp5aat9L9+R6GcqKN6p9GrbnYKXOKipix/BzUr07qLhemB7EVyN
zX2enFtdXel4/IX0lYg+hywVymUwBqwslr5S2sFJxQPqOyeDAMSEWx0ang3bkSkx4Sc4o0lsPWju
kKh1nKKkrnGuRullk8ymHr+RD9hWS3ldvuo9Co9EwjfDGxKS4NzJN4vwXTePMuG7NJbnnHHM61w/
lgY3eSZJOOCOhFxdLA1lAp5C2+Bep3pzyOqBQ7WGNOAqhNqnh7Q6lhPebtkt6dnMwV/WF780+Zqc
EdE7yeQixnEUPoLzfFbCxBUE9BmQb75E8qHzSbpZGYS1GnRSQW4Pm6He6D7l3MmkK43shAoCbzk9
warlP4Wyc9ekd6TJ9vQDjEYieZYlv6Ee/abTmNJQ0SM/6LFA1fbZApndBuOeLqAj6dDQk3wP6M5r
M5sGQL2JjRFeQ3aoNerbqd/HKuw2zXirhwSlT7BalPwS+8+S+U7Om60iBngzUI3MyVm1tc1oSZiG
lI01s/kQ6CRKgG1zdtTtHe/caOMBQV6CX9mlM/cIDuogq8nWr5p9E0VoEpJvRSy5bVF/gytyClQZ
SdRYtVd9M+tOX2o3hj27YMHBjPZhuI7LeXjVgzTZFjNmDHke19CniGaKaQOEhKab8VVeG3sAFy68
7lMEHAJjy9bHl5gp8YZtHw2cNTpTcKdk51y3/rArtDu9vLd4HDCIMc28TXP/UMvxqjJILTfMFdvM
fUgmhly3VyY7yTA0KMzYFAyUQWG0y+SLRU2m3LXiKuhPBmetNtZWmlXWoS/YZJxOl05J8dwrpyqQ
MJQm60xEjw1wwKyEjWmUB9HfSrG0QtHoMd3x2sjcG/Y6NEevaSiixZNsTh7UMAUoa2YOXh2t9GKb
GU82Udg+AlJczrhOc3AT0mMDtF2J8INLhJlXFpcFM111XcjLW8b3IrgtwwchP8nGofbP/UCf0gQT
0KEsWnXltap6CwpKmfbsVw1zcMp+o+hfk3TaAetxC3p+RL1l5QTQPNk1PW4pjFtWTuZMBlCyhRuk
33XzRrdvisb2ND+mfCt2RMAderLzKqRVxVmPXdXcQPo42fPzUOYbLeErV4y057heIeq02c3FeaEA
RvemtUuVW6t40lj5DYoyvFWGtY39W4MHUMS7WVmL/FXXN7rmWcoTBaPfbAgccGbiqRreHVNzAf70
40Vvt+ZwH9lnI7xMMDZsCI5jt57nlaALYOWOFoYrIqVmHJvoX4QgcSc9hhWN4VVjYFVFKajJK38w
aYrx4vNBNftk+VbTbbSZTlfbmOQl0spu7IKANDsB0QTaCjZAYD1FLahgLeH9GS2APPRDZtyqY27f
z1oPQJS6lP67L8FDrpN9NWSbtrwURHOr2e2khvvUmMHNGF5YyO4IWUFP6ZGOJSHINFQT+0v2/zk6
j+XGjS0MPxGqkMOWCMwUKQaFDWqUEBo5A0/vj17cui57PNaQQPc5fxzTL7y9aymyvIzqZH0+LvJ7
r20pbUP8Rye8uUqawOiQ4LaB1jxqi9rkbdsycErnUT9E9W1sX6b8XSLjNysCIiy+k5gHVerK/YQO
VFFJ4WuZG+WCtnVtDUL+OY+mT8qXiclYUJdU3ayZgW7QNnVK33Mu/myCS1tjvDDY7SQ58hoEnVzz
eK0Vuu46b1RJcc0OTTXuhnYoPAnQU7UBFeaOkFh0avXk8vtsO5miVtmTE3NL0BM35/yzaPLrUAyP
hfh7pV3WptSSFV1z6pbaV2TFbjR2qyXHkSwpDY8DEUBT7/Yh54vVLruRarkEi9Gqa35J/zr3s6/Q
RdR9TC0mameVqIhWOsgYPZq3WU1U8D2smJdmr5vrF22iKCq5PJflkkwMIj788lmHPW2WfPyXYjOO
EehGbeFLZIoIQLaow6Aqz+6oBI7YpO3A8Tqiue7PbZozkROOIjtJhhRLPqUEubRhwfIxvD+TTyTN
WPdy48X671DtF6ZsKz8ui7o2yT2y54OkVP5Qk2u5BRugP4nMHJM/RQo1L7enbHq+yH6o0l5PPHFQ
shSKWTvQabsZK+APmRNFOVZdIXBsJ25CauOwcJPEi19TR5QJ+ayYI2BjfZcU62C0J0NpfSqw7nVE
PUDmjqy4KjGThiZdKkd66L28ThnIQjXeEAZjFOPZ0WIa9pwzbkJGxBy1J4Ah9gfN6smd4WFV6wMT
05qxlHgIj+H4VeEqV4kU7Y14rSWVRxLsVsI/1zLLlOKv780gbt9lJogJwpiGC7oodemdDB63kb7H
qdiq8g9aFzcbU3yTpttUqBofpZXwcjPm6yFB0eZBfWpLbWU9jw29h4M/2JyZ4xsEukuHUkDEMO0w
mU8zmxsvFAbGc1CTZ+7Q25JPo5s38TaLmluqh69Jd+yrJVCjH04g/OI31mG/Sha2KpPJO+OekQ4I
5Ld51mBCvXRcEvIVh9qWd1+2v2WGwbx7b5tHafDdZVvR3GNBEA3zZ0oUdV5Ht1C0HAalm1F5LowR
vWb/VzD/i5HsT4uMXqZbakKzmYEv070eFR97uVkBJhL6m1WmV2u6240fanuK1V0TKVxFEr16CAAj
ml5aV6/e5vhBUyYTDbsI7MqTL3gGX42aT3TqSqkHsuJeDA235GTvSE1nO7A8kn7Zpl/L/vn1UIBj
8DoOfFJYxl80qbwpzutkeHN679TtUMws6hdisLxUkdYREbBN9WlJ3TEnXdLMWd0N7S3koy7osCi+
bOtiQ1LViMGL8mWqIKCzR1t/tOritSZP9vQ+pruWiNRqsj2zqflp5t8ZCagoDE4Qa/O8c+20AZwd
njsXUwueLq6zxptHwzXGcWU0VGLKpH47gOgA2MncBpS5bbq52E+K7gkt9mKxnGT6KXK2rpBKxtTq
fFZ9VinSWO1yL7BxVjixw57RTJOPw2LeuCXcLJY8BNQHcOft2Gu+EKHb16At6JcL20Y0Xa5Su/DY
Q/0qhZUyLknFJktTr21Mm5wXvOQEInOJ41r1xYSHsicxlI6Hxg63csjYBdtXivyaUBYKuU6Y0uDV
M7JCgBPh9D5lgn6MRXVwbD/JBp9O0HWltj4ZBT7qLkjSH6K0SaZacn9qw62aRF7XOh/pQnuGUDaO
GLZUs15k55MOipd4CV+iES2DQYUIYu9Fw5DADY9Rmt1TpqRXJuBZd7U02Qo5DPpw9urIvqYWZ2Mi
+SJM19SIHDLV3ppyBuobPaO/Q3OtK8UNgEMj+id9H0waUmaLbaGeNd46IsZWnZ2ZPNzit8bgXNBI
WQ7JUajTfRlaV1gF0Qo1wlVnRSLiGg/6Pyn9Kczi0RjLLct+myIKZmt8o52X+0g7RWbs1hTQyHH0
Mo7ttiOALpqct2dadVPJfCfP6+M8OIMfidc257g05J/R7H87eqhtIv+IT1oXc7VTdL7BqnaZaNwo
ehSlss6oaQehYmhrF8gha6HTjnriLPJsPd8PQ38qu/rRzA2w00HoVKVmBF8VJLmaAf4YjLubJSL5
FlwpLoHQQdI0XVkD+F/61PHpVF218gDuq73qrbQWU711zPcqPw/mZ+I4Ow5s8u9nxZ/DKDCfrVXT
sOM8+RIJPyMHr1yVv3XXvYhYB5nMIGt50sEesFWvbEYUypU2va0fSU/yxHRUMDKTBaEyI09/pfQV
LyC4tMF8LKU4UOnEBJSZEBL5zzxacIGSF0/ZncAVBPnpR0ZPKMhpHuBlxl1PZCS/Zaq+Nbxyk/jt
DEEFfMYimbCLGeauXx4JgrznwjNP1I8qAiG5T/rPb8RHP/ayi9xlk0VtS6EBdQMG6ch5tylNwyvJ
jkrz7yGjcpqVySSxE4JrDM1tS9Mg4S8BNpjjNGMlLDMvrc0z+aG0fja7hUh28pPX2hj52dQ9Bolw
Izk8jUtF5j4hiZJ6qJTasxrwtSo+q0Aadi79AmU+DHFPnZ+kvqdSdrKofkw50iNlZNZtPX15oUdJ
I7C7fL7Bni7/qzTuM6EqsL/kIvG2LxnBEMAHtOYE1tx4pVWgo003xNtvuEG8cRkDgtsPSaLuREd9
wniZ+nSrx3foLbcgNpg2UOYzfGRR8pJkyX7pixe1eU+owiFm6VHGXUBLNCdWdCCh1a+Fc20G9YKX
eoPbfkMO/Coc2IxmfdVK3wN98KPN9NBrOyMhPyuLux0czIoSZRot2ldNYxRg6W/AXhTGpsIOTG46
CUm91oo/Crp5ySo/y8wEQCIJ6mknesurzNCriV82opBzY9KPfWbsZEX4TkVpgU1iJ2tST1WPDWZL
QMWUX0C+aJDo9nFv3Uy08Sm/Ib6UpEaq0MIEg+upjgm9KH8QtkMnA2qKibgIqWPLp6eyx8G/6iQd
Hr1XLrJBSVPf/4ql/erT4Us4M6nvWW6t46kCY8hhpoQmzNXQz984Qi7O1J9GfkpC2DP0/DabCGmA
DPQStnaZzjFoOSNoLET+SSGyGwFb7UtBquRLXJd3W6+DXMFbZxVc9Xl9zQZy1Vq1++xxIXFv4mwh
XWQmc1e7zXH0I1XTgy77X7OsHsAQv9MSM3sj/wtqcrFQXRD4bdXMr2mlfI2U1bkEJ4qnep2++Xok
zgcublN0wliP0G1zY3ghX3VFnmwQG0Qa2aScrdEGHZxkejHh/71al340TZzNJkvWdAr7RUWEKNuL
h2LDdEcdEZvtRNO6EPpdfaZLzGP5fKxrZe3MFrAqbfQu0bQZEtq6fB0jDfjD6Z3/D4i6Vf8q0ZMu
SfyJK4bxZLWTCm5J3dUgm9SplGTUj011lUGsn6jQGVEJB6Kh8agYxkeUzGvyI849maXRQtJ7I29i
ldO3UG8QezBA2poylpPJDu0pynSOTOGFg/7aaMD3BVehPtZ/JfXJUaQ+Ijt5r+QwXrW0QLmGLO3i
prjRNLesci37SyTpro3jGzYVlCZivmtycs8b3fSK3uQqLz+shKQyofT7sk/uKHjQmFu0o+S0iFjR
i/EMSsSwsOvDiUwQOEHUBoDi1qvZi8MgkSc8jwezoTUG9BMtbblO8+WNWEYA7y6+qbHlDRFb5CAF
uPBeR/I1lbAKcA38s8f6LCmdr6XOWZ4AjaaC6aDehWL6UBjsq7IFgVH3KZAkdXpblEAP24qPWddc
DIWFtFJU1NuydSA+AtJRDSYMNM1Izh9HHHjIHWPyIdGz11LHWdLL0LGNuRnpUHPBKLjPUFR4Crki
dhRdhmQiKUq192WbfcUJwHFbuKg8Xst4+YML+dTreVMSTddp1duAHSaKNbA0YVxLbbnOE1SZuWTh
SjLFQQo5cTSkHaamMH+Fb86oXDQF+5UtXogOfgxZfBy76F8+NmiVpkMD/BlO0jYqlyrQ+j4IVaCA
ut+OhUymdO9qiXKq1OgP3NVrummLeomkmJkteHmmDWO6bTtGipxBJ+7JmCSoWsDtqgliJgoiwqi6
CJoPlIo7VklIw6MfGbY2l6adJFTqiEn/UkONdCPmVJgESbUPktR/JJl5r20ICBVDD3AhSBqLHKbK
l1kljXGm9X4YgnguqUExoWqfhQbKLgb6sWnHm8gft50JkcECxtfL4pUOo6CAOo+G7zrRCN7cdEPk
T5i0Em5AFdowszO3MI9Dw/y7RB4YxlEaunWeY5u31RfT6G5FXG6nIb+kAjSFSTPC4NUrEsHlvwnW
o8EIOWxtsZ5Kw4/D4mLP2Qun00ZNeiRB2nsDJSOV1qMX0qYpr9bybpDMLPc3WZaCqgo/bSkKSsN6
HdUzAtVTpM1HY0j3I2zfmJIkxFqA1s5dZutSa8KPzZx0wGpX0kOMCgHi2K521jxvsq50HedQRNTi
aYu3zK3XWbYbMgsWTrJWJWxlibZL6547Xvc6YR6i5ItSCleW6p1G0qek3Frnq5hpVOhQh0BAxLFG
9SBDFi9kQZZj6sCbOfw8ACb66zPQsIfdK503GYq4ATcAiOaZnrGv6LuOGsvC1ogvUb2Wm7Q3q7WM
gEEOf2kaD6ZMD2pNWuc900hd+IVluqjzAY4GJDxg4QL07rkfldyUzPx8aX9aRdmUhPCrn+1dYx1l
6x9sout0ENGL2KABA12bebmrP+bHbaPc1bzY0JaCQ+NVpLH/VEg3eY+77Z8oHhXhTtKsf2jTYe75
amu4BpSc9M8EcQrxODJG14CRqKe4XgLSW1ZjdksKunx6DZzAIvwZdq1tmdi1VUgBXIonCZaJ/iak
uFnTv6odVxe9CRO9Es4c+4LIVkXK2dwaxAR0XixovrSDnX/YoOptCRO8oEUhPDu7KAtNPax2Wjms
wgaIPRvBSkrmtKwDQuGCZ9ItWjXgsV41I4c4FrSZBKTu2xzuqC+C3rw+4abeblaG3AeR4VAKIG80
WXIXJ943zP50VARRwaHff9fKXtCK0Gb8alrt4XoiWflRe+ySRIlun23UdQi7TPVVa+IdVaIvRcSv
JKb6RZIekqU+0nHlGxP3fRNuCyf3CaeBbP2jTyYdq4s5NN8SDT7l6DARpNC50coCnkJXuqcxijeX
hC3hbO1KWyPNJyPwqjd8D9zddmIFcourdRhXjpJv9RSdHW+xJTIW9X80M+Y2GdJgLEpIKGeFAPE5
uczcky1Q+MCYSoB4jjQSJcABqdguilWP/B+Pgf6TY8zjFj/UbUSE3bBHOBdp7wjVpPFtIOLOiFLP
IMNraq1HnU7/CtOKmWO73aw9SLD+44TcybAM5JoexzwNOlgrNb8o45+JZiVinZnSPWl6T32D0x4d
Afs9X2WmrfL5tZblpphDnzAFPzNuIYT1+FpLEQHfx2fiqMnL1VXz7CbPtEJk+fdJKh5hI38pXR0k
JQGHc4maliwhAEzlrVietkbnTpvrkwIfN5Pa/I2S+k2C4JxO0FMxgGo8hhwWIGupcK2CxlPi58Fk
MunFohAW4f1hzDqXPBMPCfazCJNFv31d2myzLE/WZ9oX1KnNmuJmsOOdw0mk5dh4nzdiD7RGnHbe
eMJkBGuV4d4XKVHz41+qO35u1jsbPoQnveMRzEvn0Zco8CmBK4eHQJBHWPkmgege6+RqttojnGZe
SxBuKpVWRUi/aU0hULYeCEF09HubvRa6O4744fmvgzLsKwLru0OK/xpj3eJsBJsOCcT4weqZaI9D
jGuVUjDgSyo4uazH0pVfzGFFLLZa383lPR+IjaSKc9GxeP8a0CP2zjTOVqn4ICacX0nmduCh1CiM
2rmbvhfJrx1/Uv8p8zE2gwFSBdoWAng+K9zuBE5CsB/YBGk9NRnp2pF8iiloOBU1igKMr3x+z0BQ
2l/Zpk9iDRagnEV/0AbKdHzepSzbpu23rruoG9Ghr2b2QnO+q5R6IvxajKuk9Csl24f6Z5szb65z
GLuEQpoxekxk7Cgod0viyPxevtra15SicsDvcpJGAoqtT9QO8kCKdrvKnX5LqxXqzuzdLu4dF6ZU
DH5ivxgslUa5Uad1FNH4s+6l3TMcMyOXkAjCtF7rg0wG9/zSiRvTl6vHtN5I6GOguT+l5mImf+V0
qY11Xa4T826I09NzSxccXW74fNsfSSNO/M3M15Z8ZDTMl287q90Jw7c9rbphnRHCWwBeVjfamtP8
gkoglXpXGR9j5TLeFcZPkrAXHYyalUIqiAQV6+StDlF3kgL0lAzVeyO8N8a2l4jW9Ui2U+sPNliZ
HIXwGT3eBk5CdW75yMq1Vb5adKIgDivsLbbeFjbYXuUo1cjmx9LvF+F9mf4sErLOFXuVVZ8ymimU
a4H+EZWVRbFGAwf8ntH0Io++WiJtfsnURzetpebeC/LMgRDs4zIeC2Vf5f/kVvdodk5g+dX4zRgI
iGFRKLg136ZknSX2MR+irSmdhzwoCWhGh3UGSuWuccNbhH2fzlrn3E8pqP2GyxOqXUuYrNaF+Tnp
4xpp4KordzFIRcYv6sCHJEidtDNcRyPkEVW2uCjTOwKhrt328dVZVrxa0XxsvgpyVtODMax7Ql5C
JaBmlWYos7w/E+iQwFDvVwp+aZDH21zapLw9HbD9e/VWiGtocLJ+s+hsTegzFCYhCjxtE0p05oK8
3Fpx5kmx8Bw42gvAc1oF/FxGGgYZy47B3DYGEekGaXm0GkB0JN/NXs7fVH46EV9E+UvUI0CBLp2N
6kQzORLQPIjVbTpuu5YAgbMSJrt59mt9DZkycInHgxdaP8g1E2LzcfEjsQeHPogyuS2Dq2ao/KZx
r/GlOywAop3JMa+hRIl6QE6VC9/I45XMZ5XuFe6P755LJtppBVfvabLvEkGMuYfKKH6hGpkciGfv
5brKWI18rSfbfzNKmH6LYztfNBAwjFXI1pbHJPnh81gbARzy4wBNTUK+MR46p/eGf9HyU2AgiP+g
TxBE+3KCugYEkjyH93E5z+2G1u/VpO+fTxaKAW98nnvVw0Hf1ijMhSjQ1ciLZwRu6EYi5n15gnm4
Gc1+mD81Au9R05T6r7ZskXM0SVBYfoHferY9mymMKiKl32ooLFAExnwcPCDCPivRXimveU9EgnlK
5u+0ODQqjQchC8NR1iGTvykDJh7q246v2RioMDTDKjZfbOcRZYEUeyZQ6fgneP81CtOvTr+W5I2p
vBr9IUcSxaDlYGWPiZcad51ovRmhm2BUIkBwPs7WIxk3zEolRWbDNekPo76jvClrP6yK1tAXkX4Y
GrUdLN2+YV3pxMIj1eT/Zp5Mfc0/KhfPFOElFFvH3qLap8fRE/oujQ/DwKuubyYkC4vyPpZHupdd
nWxb25upNUSSjR+C/1F9OQcSmsl6aH26OEB0iuVR2DF3xLc8f1gtBatHw4EZfZnnnzH+6mRqrhWX
vJDSWc+qi/gsRpude7l8GAjDL+RPMHEzczWb1InVEwXh/DNe7LT28PCw+F+HZF/3G8LT9JStCCgD
xGogVJ7jb8nOwFrDcuh1HArQyt9p1wGnussH7o6ncIeJeXBzzQe2smS/NL/NCLIceWAvveTRI6/e
qxhsGcZmyJdTWgZ12616cEMOaCf6jNUv8tuK7GT8fxvtBVypc3e026IjEibulWSaeLvEWITz14Y2
Logp0t4OahJ7UXqhLWeV4OfNhy/CEjsy9bPtnB7NaGNn67wsgqF/n3mup/Ajs39H+SfR/uU1mg42
tTZ666oPC1LGuUxP6wroLtofYpi2arueIrLI3iSVEAhVdiVzw2OHft2btLtAytno/CmoXynLW/wD
Sd6+ptO4s4ci4Epuh0NefjECeYbxbxHvOuQqAqP8O8V1DFyyAvdtIk7ncrPUOW4nxwuNl8lUA9hE
FPjcwXF3i4UVKBNSzfkjGj6MYfCnZfK6LPRS9PKthp1VkPUsHbrlVnBwzaB9DICZEqROjQILfnB8
OJHFAKH6ka35JXpOiyWqKdAoUvhQnSr04GhXqMUeX2nte4G6KKWXwggkokcV7W4ST2XpR1gL7d2S
v1Oew8wESNU+bfiSwZ87LOI+2aBYPL4sZEAExqnpzcw3rcAXc3bSux6+mN0VdUaW7jTlbrae3e1r
ZC3QQgPHJYciHL+MeMmPOHkTAvobI6CDs+8xR2l/Cl8NoI4bZXu1vaL2RqRw7TIXze16mZxVPU6U
oxp/fHhx+qIj26f7r+MhHbUP/rvJoZfgHQkdDk9hfgmdu6xdOmOrKKfRPDfVWz56kR1E+bu+HBvi
wlU/WbxJjjgO6fdGz8CCXpUHgkXdhg7OCMqdy3lD/Exl3YvqQ2HopKDWswtzJYE5wiCrldcjRem4
gxXEaLG1G7qTXTXbtPuThn9TdKkA0Ck9yXBgtEnv6ro/GD6KHzESLgrhl8IUy95Mrk3iy84hMd70
nsqJPg4oIV8trYI27a+FEB7sC48TGqyab7HZSkzSeBtOYgbQVRFeuzgfV8Vwl6ULHJBTvDyFriHQ
9pN0uNBgyQZqHDWbeppuLePAURjBfmUEfNlnb8UM8wAEX8r4z4H9jg1tbXZ7u3ozgVBkn9jg2n4W
+cEZsL15QDB6hmh9Et5I4rNym8sPB5A+aRBfpy9hqnk9NLQS8i9wnMfcGkTFJBQQv6tvVGTqJmyF
4AZW1+PgpeJWkfg6dL9Lfh3mf122a5DHgffEOkkvzkmrzovxM6dEyBxt8+tpi2rP4/wFqe7G87s+
b22aDxzGUO4JaFRpfiRELMQsnO6InVUHVrLdpxACFZ267ae9jEo/1fYoEZzpr+ggQyU22dqHSgsl
+ZgkqQtajZCMZpUdyUGz4yr6pgb7J3wpU9Deo8mMmpOEqJnGdrWZ3V57oChL4o2EzG4Coy4FNO2T
52kqdoPY5dialSA075HykbO/oqPo0eCM4i9vvpZW8hTrK+WMUiF6wZJ78vG1AaTpqFeU1Y9cf0wL
PBa0zXdep/5MhIgZuUrnyecIrlKr65rTScbZqPljuknrm913PDF7peLWHJlgCMzhfBrfcBHMui8v
dEYYa1B6nj1oz0K7PPvB6o1Zf5rLSXLAeleF9EHqhzo9/4pWaLHp0h1VdZjEAIuqdVP/E+mLkpxm
PVjGcdsPH3gUECvhNUp9pwMTYKHDOkZ2N+imWxvPublfdcVRVn9KtPp9euhBQJsAocZqfgb/mtBf
4lSGfylznyKywNIDqzpraKOa6R/Hhsm/bPhjxNlOPk/pgXstb1266ct7Evlzj6RWe9jFh8pSi2Qv
rm+W8qdW59Y5UUu26hwzIG6dtbVFSq6+0Vb5tCLA8tEZll/MlFZo/gpSt+C3qU6j+MVH7Qk0ysup
JFu8/NClg56UHvRlIveYBpVVxWGZJeR3WWAyYEnWprAfKqUs5tHko0+auzZ95/GrZX2hKVg54cX+
wGdkRkGdUcL2G9VMAg3EK6Winxmi1qp7RDHXNz8FS7+zjMyPkSdxhZMJem0H8A1ML8HwWvEENF6N
CKSnk7jcYRZapYm3GJ7Z/ukt1XBbRSUknEvEQUXYngrLm04Gis+nglMhe2vxjIirnkLY3thPHI0h
KwKQRZTvk5lzcfxRlu1CAsV8SMWpYcMhTzqy3TH5TWMe2b+y+K6QsVC9sxX6r718xt8GCglV2mba
Z+zkgZGnB71bY1jzm+dj/Ybk06Ytq/JUtiUbQWXeXdPhc0BQREI4ckLFPs7zC7XTphkYM0mh4ToR
gYzcORnXHCuK/Ad9kknHUNpRUzkNV9aQAaa6WU49zS11RjJWi60m3vR1tXbSxE+ptzfxdrAdKMqv
GR0tfk0HFdprKHcpSaxXdb6x57UZvfXhQwOELizdNznu+U9xjtJl5SyfWUVrWvVDa9WgEHcWelSJ
gTZ6yQDtFQ/HuNrI/IEEZViW7yyUyd36kYarsxztQwiN8GG8op7rxndTAm+7U+UMfRwUMUsXTO0/
HVWUjTzOnDRg12v90/U84Z/x8FNqLuFnxMGFxwiRq4Km+sE+0j8D2jZ2CC7q1nArA7geKgP5UzF/
04pFGJrGNYaHVf00xk1Lt30TuWa/q3gt1XURXo3lFHcbJwXhPSrQAqHOGPL8ijXu3qs1/EuTfyXC
OPLatSEwygDZmRq6vPIQydb0oGLYaLZyzLHuK7ZLPumI7ZayKayvAH3Glkt8oe6ON85GDCg4THk6
5nLLvpqRE+14fftq2HjCp8+F+4lPT+agFkfCy1oUsgJC1ryy4g3hnwBYVwdgtV0YdoGOkZznyYkD
UV0Qp4Lomvl+SU6h9BaXH9IQgKTp4hrnGKWKzyGDgrjKMlrHtYFVb+JcabxGD0L9bOunQfGJA02y
Szu/QosNSc9r9SsQ2A0lAMrT28QBmQ5JELYbJnFDPYn2MHe/dE9uGm73hpdm6YGl/j0PQCJ8vDIB
0KsfFC1wb/Px1U/Qk8U2/7Tir0oRO7P6soFYtaf1AArCLa1zwfKCEWxV1bDqXFDIMZpAsg90KGTG
JifDsQ8qpLs8SjC/KNvT/p8UoqjptvRQ/z+03RX7RpVtrwNfeznJaS1nLmnNnDd/9vwMvBMootnV
04euYWY6PWtPyLOz45g2cuqLiMr6JgAZZdER87OW05x7bqWXgWOahveBg2Y+qC0zBYpfg+Me1/p+
CneJsbNHb/xRrVVf/S4qgeyd8GxU7yPgOauliQpYPGZYifhnmX8shAE9w2ReHyjSo+Bog9ADAzNk
Kq8sT+W6Lc8WG2Zq/ERg1XKquPJjFmfRXsdi0ypIIjehdikclBDOJSo1KkwMrhEGLLSuQ88qWJfe
MKE2fUaQIG7Abtb8aeZvH70by9WIiGuHOqqfKx6ohhQTF9HKbqhExyh3E+B3nGDOMhyVB+yS4OXr
dxHfFioWNp8BuwCqXUiFIg/03ydfodkJnlxMGwt6oFWS3wRNkg5tHXuIhNGA5icx6N1oj4t1iZet
iI6V/cj6Xcn4KHld/FGzKecToaTaSj7j/uK5sM9wlT1Retl6DqeV1p8G6c/STslDCnHVYHVqkMZA
h6Y6AjRo86rlrjmlSIen0ceBxmJFQWYLqZ43EAgb+Ljy1gKW0yvgYuWWOEuijXOB4MdQJEsrRjC7
2UCmuohysfTzC1r1UeXXUn46+3A4+J30QSxkOqxjMh0LNyxnHpqFTINLgcCAe9KMj1KEePuXgIJo
2kd4sqdi4p7xFdOfYRWrayhsXEhY9P/p2rWa1rT1PI2BOsA1liXUUygF5XEflbwXKJNW8zG1bz1k
SYhdjrmuvqPg0agtyT5LbFHVjKjzTxbBkrGBbNpsrTkouynQ0E6U7ZYnnK7dcBk6KBnp2AuOQDre
XuHpJLo2JYc1BF5aCZJ4S3zFKp4PsfWZav9i/a1dvifp1Rm/1GoDjkskAIXjSBSJUtXxCDPLDs2n
ol7jLgRgcqEBAPwQ3wZtvSc5FCeGSzO5DktmJLuiXoWYfQxBTkfH3aZeHTjwpNoCYAz95FoGf+Ob
8YqAjKxDt0yR8ppeZHnRrqRyk5PJmEhfLSablars8zgIs59SDTDvMmor6Md31tVC/DM+3drf8nCs
u1MJAxjWv5qKWRCAlCVchkHWEAqvI/1BaiVja67/8HGte14n0/6uJD9dJtceadguL1wiRBYsyn7s
73RHeihhXLR9NQjhR/tPNOckP03ipVi+dAQOGkxXhWVlFwOuWHujvjzjq2kqJt8GXxOY1Z7qNgH0
oWEzPFf6K/0MHHQb1dhVrR/ORHnC5g6bqDoP8dcgIu62gTd6oFV0WdsRMoHxxxAbnBuDfaDIkRCB
/BxG82qEaIztMSiSW6cxred/+rSv5UOc8Wk5H/VM1pqNpn6XCzpt39uy8vPxhIpetrkxKMd+2jI3
ra0erPEs0vWEcCRT8OqHj4IfwclOUnJ8bj761h62YGZZ9jorGGiMF/0nVUoUnBd5wOEu4x/a5yY9
ERVv3EHAUMjbfKkZrGx8TZdRObPPVeKc4OQCRndNNij1RFmJLSjgIJOhG13JuanTBqtWYX6XTOHc
yYsvcSRWmDt6eIEOXE0jMeNRcsogzczrP3X0EaepbOAzh3zftr7M/9N4G6W5W+kkyk0bokubnD8b
G0JEbwO6YEFf9UGGtw3/v+V93r9eg+lTuC64xdon+l9Bk7XGJTe8Trb38fQvx6k+VD2KcK4blH4t
6u77MN1mbQycjIId2RWGn+roJMIfefgyjFtuXUyUq0jfmJfAxpo3i39an6FIBiQV0KOL1zccXfWO
piEvq6p1LgAq0Fu0IU3z8RFP00bE9beZ5P/C5mBk12yifjtbNZx/TIsf6FcM/TfpZji9wNbpLllN
7Qa0e5B9QrWK6I+ATMYGHNER8Nl/HJ3XjqtYFoafCAk2+dYGnMup7Ao3qNIh58zT90dLM9Kop7tP
lQ17r/XHkz9fZsFXSW4GuId/UPp/2q85nRXDM4TbZHgY+FT+7D99itdGmmxiVMcTvcXwgG6hvZJ7
2CQ87Rujh8Y/G/VWUWnTitw2FzvBf7vRC2JMfci46WfaUnCEk6h+RZeURM4UqQ434lhSd9lw/dUR
jlrO8mkd519tfFgGkTBjXh+UVS72Q/wZ5yRooEvmHNP2k/ZUwLwXtdueH69hbNO1nYwSbpcj4bUo
qrGO43vb7nR1betH+CG//7bSS07EKkkOWXxPrLNSPiHvEMtqxpISy+FBKrDc8BUc7OxS9zdR7JTe
gz4qU9W1+gsAt2od+Ij9iFyNW43wNcT8Ord7U75IMkVewP4sNcXGAq0Tyc+gYKhALYZ6PChPQ1C5
Rtyvw+5sNC8JILvSnKPuNEUcpQANWfwjL2fSEeyobZc7dtVGRBnvDItpBsFHjk16fuT6h9BLQDf6
Y+A96uRNiRN4xB+ISjRjH8G8s9DEYamAODwEmGAJSLA8eXi23QnP/arJIWHeSxrrCdVZaTpf7VVS
L4S8IOCDptAuRn8lsTZgShDirr1X+mMevoS/EpXbs8MUtzB9XYhZYlQ5P7WApBo3LL4jxd/SRwy7
/FaNzzC/Df7NEMwlLJC7trpPJFETnmx3q27AkryaQ8wNq7lnGYakllAQo4IaLj6Adu7OHUQm2oJ0
5y+FxtdEOUjTaSAz1n40muaV3bmtG8Bfhv7f2AJ2oRM8/0tl9dTq4F7A/yjij7E6OrY1uMpcrmNc
lr7G6mwV6CDJ4GU8rDRzLYhEVogi2MILY3tK+Rw4O9KLSVea4kzyJdLOpXLsiAZeWspr7O1upiJp
pHWvXcfqB8poMnWqvnL6P+IhMkBfRpoOdbgGpFPy6Cvlm8B8WPm7JjzmzNYh0QV1E600/9XQXYtG
cnSQTfRuc+pM01XPf/GoE3YyI3eDHUVVL8oztH9VhIjLn1nhCWvjMyNxPjdcG4t75yVXvslowHsZ
dMe6OvW/szIRxTTvtZLAi8X7++SvbBuSEBrSHwx0EzlqCTzfeOAtkOzoA30Kz7/OfeM/Qvsg8wVx
W4TGqo3/0Rm+GnnL6/gvKz75UOGF8+CzBYZLuo21aAkIGy+yo/ibChhZbiL0oyraThmy+UECGR57
2C4oBpxLIA97kzdMA027FjaHD8cVfijpiyeTQCpq60y8xrR1GzcJwJJ2s6rayLx0Db7VQmzx8SUY
IGMdydwChR5n/49BxAfw0LO1WmyrBF2jgxp7krj9AJ4DQhK6vtqqA+vTwyx/1MZwIk5p8I0RKGL4
4m0j1ULV/sE5VNnBypE6INLgTT0AXNnxJm0/0I2wr42xl4P7FfvJ3NvQIXjTEoFaG3A1fRSqZ8o3
k18kNlErnrsOcJocpJSbsHfhHsQzbNqDbX8q6aNOZAA2egKteD29hOG5ZN+WMhLSmTdCq3Nr+RzV
JBaXfx2CAcVRzV1coI5HyYCyMO25MudnbDzj8TL773bt5dk+aJ5tzPhYXMMWEDahPVpG1vkpQ0/k
FbBA2x5bLIexfqzNfVlG0Er3OikxuLOwyHcT7jh+quErXmpLhmR/aSTa7uVzOaOfuiENsGtcrxdf
97plzxAX9f+J9yhHryNHk2Wwf4yuVk4bOEGL0OqCrQjpLSvvW2Q+BWjcRN9qze88uGb8JgcvNrab
qvqr54PPJwBO4B/IF+CfMiwOHp0ILeZPQLhiTe/rNopvIT65rH834Wd85C7G00KriIwYOyUXLNnj
cvIpBVdRvWjV0xqvlFOW1m54ibMTCwwRIUPkzdxPxb8cLVWR7PAzgnIOmSPma0ZOpNa5Mg4eASW5
h95Km614oDtTje1sbNripo1uprDsu6MKVdAAPCO1LPqvDEVKkN+lCpoZKNo4Q1MBVfZQHPt8/JtQ
1YxXEhXEuNO616H7FDkqmC9Cw/x0q4JcB9Vj0MlFEvOai8LVtWZnaJfReJUJgpDtryLBmHBLMoaJ
0dUn4Gs8L2vt3Wars+t/xE2vSuuRli+Jhmxmp46/mb9dzCn6ZDhKtJ3GPxvvXYYglD8Bv43+ko8+
Cwcio2Qv8EonwTfKi4wxwkBgtGH8lWyE38NNTZG859sY94/a7PLwGyVsZN6SZb3ZEFjgay8jgzUf
cBz/q/tv9FXEjy84Z5CdRgJGQI1C0ytH9m88pvhF+/ScW6/ycPX5bDOE/BpyfBctK+wODA85bYOH
B8aPXFs/tVBzMZhyvUYDtxafLatpiPWhz9u1RBxImF4ilP5KQ5zQuyWvReZOZKUNGxT3XXwzgwPW
v6j8lswfHRIbwSBUv8Zx3USbMFpX0VqLt0K70wUGIol+4FWLsPx63UcZg6hfRnTELcoSebnZOhcH
xBBcq4CtZzepv2qCxwo1KwA4+hEWxC69N+Gp7zhCyCn072AYmllR7XzLUOeU2L+8LNridhybS9/6
jp2/TIaKdf8fWqhNM5SouBqy42xKqvEtA/XPyc1aZOrNp7b4pT7VaoFtaQ5IgK99jTv8t+6eJdFD
GqmwEassZM1qYgBXGWASpqiMn4be6Hv7F43HvPYy1DX9R5B8DIwcVXSRTFjUkcz7SfD7YbIgdED5
qG8igBR+Nvc0RpN8NA1eUnZOLj+t8yT52I2fklRsuQIY5mUOlXbD0kzKSO3/CVAkc92qL8bM872t
DTIpvOk7mrciZMSfP8lUkeDth/FbMx4hWZaT/ynF2EXMsyQdrfFZM8dOm6h3Jd0jsTrCLaLd5+IA
Rjpp24ZfRP2Jhp+eyBLB7JoOh0H7yOKdMr375I802ilQnBiJ9LLWrLsBWxDKMetJyTnOnsWInf1r
Pqp8XNcowCCwRHdXUYeUPIIsXWnkzsZJM14mdZ+Y71kKsbBF041cQX2A0fr5uc3pLncYYh0JMBld
+cx7aWGYlp45LKnJbT9b7szzauQ9PSwWzpudZGIuABV4S+pXzQSE+5pTIiD8f2p2lPWDhjABS3SP
ijB84AtTx6dQD3nKLMojELnLMl3XWy086bwYieFZy9f5qxbHZsHjmgNOyjS8qVjBBIPLyIRDLT0B
I7exupeJzgD7ZZFEVWwW6X3Dzt3tkZhgAM6CfNUF+1H9VAYTsbFjfMsIm8lZaadzjIGxSN/D/Du2
r/RZau9Bu7brt6Ugg3RJDTctcICSoXdGZCj4PBks65GeBmkVGDe53Q1NhU4r5YJmM/YFTYHhvu+B
izlru2KtIEhc1PWLZ7ENOqeTt5PqScnFL54FestJu+r4AmJU/yJ3s/wg4dAiuUFbi28htgprHPUP
CfLfXDqzN2YotSU8a81PRbwjjGzOXICID6rhbHe3ZjjUzUtrHGL7nQwm87MNr+ksb2qTxhh0XMQs
Da3TDZlnTT0BiIdZPir9byXditiNxJGPFQV2N21wfazqL2nhP3q0swB/QJsdD4KFbU2PHKv6yXzX
GJhwgj9pdAftF/CYTnWdEAdVYediwwmVn7KyVwaSmw4AQntPxLoKwRUeKVcE8nMPE4Fy0nJCwR6T
ioamfJrSW0/MQhrcrOaCVQwgUu9f65Gon2dimgCcLBDddkTZoAwkNeCEC2wn4N+MTHA5A4kQxJei
fpnNPadnQ0pPfXIiHmzAPZ76e7X6h6vTkL+tySEe38PlJTpPoeIS0x7f5O/YnSNyy/pnXyJMtV9H
xjJJfEai3BjpdcJs16LKDflRVFGs6Z2DLhvW5SJXhMe0Yxw9jhxsCjL2ZPFo/e2SD0Xy5fw+gWU2
6BY7ptfimI8eVQuIqc+CXBlzS188mf2c4AczOYTaC7wRPr7vKil51aCJdcuZlQsboKGdiu40hM6Y
7ZOSmmY3wP8rH/AbasVnA5CZWI9Qv1vdP4IdSvMyFnfkiRwGVXbkSq5jXmN3qhmfL13FPwPTSsJP
T1eLgii42ubhseI9b7LMCcWN/tb1HA/LRVSG26m95+0dvboj8iM9uy3NIWvOoVL7tNJHELLVrFJl
i5MBbUhm3vrxCohvzU5i3jJx4ooaPgyBau+NGKp1dYdihtKAwoy4w4o1zjJrrtaL5bzdInrSFFDJ
W1/clc8subVdv27f6N8aZD7Vw1x9KBZ3azdusNi7io2U3ZlR2UfRHQVRwe8LlAM/jr7XuuvsZiGv
WoNQO8HRKlCXpyQf5bZ6wH7Hg/1hHGV7k1fnDtl8FNz9bucrTm4e0ra9EFvmRCBGUWBeaNzZTy3e
mlUjIIY32LUrDUBq9hZd/vSszQCp9Q0/s5wy9nhUInMhlZ0bPXqrv/cFryB4wAy7Fr+IeEf2nN//
kf1AbbrTRegGAxi+kzRf9Y6Asewmd9dxhH496Ol3QuhJOv4V+iUpuaOBkmrPQkDTEj3mZjWEaH9J
wg9/em+RsHMgvUfhX60hMiVtsfLKxpnt0alKeyMx+tEEo92t5arE5pu4fcbgIkPsMAriqS+Q2GCI
hfHO+teA1MlnGKGJ1TRCyq6oj1iOJSSz6MNGaslR29T620R2R4+y17b/aE+fYTEs/3eQ34WY3ECL
HaP7YFGeSg2PIfISEqJCtBgaIFQaca7Ge0l3+4eRrSe83OEelxCgbZk6XO4lKXYofhXQfOu7Ltxh
/gau1/tfBUXF6AL4sT8lyj43jhXj4ag/huQwSduRL0hMpIMpMCCFTojnc9aTa5IDg9PEY/JUs0rt
cO+9DTLAU8tAa5IEddfUUwldVV+l+USk0ZqlGmMJp2AeegbxLWQqSRXlK27PZ7CIpTU3lpf8OuIa
MYhdZGCfwvzLGLNAEUg3agyukOG7Mc9j+qLpNecsnXrBNmMYM8TXZJKDAvzeopjLTqJcmUxeE2pY
pAnVhgdci190eRew++uJwVJOgkK1AvNpjE/lEcU/6Lol2Y31tRy8q/VHFf9pEfmhLw2MB9CgaJ9l
tbdruoJeBTcyBv/2oI0XvmRSFTT7ZUk7GeDrbWq0lzYfJJ6gw/VvqW5VPhQEI7on7C3Bqr6EWHDb
E4dF7qF88PUTimcySp0WNRSnPfjCIrlA98/5UvIepCPSg/6JRYXWsntizJ7R2049tg9hfGNm82Yd
R5L1MgVrSbtp6KC1ol1NUudMI1I2/t5caLD//HHg5VHmI6ou3k3EDJTbXiqrXBcytI5PvNUIGy5v
NHHP6vdYqnd6+8SfXUcffq5zZ6E2Na+9+dFFuDjBpNT+PoHHkmOKllbZzMgFlPila/4F8ew2iOoE
gwEqwTGYtmqsocUOL5W8BzZzJRvgMGRbb9YSQRUlwkSN8SzRP5Ns1xWXuj4FWA+iiNsuzh8p9n8b
A16leJJ/SdE/qplL8jIAGLEUS2qsMMCVFnkzUIv2HEW4TheNGKFyoQ/G19LhTbZK1++q0Kvg3eTk
mqMj7UlDwhbmzf6/aSSw+MsmEQ6qEMa2ObZ94qTNPatYxzgVLd0bAy8Gsx2icjVAN+J4IDMpcWiT
5WJHrhYb8FgQQ5j/Br9EMYMJJtiaHIj9fJpH37UMVCsgGHHLGcaOg7dpTZLvirOYSDrjy66SzaT9
Rga9XlxeIfFR2uTVE1SJMeN8AXFxcFfmsHzaFKFaxOWPdQoIdSRHwcAHS+HLVsQNoBnS2eKEjcyN
kXfl41tBN/oc38YIXpWLI0H/g8EAcTXWMaGvhYI1P1kksd0r+aBnZGZ7TbURYKboW5tvxSfzoG6S
FXRFHO+ycNhNttcsxvxHMP111hWDFQ7Lq19zDsLckk+m5Vdb+pD8r8w6krW4HqdH719T5UOrPmqC
89gO5pc8fwnjTyGuJdHxAS9cza1HXbqNSDhhHCGlgNjggRzaGcywEhlX7hu+6XWsvMrpXWs/5/hd
sU8NNNpkPWXUOlCeMVS3XvlrarywhIBTC87HkHsr8DELGUAu82y9ZGO1CUG9oua0ePBLGRVX/ZfE
1n1aVLJhfCCE+McumRnJKMzZqklMWNXKWa5RMF+HtFsNw3KDEe1BRGfSnkOrPPg1CsD3GLE8jTfn
WQrXYci/gdmgz+JtCmbY4xNrMayQpkzKmPAM7BelrhIusnyhw1PG12/33DOicEei5eEV1j75HrVB
55zG3lJpWx8BbI/+xDB/+hqKrGkDTmz1WAwVxG31ryVozuSpIKqMi1qDEYyIsKKYvKu3suBSRag4
9gw1kY80c6vXpyHWKlQcd6X+iUk5TpvCqeu3qg02UXmzpL3ebodx7+flOSJcu+VbkSGnKpXltZ9c
n2zhqP4slh99+TCazp1sg7sghws3bBSry1pFcAspybbYl0Lni2gJhW37f5kavzS68iehZgoJcUag
su7ALiXrVTXOVWoSR8MFQ2aIrrYIT0e81J2TokYANTVsbHQe117Y4r6D+IgJjhLRL86IVbnMTCH6
9J2mHwTMAZJUX7v65rvVH7WY43bYaE16qN4Fs80MkVxgfG1NfR0kn2b/v1lrm3BzRgxhnOxICPtG
dUpidsyE1Gwmt0EKCQZvKGtXcLQshRL3LOGC2GagaYYFXzjPIIoMf9Cax0ZZdsOrZlyigb5SEDAY
9mTY2Gho+mydaT9F8TvLCe7/mQxCr4ZZbspv1IwvUvweoj6XPixGOuaz2vI6NL7oP6MAYRGk6E6p
ecwOZUskkLqXW0fSxUkOvmT46hKVirwGpLuUqn6mkOCZQ9WxiGj5vgs4L5HjzQp5y8lRD4msB/SU
0QRa2HbM4scsJ68b/xEzk2COqBGoAcfA65t/Rqi+SNqml/cUBx+S3MRwNTC5q3zZSzoYwQHMZFZN
YuV4U4wftSA9ALAq2uF/adpvWsRI7hyh6vcEt6hAh+Nwj8USw7pqVcA33UmDbQBxF+L9cXgJ2usc
/pjThQFZSG+xhZEICMRCFZP2j7Ii7UF+FElM2BizFlm5dE0GIAB+dsyGV1skGPMYzRGiCKfgaWr4
EpTovbK4TqZFsIxQ1iIt1IvTb8TPQXfry6tWEd7H75yuLeQAWORWrYkdHq22BmMOHumoikvl6GC/
IyeIc9VRYUQ3gf+wJEIDhSNzfktWT/b/sIoBt8hRCSErOLISCgtIogp3ibILdYPY4+foIz4jpRPW
CjrmV+NZr/AjFGbj6VgkPy2TP2mKnQzkb0zutsH2OfBp3VG/1vyvyt9q8kWeDlm9H/9lRPZZk7Su
kIssuywsm9Jcyq8c9Yeu2cciR4N+mWckHfBqPpKaF5amuN8qGIZ6gL8xAjVoKRj81fSKMGKMAwdT
aLwN/LQ/RQkvveSWpUysg1cDamnZSEycQ4QkZihTN1cB5qlUnl3T6jeJwjy1CeeMnEHUlI07ldAn
2AOWJJFe3yJ/y5AGBnKxM8UjQrpP+bmz/FsywJSixccU31tSAoNN1Z6mbi9Z4Em77JFLb13wvXgM
+E+FoEt1a3+fkZnVEA0zv0qRh5QzgPtReQSu+HSs8mZGaCfHjGDPCKAezIJYLZWgK4GVY0KOVEjy
FXPnyUetQjcCNwxrEBtvHlQvc7IQuuSZNpPsoYbyQmz3Kd6Dyba+JpaAtu92rZ3iVAdrUgBjw3TH
OyVNiBExdV2Cotsgukx5NIL7XB1AcSdtk1iE+OMSXYDxqD1jWgpVLxcuBZ8VJo9kl46ukV7S9GgG
RxaIgIgzaHSM4oG1RTkBzzR0H0FqockEwxwd2ibMlmDN167ckPmiJxsSm7CNTBAw5XYSnqB/Uzwl
nO53UZ0LsS7x9uS0VfpxQm7PnSu0m1FFfPPn9E38IcO+BrI3QrTAAeN7QZlhl8zg6neBi7Rsz0a3
q/N7iyZg/GuYteuKy6h5myhRZVssYyfVweHKnx6Efaxnbot2HbbFKYXIbziwZfP/eNFJ/Zjlc9PA
U4iNoKWVbRqETuOsmMONpkVOVc8b9Oq4G9RRQiHzFKxASfw2xb1X1NcghUUKdmUlM1zizYvumexv
Rp3J4RwIbPsDV8kIqoPXtb3J0M5a+SHxAQo+MLpAG5jxDLj4Ufb/ZiJuGzLCcbw7OkmHo9vq9wqR
f2s9Lblm/L4kwbGNTiZzoJBsBuxjqJ7t9qKb0Cvywc6fo5k6E5u0UX7QubWZ5V3nY27FCVkVxCum
gbcEr4zpKVOvtfovhJaQlGcZIs4e9jaWRz370roMDC5HwH1Swo2PPERlE+PvaMQqKGlouOEBS1vG
pRdLvqaJV2Dfjt6KZNtBsLQpQt7tFJd7UDrFvxToIVLsVJL5a3NITCyTdXOvO08lWhgHCGHmKG5I
FiPCkf4gr2sCGnKTe0ExrnIZo1M4fyAaiOwFUW/1eqURWB6YHl317910DfSXiimcHHlvzrfksWBm
UnUcekhVF4Wej289e/X1txmMo+PFA1PHSx0IYjlcyWg91Js9SQQRKLifMxzj3UJlpggkH2RZi390
33jxYOHe3CjlLgph54NgL0eXcPhJUP2Lkq6nId5YOgyC9NZykCtYWo1g8XIiBVgyqGE+uvgspwy+
Hk6zXR+9zP7Nqu9mgkSFAmEeEaU4A5iRnIzCk3W2heL+DrQFRyI3HYnHXyScdN75/psxnPoc6RCC
IH1ptUKpHms36d22DccOPmID2IN3RaOVGuTeZiPGtrmuIPxyWIpwm5l7k+TdQhGHQILA1lkseLfj
q6W8JkQ2kKTjtdLsTchB04bgrloBQyZkEgGeCTCrqPWmimsotl+LRQiX/spEtMB3nbR4UPnAqX1p
MTNwJ6G5dQnbMdCoGh8aET7RuPONfeW/jeNBq6Q/+PN73uRQ0QY+ey6RwlrLcuEEHAWNlWwNy+d8
IQGsQAYv8UsL/NryLkx+leijg0IbzWnXDfu8HlhCe8/M5E0v4CWY5SN8FwPAYFkWXpGRyt1lzWcs
RZifbCeNLqVtkTiom0jTQagUo99awt4tT2/52YANjEqOVrkEHZsfssXiLVMwTSTiDDcskq8OYU2J
hSdDBaPlzBtIMVIfxVtp/1n9KR47WEJMbEoIhWO7iDu/ImA4XwmPrYquLADg80n/rfvT3E4oSwjl
BxHvMFYEurHWCKfxbW4qdWwOg/H/trrrSnaxwDcck32w61pPymvE9fhomrHZVOhPDIFPnZu3h+dl
7Eq05j0nNwl/wLizOiIeFI1YAhwdIz/GbKxSrd6U89MA52VcDl5nZDG2OhCBS9Y1IyLyxhgcXxW4
4HjSUrXZI4BxzMagc5pMJNLtqtZEL71gI49oJqo7NN1A99cC/7fonVq+62Po2rHFKv8cefwF6GDf
fSUyR5vxRwIDYR3RKU86/PuwNVk+/MMEB5zW+PfQz5xyNKhzSrGfmJMXGOqnjqOVRvnSuksFmCwV
zVhNMw6PBMW9H5CPidOnHcEfiThWEfxHFq+2uWMdYzqHdsW44vMxY4Zbmy1HUVO/S2jSaqzhnb83
u2/urQDxS4GBIc1jxzblZwT/RTAargrTnX1EXtLdb+BitPKaz+o6U6o3nLXZ1P5UBun+Y0GaQYE9
KVsPiCKTyHek9muSCdrQ1GPA25lbi3o42KUcNIWesRlieuCRrSo6aFrwebiKmOu856Epajziwa4F
Qx/ar6y7JFp+7mZpHXP5mZi+bWRWej295MZzCVmQ7WOKjmCYfUy73dpKEbq1CXlPNgUTGlKPwA5f
DNgNs/rhb7x2hbqT58++wNAJPlVnXkvvmF1MD4wG0Dr5kmbsUoqLjhfIEidyUtsHKzvIRJgZlb3p
0uhc9WBtGQ3l9SRWPaG15lcIPRrgxcwAsGJ1rRJbS48PrVKFl2BKt/utkR97FBVjtlPjzrF4leV5
G6DbnoqThHTEBrwTRDnnw0/J5j6hsVF6nN4EhHOZ87trbifO5O95c43BlyYGk8TnOiX+uri3ZL37
y8c78kckKNN1mtX8qUM+/lIiSM+laUX10z6WM0djyMxFtk9n0BW0ouiniu7Bx7BrQA2XOHUbdYGq
BBspOyawvZJMlnlZzVhillTOjhZt5VjV4Zk2LuZBBMAkdRr0pysD6K9OPWtfX1K2aLHYeUV6y8xx
W2IQ0RA1FhC3or0ZXI+2wrLbs91XIV2lg7QOun/ZlE6ruuvPUZi4Mzlytmyzwm3ILXLsJnPYLDaS
ypTEJurDFzFb9R30WMgkqT98rIV+wykaWb2jVOqR/f81CUHrLZIdTh3p1AxRjo34Ie+o2WFNlbAU
ZGpOLgvpteS6UZiGW81yJJXcdgxXBC91ZFyrqrST2Hw7DpCnOmw6YX8PLKk+z3KsKf9muDHuDthW
bW0J3YEzx3yzlrFwFyrrgZq8x3r5DFkyFYjdNhNgFr3XYsVBebnq+z+TDL+5YnAOK9IiwPUD46xQ
sj0i+04R6pDi7C3ObHA8Tw0GuE/mB2XTZvuuMFw9fjWB9aWGiXD61SPSedWfqUL38aVbxNF0pF6r
8clG1SyZ6WM0xo9JOiHsGwXaRyt1jYIUyX6Ty+WTVhFk7cOAk1ELfoopoWXHXvSxTl6Wr4b52hY6
yTgN4dhFQBIGGT/t1a4fpnUy1QL51qddZ6tyxHMYkNXdWteyHa46Ym+fK7vhHlbR2nXPBo0VhSgJ
edfZYzDNQxTY20xtkAVwqmXTOZTs36mKSM9Dmjw2R7mmLrC5dzZmTTqYEML61UoWOnJJsVip7kVP
65Op76PW3A6xD5OOsqEiPo6mB8y7KPNbnHoRa4/2S17ruohZXRdRA9cjWdTa0ueYvQv1PQGdEsl3
ZwK1x/pfnzNijQrBNpCdAaa+qNkmU7gK23BNVhP7w1nhue86whdwdxTB14yY1w+6CYamxl9ONFJY
3kSO5UbSHRQj+Pnz/AesfKxstL6/tW39UFGGhIvSFmVwNMhEqAL4WtstANcmLGxDg6IaB5rR0eBE
G5BZ811vJdS+Ki+PCkxRDPktpTlH+Ixrynrqh2fJUVn1nMFnaEwZ+i1U78TKV/ax1Jlc6oeNOyhm
ewkPaocwhkKAQgN//oixh6uBTwUJezDsd9QF0GEn21xY7UVfNKB6/puq71ojVjW4ZAli4AErMOf1
Uo1RTERVd8SDUAakgNSNpkfWPet+zOZLiEYVWe4g1LtEPsaMgIqcbqeHrc3wqxncy35GrKcfbWfY
7HAhf3kwGr6zmlg/OZIfPqaATsgkqw8Ie7VtnBOPXZnHOYr3ZBY6A5IuadLhta3inDWUf/gclTGa
eg3HXmATc8ZVYge9pywSW0Q58OzqX6N2KxyjlV27c2F99DSvAWeZGya/9UCkOJKB3pg3hUHWNBpV
W7+ONBHWAL+ziSqIh1FglB3DWwO7zj/Ic/ltj8ouaskC57kGkcUwv7dIIKpbQs7ld429sBHOgNpb
r97DPic7517TRdJgNSwxIlVtT/aluSrz71nH1Qq8Sz8ZbjfJDcvGM/AumBkJ+9Y+xoGoQA+NWeXV
eKLlrN5NeszKGrkSxHYpDul09YP20GgK1Ip8UrFnUBe2zvSTn2bbKIfPV8ZPtW/3maUSgtE5PjbW
DP+YfitlARWILhWAhn7EfxKsYiJL3Dwkome9aw2Hhves0hF5IUcSOGIGYMco0bZDkO/qHv28Om0y
JJP0xrgJ856BpFFY0aaklcyvq8+pN99SY0Kk9VOAQCqE15o+ZXztR1aop1iHfuawSu32Fveao8J6
dxQh2mDcBLqtIgCKSiYLYSheFlV8QsheAeBAZN2NxA+KcF4tnSW5hU1sFYfLdD1Y6kFYnTfVh7q4
jKJbekd+Y6FsR+bZWr6NcXdRmHny2WSoaze1bewqUry1tHq04cBe8YZ3j/jV1DWZWoqqchWt300M
J3brk5z2XKRmElMh5asrwXTXY1tLymA3GNNBk60N1Ymbatl6yKxjnKclhg4Bi7cDjjwKDjEx63ki
v7NtoUqRvRhhoTxEr1HwDDLlrNvIgMH02omWpWuKFqBiPsymmy9TlYOHCp/rzpaIO+PsmjjQYlx/
uS+eApst/ETUVbsYvkxoeEX92cuTwvP/zwzVXYZeXvR+o9G9NvjFxZ6LcwywpdWuxStWSl9ddtGM
mOBoWCpLvAwRwSA4Ayf5pWqAA+vs35jMXsmy1Cr+wQ6jjZXm56HO9xXhDBSLcpwisSPmKK/fUZyy
DbQ3PvwYjZSGaK7v5ptWHHuNEcSK4K4ZqiRSyKyGWTG3X9rAP/lmcl7qStORvU0ijxKzK2xPnNSb
kWbq2J83qYg9DdGqncieUMx9EBGjxhosAwgo3CSY4E1ZnAicLZpXjUHCfsQR9lHfQEJEl0PJ0lPz
Y/5C5lgiWg/48BtkW1CI67EqzgNOzYBAntynsQHW0NegBhiKTdiNnQF5UJYjWkH8+6zrsilTWVJs
8mZvoWdNMVmVZGbpuN0J+SDpeOOTS2OY5LHkbyELalQnXPVARdxPeZkcLJqpzDo4MUiiqPNfIswu
Wp+7YQRfJQVbZTK3TVu6JXM5YfvIdZtb60uPGvdtCyswYoCegUqmjLPY71yI/qEHC6FdT2SK65Of
IucD7zCsrKvy/1ALtjbVdBtq4CoUZZf0HRkGSU38UIaGlexptHQ4IP3kM0gU3hF8dyU6cgszqvbj
V599++HHbwqIQx7Ijk0UQ064lF1smYw2kT+/2Qb9VuFSKZg5AVZvXf2uCQoLYfMH+TXLnURG50c+
Ya/RGDszHPrGZdYlIIL/ODqPJUmRLYh+EWaBhm2l1pWi5AYr1WgZQABfP4fZzbOZV12dCRFXuB8n
msYG/oOCY9aKuCNDrgIclwmM2FfrjsFr0IcfrUTzm6NrzBteBaTOsCEC4B8NwgrkBltrQsieUYrh
17GS7GA7/q9pfaclVXWo3UnkPCl92ChzwJyur0ZK/yHSHppPMEXbntrgXzf+5vGy5XJMwrk+0g+u
T65p9Cntl2TyV6H4U84fKbk3QX8xz+tl/c901CJEJjFkgnmsua89+pysWYHgW5o4TQRzgpy/qmFe
DdjkQ87mmHYy5YjAxquxw4XqBmSvQxcnIRCz78P6Y9WANZEmNdOWZujhRD6GMKy7TImln9HJB8tU
Aq3w1PTuInfqMY12enwaccJU0bCJNAabtbXXzXZXZdHBZq86NC+WPHcDmx/BGDAILBzZrFGxOziQ
hvBYnXHgbXWhId3wr7AC4WxjrqQUR9Gwza3+GLI79lI8CzHGWcPDTFSQkRLsXLQeukAy2hX8nzK5
arLmaxqHnctkxevrjTOhSXM7rgs+7ZFsBUAIANGPY1+/ul62T7zpGhrM0Nx4Z2EDL6Ew94J55RQf
enTTYpyWhgOSwUk3sJg3w/AWeuODoo8JqVilPsRaEymEVcKBiO0C/UKGA93b+7BmBOb3EAtmF5Cf
UTZgFgcGQSGqVJazCJKNVAd8L2+jc+7ombOe1yco/knI6U9lYl5Dlnwd4SWSSWc21ZuiEs8pEofO
NxZD+hOHL2zJN66GXQKyo6wb1L/z7gHWTO9AkzMPDf+1JrGOghNjzXloWblYnBEKka8aoKxEOpLy
9Cyr+MFLfx6n6M2zU+4JwykWg/6qM5U36leGTVu3BL6KIKpiR5Uj1tLq35LQH4/+DXjv31htYHCv
I0R+UftBJ0j1Gj5R6GMsQmZ6URGltumgiClAGeGpxWWUQbxP3EOp/9ThruFu5Jk72KP30PNw2wCI
zgc+gTnOkC4hmKZD7w+/bcrAHntbSj5LRC6lHnJKgvAdqVs8+7Ot4k3JZngscbYOLJb0pzkSR7rc
Ruj5oqT+LQbyOx2arkxm6xHfgWBI3UfUIxw/HjA53fmnGB9pY3gK4CI0kA5InL0LfaZ40lIDjbOt
O7JcPKXpwgA133Z0p2gJbPTBifi1EXyFQmC1rLF2wF+1zOdBNJt5ClsYTrcxKdFwY4GtC2FfPIb2
TeCtjeEBBeNer6l3BZd9BbuFzeYx4k2ta/uVdJAXRJzXoMWb4+TzoR1D0yMcvOye3QQWHou/1ly6
FKoawT2syJ50wdzKYGRQMNwMInMjNP00cB7HI5hI5f4j6ZlDmR9mY4GwWDsDy/gImQkMCPtIq7fQ
ifejth7y8lb7zJeicZewfvUx8eZJsQ8tNnNtw645X7TEgxEyjEKr3uU66Xx4TEdFbx25P0ahXhuO
m1wzKLiI+M1M9zWrEThSX5dpOLNeWIDVBzO8FXBOirB/ziZr5cnoPQTq6JXZgWj5W8/GQIzZTmt4
2uYMiBq9jJm+8GPu0v2qp+EUNS4DoWoBZH9VKl7VVixKeHzGMK4U239jNgi53psV0bgO1b4AFFFn
yFNM/6/N7BjNagdsx70RQxjjadOD/LXhuCGOAEF5PB2tFKwfn2EZCsK/ilWl/FOHV0xM/SOi8J5G
fFMp+J8KSF655pXZuUOIb6GdNmleUbAz/dYdsRbma2tRwekh/oOMB8KR6OWMRrwlzRWjmZ86u0qV
6NUpCTM9u5Dk8Gyp7yp7Vf10qC3Ox9o++qbg7vmeA11soHyVtdQHLH+gnUXrH6Zh3LlVDUzO11eq
ZawUYdkPe5+8AHSKooVKlJ9bKAt+5mN7oGyu67tRIGgp4o0gZk+mSCM85qdtdzBdhyskJM2ko1Cj
abBRrDpJ8mhGZ+sIBL8OACJSvKP8VQRIUeYkEeIQOte/l+CSajXiIZgXfQ0WRCZSKLhC016nxklN
zmvYtFtpmuc+9jYmO0e7iBa6qPa1O6ytpj3kbYkMCIkZI8t/dZAfVM1zOF+CSuIdztYWwVbmyELE
ddaqal5V+hXm31ML3KQu10C+OYbYMhX92pzCfS7ULk6n56CqVj66Z7ZATL7ThTVh+8LZbE5HkxlY
0LkrLmb0TTlsI6Iu9c/WX/soCDzopLVwz4ZkT5KKbYdcJc9OccBlEvZk+P7yUGDoIUEPivEw0UJB
Z8wylzvYPocJmEpo7n1o75QPS5ElTAkxpNZdtDmMDcfU4IxVN4+dvyKfJYrjjUHeEmYJy527htnl
6uxJwAICzkqEBWBEoq0oFe4y/wSSpu3La4B4kLv2PspuqQrsBHbIboTStwEYNGnfOV2pgQzTCutj
FnmbJHF+QoVmQ8itbk0ciCsvuc89SCLkO/0Wa4SMZVuHkuSzQhk3IPaehNpXcYPE+C9sUeS7eDVn
KUKL9kWv+ksusKfo4mK63sZuKpxcw36wwe6nEWkQbL81Vz81frALTHdl9/Km6Q7GOcgdTFTdMcSQ
dna0s5i8TaeDtfso9H6VVRymKBUzJoa9jqW23IYSJSwlt10337n6bJBIF/6XzWi7K6eHP7HedssN
AXIkOWfZZ8qNHMUjppwhOkSKAW3SfjtOdK9Yvy8zp8PiE7CAt3Q125BSDNDCfnX7i1cVp9BPF0N+
d2dLPaZELz6KOtvnOIR7NkBAEJiw8a4pxfno3GfSSQHnL022Zf2eTcnBba8WBJk4HU+YPTY1ngbf
GS5ZMmHpxAmAaNy0FKZvuUgGyr8ZLKC8jwrJgNmpxzjmB1cZd4OoLRFWr1bEjGxwVi16oKdRwBME
6uoo1JAUloGdz47/6RZFEzCN/Ka7NVrG6k+rA5Z9ijlR8qPLkvJP8dB1nQ02JxneUdmRiBQyF5Kx
x7DDagKiqIJNEhOmRKKlC7yirNKNQIsy1ed6LK6mTs4V6pMiyZ99Aw6Be0rDGHyVzInASzWKEetY
xb9h4dLNIuqL2NLUdrZmgrcfcEj2JSCXWn+LcqaYo5zVxkAwIN5aaU4QBlL+4bezmKZDq1uJoNuL
0WH6U23SMcQQDwi8NU61xC/kl8tAhQY6Gqq0yT9FRX+zkAAnHG2aaM+h51yrND67Ylwbqb1VRcf9
2eGwcImwudjlyxQ8ayPlzOBeWk/H+o+LIK+uSWkexkjuPNxbExpjaWjPmudilWQwTNyl2XeXFOJ0
E8Hl9yd/N4bIGk3A1vPMmfyFVMOCSTelNd0phKwcz7RAIHkQo7mo80M6iEXTv/tZuwltrkjoccpt
Fi3JiDHHEH8eSyZE3FF2mI3odSUg+xob6vMZ8a1zdIWbtMt3tmafNS5rFYY89c5GAyMV5wAlyQmy
BzrDWa/OJZ+Y6HkFg0m0EmTE8/DaC5nPWnK0c2bCeLHFzM4Broe7WvyOBEcY7NWyROx8KCgpwGL4
MyR4m7vOGLe1xo/MDUwW6M9s+BeBC7B3jEB/KbC4ZXSdxuYfIrytjO2XqI4l0wV6MUy56FMVCkeo
vZ1RvnpztHeCWLNDRpXMfTDupdZXFyo/tBaYy2yfs4uP9SujT5Oz20Vjr5Hp1qehtcc+CB5aKf84
Si5jY5/HpPxnuaiCCrSZgl7RmSBIpexNS8db9Z5vMOgxGFZ29I05NwQoVdC27sS97cUmL3T3Xc4C
bJljfzQCh+D5CsCuh3MxqqMXBsnLsAzxZgELfuJOe+oqjEPxZ6+/N+O9rqZNH6Ts6QhLVeVujm+i
p3wyzWjtuuNfGzacepSqdVMT6wkVXS+ojrlPekjokMjRwEh6wIk0gzTJd3qVPRr3zTB5YhqKB9Ny
ASrDRwqgMrlIRAZJSq2ic9U8tuFx491SDVCekex7zqoRtoOrwoOVmeec0B0wTRZqdn7zGBBfH9Yf
Y2W8Wj6R2LT7Wu7ustYCQQK7MtDtTe5pWwaYC2rsrQ2VKvHERqMQZry3VoZ6JIUxr/dwMGDo4sTV
MrmPk5EFhsOwqVi2IfvMrL1LFnzriDe/UGo9cpSGSA9GaZ0lQPzWLb+6Vu11h1Y7t5dTVp1yuHkm
y99C+xeUj5Q4PMaz+LQx6RgFUb8TAh+ij2i+GBji5rdQe2ot2EbcnEWCo7NKHh1ZPnZZEtha7NNI
bb36W1Hnd3Ja9P3dobahW8FZjvCtTW8V/i08qYBoXr1yeC8ntECK2HP7Ttf7UeLpi3VjY2JN1rKK
aY+Ee4y7J4QryX2tzUAFOqw+PoYtUrJkFn4sFaDOwCITzGmPMqxuaaLuTqHftALq8GQCJQH3KJzH
kKkvO+y21bj1sEfWjbasOmpAmwQOLfiopLOY2M16DByEwuzJmCoZdWQJI990qzNtyH5jzSMaafYJ
iPiXMPJbP+I/73TvRVX9p4Rb9hTJGZCuH2Bx0iqFcI2mwrwhnL25CZJ4bcDRZ1Oi6OjVKtMBX+Xh
3hKfNQ7pjA8wxw9b6gPMtwkPTl09Syfd6yQcGW7wAwH+yCIe7m948zGHdBbfZqGutek+1yaRK+Qa
GYiqUYhcuRgGJllMtDSUr3F+ye3ypjPXS0apMSkPNlZTHuyCxM+K9rBEGo3MxNb8z8ZEWy3EQ2v1
k2fiYFNhS8hRvDHRxEymdbYKbxNGyUb6SImQ69iKSisxHkD8IRnBJmNicx4Ek83C4XDoInYfIqaG
gHljyOae1NZaF95LWdPYtOmwbrqQGtFCVUbeSm5/+igC8Hb9xZQnRJBcnS5yMNGOuJ9hrueJblMr
IGEJNQLfAwDV4Zw91MViTt+GNkJtRPtXti+6DJ8tv78rmlAGmqAXDcBwQ4mMHXIan/1GAmlqGdzR
C19yhCAijZhiyqPPV11p+fQ0+ITieWFJd5ht9LZdOdS0MtGuTC2ICexhC2MFHNVbKemZMYb3NPix
0QNZouxLbQ7FNonoWdQbveYfHSo+IRRmdcVwrIaYj0KeySMzetd6rVlXZPgus0H+Gj27T4MclXpa
DBlK8nA4Guw6NfjFfDg0y/lujIa1U/grYdl4DN1V5HuEUwOrgDKr064gkl5OEAC0zlg6eH9cKK8W
UhWHcVcXu3fVZ/0y9+ZoMLQqlf9emuACKTscKdk/NV/csM4ij7xdp9f0FzjF48FP8K/PSGra4hmk
LUNx7zM0u5VzxolHAG6An6wEjPFPdjCyiveirSjZzGNjjQdZOYdKTucqz655n26CHO6Y0Vi72HxE
sIDMFiGsw+ACCbrFNnYxNgYCBddwtkxGnmVkLsp5zuhXJxbef1kFBtcFu1XGpMPlU3dCyYnGPk/O
dQRCvSAAINM89lQIX0vOztUkrbvLORsFJbLKCs8olmQMd3kCoapEDZ24zUFr2mtfyjNhd+uKUgJo
lPleZcglqqRjQ6+li7Lx8OM68DWMVdnX9KlmcXcU01ZVXZiKnfG7YBTQXxujE2iyONbdjt6pTBx6
yfyrNZ2KjAuPfa2o97bWv5Vj8e0najkVzqE14xsjbmZK4FlImQTuG65xv//0Pmv7tiaQUfIaYtbm
H1yICLZbvhvVtA+79K8IcwLNtEOKNt2uHB6F+Gr1SP/5lywvmEi1MljrLqOiPDzYlESJhyyx1lhA
RAzfJb5EDkhiRgyobhN5wTJl4SSwpIURJa1HKVbiytbr4LvLiyP6/m1DjkFoIoc1oj+RqufKAPxb
atNGT1Ew+6P1iDzjq7fBZybIuUbKtKh3USlSSYMaHxvmMWRJuZPjPw0dk84CVkxhd8nSE9NOmYoY
akxltmTR4MMnxs8TYFWr2+JsBNXJGfJ/qduT9w0+tgyrVWq0hPvZ9bpQRIxpyT4nmpjrptxTp+Jq
QPqhe7uCnsZpPjK0gXIKL42Ab+1CwmK+pWck12f+wnKTR52KDWG/FPjQni0Su2vZPFgdrgwY3gQs
4UqKxHPOLnGyuqWmIw/SnbMhqC/LEUuJUe/48BCRaSs1O6PSTq4ZLx3UZJyDGLkMBWtT9CdDmPcy
5sDPi1OU+uu8EP9SDV1PjRrIcwhaN2SIK7xa+9AMkdzgFdXZrVGjKA8dkYtGlWmWgYgtu9oIy8gH
jBCBsGhjmocAEe/9ND0GF3KgDDWM+MJbT1TXA0IpPYkPrss6KmXzJ/QaQfFwj5v2nPh33ch2oegP
cWz9kBm2Kp3kUAku5FqcjJbVt0mYlYs+DjhlWAWLwas+Ij961OGIKs0+pj57+pGFOtG3aE4AFCAO
t4r33J0e80dVKuBvolzzGmCPxdrD2ipldBmGA0bb8F8TAFqotPLSaf0lwmSp+VwRiXmyoTgn/bRJ
Ip8OxsD0Ev3rS3DbhmWaGPwGaja0OFF5HjT7IdljaR3LEgNn4eBBHkFD8VRmGbNujz6pN9AjUGiB
XjMOoy42ZodiaCQEzuImiVr72o0p1xSwlEHcCOp9Knp7yd5862QktVEnPxXEdRZ6BzCdKgYFed/p
b4GPQJ99MjHVPl473EqQhnOnOQubwUaJ2S2w6W8H6nRM18QptvYyqjCjjHF+lAIjdGujzmt7jJDF
LICV0X7y3Jc8IdQOi+bscUKkspM4fBqhv9f68OicWblSBhvhT6te9Z+uo/FnRxvXjc4ZvF10i/qy
wdUFr+emdSzfpWPdi6DethP8LT3cO528TnzupY0qJQcGHVkREo0fzwZ9FY932/Sou4yCxV720lWM
XB2fkk1dMl9yAhbXjl7NAQxnBsW9C5OHcKL92E0v+aSxiMJ/U6X3HGxCaQG/YHXNFoaRMtg6AfCe
yDnsnAAYsI6ocEc4IQ0uLBn0Wf3Nxu5P17X2wpnqXm69xF6ZKjvZBEcbPtA80fmfHj2IxiEfdbYP
AQ6V5qB+pPfGmfGuB91d9xgQExBi63drchZxSReutFsHFGmkNLWd5urhYHIK490Z/eeIkVtOMHhN
l4ICYGc0VzCz2CealWm9pOBTuHrgVLEuQhtojNp5GhBT9DwxVe6+xCyPHKwpjlX/IdF6i9wE3+aL
rYwrLp0/k5O4jO9sq891Yu/sAa5//GFnvJ/IQUqbm7eGHGypo56jf4kLedDN4USQIe7SF0vP2HDG
6MtSpzsm7hzzgko8jMkTIL3MFwzbLUSg5fhdB2yA8Laa0Fo0TIFsgJ+HkYfKdRZD+arZEtddRi8N
Lq42dr0R7ELtt4QP2LbldnSAohudpFiFAjFJvt0WVlvvvdTl+5DyEYXja9yjjmZKqgNiKTNSlDGX
DhaDrTIiZ4TgppFbvJtw1Pk5dCJ4IWkBCANU9LxrmD7iBLlH4PzZOmdlAcAqBRVIqCBgdM/CDSa+
Grphhcc9VSPR092xTEGNt/4Jw+M5UM6nybVQKePdq4unBo6D8pKXUbdIbP9RTfnihgCuVQsrEzkw
uyK96Dfa7HOSx9FmI2ZgJTN9FBBpVjIzzfalrjGi8me62KoiGMvLCARxCIcZklMiQEZojdhqTgdq
kVVGTFjoEECCmqhU4VJfkgY1mu3FVxXKsx0iIdU7m4TkjnhOdvDsYFC1bIxYHmLcta71M83LFse5
4NugPvuuB+c39drLVM5jahQGWWT7dER4nWrmKUr9jIibJ5eY81izrpXXsE0flwFkCJM1CYxpye7V
xBvU1vGvrAqkknzlfjeeSd1YD8jVmPbvRqTXbUxyAo+IaL03UPHvWkMuFr6wEnlnbvtz8qL2VEju
i3x0jlOP1rYt2NO3xQb1lFg2I6uThE10gYj7qTHLAv8GmOk0jzkPC5A3sNs17TsLR6SHfrB1x24r
4vbgCw5mQyNBOp+GizZk4I4klVr+o3mOOBYVGzNHYQYuC/SiaUh+YO9LMgcrrBtCTu+tMG9NJndV
h4PWoMBt5D9MG7eoYs3KzJ2gJx8tT9b0xDCUPnKWfoMlFM9UZvxZI4a10dU+GxTxlIBO/jQ/HB59
DooHZAsDMJGiZ7ipm8wPOCZvUyGJDXSPiErwH0TxpZmRYnrNBkyos9VXN7Nj1M5YALRDe1AD5BCV
G3tuG/qUERG1ctgzKCM9Ax1zAUiAbp/y6Vsrq4tReLcqYTBf1/zOqP+uSV4djbDYWhUB1668Wna0
18hTt9v0VYJkUFiJcqLWkAb4HzbTsIaSXSoN4FdMn+xZkIEzx8FqhvOebL85qkGH+Wa2fO5JDR1g
FNVuyhCha26JLN88xSK/+2H95aOSV67AFGHiqQPD5QDwIk7LMckPzmKaDD37BUO8nNJ/nuQr1bw9
gLLboIovpgfPBEFsk4zLuU9+YCKZ6861kJsB9mOHxGib+8RnURFn9i7h8n5S/pcFpNmGVNBg0nLt
6tex9PcunfZMIq/2UG3CNnpU3rT2jYFUVY15V9h72NPCfZoJKiINpzqIKsJEFkHSPuxa3k07v9Ql
EEqqVVQpBBejHEsm4tgxBQzoPXyuz9SwPpM+XNaZfU8alM8jlcIIFipJFco6lKmDTnaeR/ahjkXU
M+qHEfsvmQGd2qv8hyXMFyIe/hSjjkF6kFOhRbjRDojH0Rl7OGZet29ssRt4+cMsP4ZVc2I1tfIE
PldXO6vAW3g67nPRboMY7l3C+U1hjSWVNtqx3jML2Ek7YnMd1TKIaeZ6GyM3mjvdiSHiJdimTQiI
QUUmuxZs0zI6GCK9jIb+lhbEw0l9TfwBRKoZhwjG1XSZAjvIDKq+OfsdRlXwgbGeLJV70eEhDsx/
bGMOYhDNtfPLDVf+OhqcXWPulW3rgEYy6+ToENuK6Jn46HHRk1XVFt3aGDIytZhqokzVRzRoNgpc
NTRkSozJejRtAmjkasjqo5my9uavSUpr9NxlsCwDU6wwf6ZEeMG4NAY6h1CB0J66GdtFCFrOjHlS
YGBqweCTemVEcD6W2sNE4TPqybGRYIuLELGFRi1YkY9s0wEujRF6X6pN+77Rb3Yy7Qqd5J1RR20j
04aYTPun77xz23SPQQfBKgvxYUjz3cvpA+sZEq5Qljolni9fphypFYrvIS63spjWTcnC1ojzbYCZ
cMhDa60aZ1rmUfTSegaON455A05DMLwkY/ZiSvJE2NVzCHnaTJvhlJJlt7Mj81Ml9GQgfy8xVfla
V/564iByNIsqAKITc4lyVeIveJJ6+l2Gzs//U35jeo9NcmPDSfsX+s6jEr5clRrWUmIwd142HIjp
O6Xx9OWJAJHL5L14OV71ton25KtuBsik3HyYoAYoZ2XkvnXe+FlN4ZUZ3yYjNbJW3TaiV0NY2d0h
HQVgTINlVxQDLHqYRwLTcmlWN8vJX7S811Ej9p9Mc/PtnDbfN0qgulK7sOEwVd7cWydIO9qBmRbk
YjYvjHLzNMekKCo0czO9rpgWlRGsWks9yjzBPJ7Aiuhb9k5WgaEwys0bNfGcM1fdc8dmb4ucSZqH
WHlv/YjFMUhTNUercba1+r2RLV9gBEusCouTk3pnK1P2goKCqI5BsawY8cmA1hSCDa3b00Ukswm2
NvVb5BfNUXlAxvmTf5TJbrf2nFenZz+pK+rXlk7/SfPL1xwGha8gCsiBD0FoWrPWSWf104xAZNX+
ajl2bIUDBkAPIBuvq79RiTxiMVpLrR6gOBo3rVefRVKhAdPpt60w2oYqZZhUHJoI2UWMyn0iozC/
dEH9Y1mUMKmB89sv1Unq9gcP6jdVrmTxU4NG4lejpeBrHbwRB4INZLCKmf5BQnjEVueebaTw+Kcy
jes/A4fmJgGqshiok5G5EJw70Qt1yfWI2n0IInaHjNHjHFxKUWwKpr1xnP7rQc1p5HnlXUcWA7lB
gDJFxYLJhfjskcd9CstXkh9XtufvZf/dML0IGNxip40D6r/kE4g926aEJeUniJlrSDa3X9C/Thy9
Gt1710mWOAWPSRiuiwoLc1aeRDd+uSSgpW4FYL5jT3fxdXEepFqLrrxoCe4V9EchXxg/5+7L9lnU
9hOk/EqOC9nr13HsD46roEx/Qc5ailm6wRJ7MtwvK8yPxAdvKkzxPdkCCuHt0iZtYi8jPd/UaOlI
HW2/G1n/URTj8DPJZOnxk626GFaljGSxH2qH9ShAJs/v6sOAm/O51xGYWBI8GTMlBBDAxZvKGfdu
myW32qkrDMQlmqyM/NLwOZ3A44LzbyumtYQSOITHdjO8Y+CAaXGtODSckfBvogjwAJfGv3xi55XC
9mggowC5wnM03kwkZyi1WK3ykR4HuhnvXM2S+09OH5FvcoAzzbujll19bqez3s7yE5oIe5sQfp6i
UlqA1euTjZtpK0imi6S/g/SP2KQbbFPql8nd2fLd9HZ1SexCXq68plgG5VcZwh/V1gYA7YEkKDfc
Aptc6mm+CiR8AH+JcFhhBSbhp3OfPZZcqBTkJ65MdiVsfZ4q9YoplQFk3K7ho1XdCaSVWYJ4306s
4+bojJn9zzOE4HVr4BFgdRoVd3NkgYpKdU5JOOf9hqYdz2+KKqQI30Jo2IGDHvs2yJXXwUGD3TMB
WoDnU2Z4ZpFxxmcKxox+37RPY/UV462KAp92858GfJJAAcZBfyFeor7PFwn6OseML4w2eWXp+jlN
XfZ8Po+vGSaLpGFNrnFNtLy7WnvOkP05OA5j/swYmwBIFNRsDH3Bbn717LZIJ2yPZgOtuNzVPp8H
9OnPyNy32hubeiLBtOBgXjGOLtleM38ne5XV/cJwNznEUyuCCowpMNyVIM1h4MRvo+NshwYh2pPx
ydej1wQge6sSwSUtHFr4w8Bk3OISZcVHp1XGl3n5X9evFckBEZtptowlkb0l9SFhGYDe2bXtsmIV
W6iTqFdovHG3cOn08+B5UaDyFfkrTGedd4HIMq/5iKI9j3HXbpickHxm9/uhX6P5eWrYoEVPGrVS
Uf3Nn608VMXR1meYVll9FMnObJ8llJAO+0bMhGtRD6xHqoVbnPrsOdKHBRos/a9hoAv6wDAvhFyI
7nuY0Hycpbqm5toyNnYoSCjb0GQ86b8uTbzDUFh3t2Wz7tHxJPOWB4lyenaLGz43H6AgLW0E97Ug
8ELyo99S9AxtvJ/39JhXkc8W9mvd3sb6r0oxkwx/FakHHo2Fz7yHaLGGrzCtdm1ypjNrsCUEPsID
UPqgL4viyWL+Qr+D7CQ/JKO66XAYy1jbOzQFOGS4BjEnHDx+o+leZ4fCR0pKywA8qObvAZ/AxS/s
vGGmn6xb48E4eJXYILVV5e+0bte0P112meRtMg/YP5CH8laEVG83YE/EKeTM3LR6qY+cwQHs0Qlm
YvYwCKAA9cECkekRxh8XuMUX5gYZvVIRz3PwaausVRwuhxLB93ZqN0NIJdOjzn5SlXjCpEKXit59
Mwuz2HpkDncDT18RM1dGvmgsDcks/wYDwoRe3n8Fyd1xD7lu4Fe0tsWMzLAKXDDdymNzKc998qFl
2Waaofx690RQB1oZQ/5va51jeem+c+1UwYGq/VMzP37MU5ylXv4zxTUub2L4wCOZ41hFiQCMbcOh
TshHGn2l9bY2X5gL2hwkg8WzBCIgfeZ/LR0X/0uJ0JEGDmtHehIxhNjmmAfkry8Fa6WKTtnpvbUv
UaOsdBSm2pfdB/fc2HQ2PwCL32gBuKbqwHXH4ukpHs8jSynasJWMENH14NKrO37bZS1wYFgskWKy
plwyHDf28AGJZA0wYOHhfgttChiHXvK5sa9lvAr9TQKEYTKu5rDrmXpMc1KbfAlQybZTw/25dbR5
6fHBxRulX5G3rgf4gtWrtF5LBF7aI09nmgQeh0XuVU916NAGf0NDi/t1AvjTaQ8Od8xMNCNWFr2D
uYXwQX6Noa0M+GAGkAh6xzEGswKf39u25Tk23mLmCQZsmTQ7sxZDYbLXJlim4tJxIQ8dSVfWsm9/
wIVa7WGITiyw0xKV0qpTCOBjljOLlic0v0borrkeDf+3GY7R+CvNL5CpNdrckklLOhyz8qaUgbJ2
m8xO2GFfj8D2ovPQNdewOlZqWpDotkkTYPqwGINTG7+F0a+Pp2FIPkJeK46tHtiEqI6dsQE20Ecv
6HmsS2I/k3Lj8zcHAuSXax1/Ycjn05hvpv5PUMlMS998p4W1oGYbBzFcIEuiOciH9ZjhkXlWKAIV
xxGvGNGWY/pmhIwLSX4bnt2CmpZPJN3VtFWkimQSgs1bM18YTH6ZjT6lPN9lsKbG29lEDUXbConO
eK7Vi8443v7WMGhFHbmldwj4T2YzwwsygA2Vfw3lczGubSr2AHAd/GDzXRLfxIK8MVB6IiK397hc
8ubYoADUAAACI+3abYY1OZ98jvV9pB9a+6fRPl1t1xOHkZBvZ1tsXlb6p8QZI1A3yp0e/+pgZLr8
qsnXSTNxPwGusbk8cLuwey14KyyCM6N2J8mH1TT/LR0J2wCWmUxb1wEbzZCW0jkKl7r1mpRwCPaN
J1fKfM00A3HZrnDeW/lckVUi3gskNgHteUP4Gpq0niidceZBHAdEkLjlC4MEl5sdp0sTuqUT7DVe
XlhBNGpLkwsm686BgSaKYRdHS742/GYji4eDdLWPb7O0gsfTCE2MCduZJdXBcWQMiD29Ukia8ToA
Os73NT25EX0Qr1ZmexcgZ5LcEv+l0lFxiRejn0dWTG8jn8iVqwDxwBodfsGWPRIH76ctMmBaJir+
UxM/hvzd9V+7hrXQ1mQp53GQ2Yp7V33aTNJz0PtYO+h2KorKk5NVCJC6JaFw69ZrFogRORn+I+3M
tuNWjjX9Kl77uuGDKQFkr2Nf1MAixUESJVHDDRa3RGGeZ7xOP0q/WH+Q9rGrUFiFluwra1NiIKfI
yIg//h9Wy+GuGVqqMfmhjqiGXqnSu6mM4Wogc8urlKf+p4x9WPbXULYfxio5dOmDadI8bDw4qbiu
FEjAjevaBLgD2Xx4bdqfJr79EPY68GOl/UmLgj3wxW0FGpZu3BExRSejZtl81ZwHQQsM8HQSTqDm
afHl/qNDqoT0ABq0xnmneM+1TscWjZgygIGjpwO4hKCQzusJDGV1TzY8Tp1vX+tZ8Zhp/hcXxRyn
0Nk8U6MZ2CZwBBqQccdBBIlasJtl9Mfrm6qR91Q5kbfoXymF8q5uSZRLujniqV8jsIIbeC8OPspz
WgCyGJIUGHk/g9jl6ZfAD6qm0NtmrsB3i52gtqEiA+9z9cRdvC+tqSkN6aveUvP7rMx02Cld8Cwy
eg8+BCJeyKASVd8GtryuJ3hR6vvvwCxTNwXrYQR0wEr7MMDTQN95dasKSOn6ifdAoWC8LVzjIFz7
EDsugmZu+OLbJAAzNpBTx95NI4r3QwHUTZIVftOIyr3RfXiBB08iaJ/3yU4JmvxjWBc0bA2wswNu
HYi1ZBP82csfGRDYR4pB3nXSvumNfOI/HGmwFpwAw+RE5+hHVGL0YYNvxI2XKm9s24uu3aQpXjU2
oLWhSgGSCvU+K6yPjqb1UBax5bokJ8XmWRpeHP5yGAeqB4fP3USd9RGpZIqMdmdeWb1wn4A5UFgw
aihUe2qyMCCSv7FfjQms/uAkiefG/kEqNOwkuWFPs/mmy8zmVlW8YmubyE/ZHW30lq49kOTlPTXe
x/Q6SKMk2uiG24BAL050mmWc14YkkegTWm31kn5qCovXOa3Edag+GwZdlA33B8ABXqj5Vi11a5cU
FGoyqh+JyZHVg6YjkQ+7CDxuvYV4CjQDUTa8Sh1oOgfx1VHAqUOWyTVb0yteFcah14VxXXrldR9M
0kThKyFsiIhkT2uFyXiKpH3ojehjQPKEXl/nZuSxMwDQH7SCGh6dYcPEeshVW1EhzxyIJ8tm0jKI
KFLlsDSqloWOBboENEg5NK0MkMa7fvgdNC6qwKi4NuJRR4lTCWFiDmoozFJU1gYA5aIheZJ9Dkzn
sQX759OCsKva9lDn9ks6Rl+9gvoI30ZFp4f9pFKee5/2PpMiQVqrz3U9tYcr3/TQe/EN5UMmoEOR
hPaGch+j+9WAFaj0EsK77D40g5vaZ8WV5CFxfKg1fNQo8XGjcVMT2Mem8wR4B+ijTO+pb+lU2Ono
qZMbOg6vWptnueNdh9ADByH91CizmVZFU2f1yrCrg6GqT0kHVhL4D+CzYBeWEDvWNFCMFr0lVvrA
4xhGOCt8m5QomEf1+6DivVRJOFZgHFQqHjD6l9hVaqhRNLrRa9c2UAy2QmeQSGVRKSq/uw058sdR
kLunzBN6uDKvVmn9hf/RED4048jP8qw3axF03BWl821ItHK4iYQamZ8s0bn1naMFtvrOyxMdahqn
aCBP1sKB/v00pZ3BgnGvA4hGd4qf3WWjMVpsap/mStO0UFIMTehM8EY9Pe9K18C/FqURrTNeOMCN
piu0ZU4qtqjRKLqAqZM0vgNJbWOlRrXjjdYG+66LaK4JdcKL/VDVSUeQMVRfq3gCJIWVI+W1H0MH
zH6hanSAyUPvYA1ykB6RQZzT+j7qEzYgtGhAFFWiJ9dxGw5wb+kuHYqaCO3xHr9t1EiZuQgxdkFf
iPcZtnlJwoEVEiJThx+V55yGOkR9+rDjvMTcZEylq/eaeFQD4dMt1ka8ZiSF8+ze0VpDQkab1TpY
AceEyBB0MNGxTZ7Nt1KXM6oasFYcYs03zfvW4YlBdDEmVGW3ppRF8c3WwIYDJs6K4DZxpT9eg8Ub
0y+DqZu80HOXvqi3MP6ivqkEg4CyLxisTnuThDG1OjDPbkOwBMy8BqVF9b679V0LGAcpQNsvXvPS
b2FR1TN1YNtGrlreOlYcSrDjdRQbsCGHgaPSiKAqIn8oGuKqT45FwvPgVfWQvIF3lfdUJeLReEgT
bQzgrhs18mVVBXLpoxPrjgKncBdEur7JWsq5t12UtGm8q4Y6G57IXSZITHUdCmYwLnMSA2Hoyl3i
gKF9ITXNcwc0jJFvK8tD6aPzpfkq5ZfC7V3j14OvVTYYdgvjY2TxPrbBK8ECFMOGPW4NOvT9TwC2
m/QublSDqwxOXnofEsXhTehIaufPfkpB5C3d4Fr9JW01+di7tL7lV1YFXE5lBwN9Uz1gavngmTrP
R19l2UyVwu1jWrp2/c206yz93JSZ57zWlGyorrysa6j3Gjp7V3S2KUBSlrn+Nldh4oTgwwg7eQiK
ukP/WqlSqC8LyhDoPQyJqdNNU4jmVWvRGNbxMNM5TGhZCc/WeVfCdikL5grC9pF+ZhHYefCpsbKJ
D9VopCu+p5Wm+q9TT28kFFJKHLZ3WQDuh3xyMeGRczvrkfMoLD/kBqealbp/elVfA+8ZWMDsURd2
i++Eri2nwBWBxUDStXN5QhKbNwoXsu7aORkRjoXxsSxysJp95ZkfKpGkDfdEEpMv5H3QuFE45Fd9
5w6NDUDSaXlG7/7423/987+/9v/be8neZPHgZenf0iZ5A+ytrv7xh/XH3/Kf//XmG39y6LRWNcty
JMBu4ei2wc+/Pj8Gqcdf1v5X4waG3jTgz93koMFUVmQfKjjdgli5u2xILBgyDM3RdUtIKQ371FDc
BWPs+dCIZl3uXBEhd9shb2Agqqzb/8ySc2rJFzRPGz33ilv/eDZlDoAIqO30SHW3l01py6NyLKIt
1bas+fQ5gQgGgLnIt8pNeZc90FuyC168A/KQB7Srr9u36rWzv2x0ackMS1qaY9i6Jp3pm46WzAsC
pzdKQEFVozwEtXNIWsq1Q/iNEO3NZVPTVM13h6mZOnV1Q2eA8tQUUW4Wkd4nvzGIB8cik0f6D3SP
S09D1ISvijLj5dNdX7a6MEDNpAFHU4Vu6MZ8gBFAGRBFlM+HwNy25h2taKR6zS332uayJfN8fJqp
2UKqhtRNXZ9PpZKUqaaS1laLb1QjaRoPVixo2pIJXaPL17AsXcjZARtEotmahwma5K5sZwPW/264
IlTQt8ouXNmPC9tRE6amO8IUqjDn29EIhlTtdcqibgD9kGEIUioB/PhqHOUru3Ba+tnWwJTJDuSm
NBxzGvfRLqzq1NYDH2AhnMTXYlS/qvqUZzOupZLApE/IrdPsV6nmih9Z2hyCsrpFUUXahjabT2kI
N808+Fd63XwSdUY1ZtgPevuITuvD5d2xsPu1Y1PT7jkaYtEShIw1plr9jY5aZK5L5CjfjU18b0aI
QzlvL9tbGpplmKqwbJNTp85Om1qavu3S04pUF9hbvzG7d2NoWITBDUkCEExXv2FPmJatC4d6njZz
yU6QSyCsiJFSutkooGMV4t6iL25sCl6XTS1tTFuVluloliPYm6dT2Rsxg5hgqEmH4laF1JGLutjY
Nt8v25k+ebYrgcZaqiUsxyC6mNkx6s6GFJ4h5QovVTlx1aoh1Z0wqT/InOqyFGa/Mo0LTkTHlGFj
1xRwUpyOzQncqh/h8t1QiC0zXGUv70AySGtlDhe2B3bIfAGBcYyzG1RxuL8Do+TEDXV9lVjpcFAh
ew6nLrnMhKfu8lQuLJnOO1I6klMubHu2O3TOcNkaDSwasADtkR8K32quE5KfccOVGVwcGbAhXZi4
E82crZqsI1k4kh6QKRUvJo3TehuP7xMwuJfHtLhUtq3jOMiykxY6XSqQeODoTJaqoJpWWhBimq8v
W1jagLSs6LqmGYalzd29YemmgFAS+G2i3Y1+DKrD9/IR3mnyh7S6pXcZGiMrw1qaP40ObpWGOhOX
OFuqJKH1ugopkZowY6pUtRRyAHVAAAJx2OXxLZpyDIfMl3BU3ZltdqFJ2UsPfJSTPrSQ6heRc+O3
r030JS4bWloqTXKXqaYtBdv9dKn0VLMj+qVpTm+9Dw1IE8L2V5dNaPqCtzi2MX3DkYM3MksnaaUS
WkP/JB39rd+1FpS61q09kZQgYSyj8c+xKNy9yCjuQ85ckCK7/BWLM3o00NnmtxwyXIk/fUSEcKkr
DkH0Z1+6pMWi/WVLSyf6eLjTlxwNN/KHxi9hF9zwguc1ATXJ+FGHuuqyleXx2DhCUxigKWdnrCWO
DF0VTGcIO1wIWIcX6s6BlTlZc/Y/Lqi5tycI+JepaX2PBjSKMulSjz2SlYP3Chat8aa3UzqXe0SY
QbXIvYir6oASSUkDskmfvOpGj5pQoaIepQd7smUSKwmuirHN6XsZwKJbdLxeXZ6S5Yn/93fO9rIx
Eq0DTJ1ilrtId3aFEl8l/ffLRpYPzL+NzDZzP4a+AT4MJ+Dd6yAzQrL8ly0s+DbLsQ3JFW4K3ZrH
J7R+Q6lh4WZSIwNbNPa9+rnTHPOD6vRg5novo9U8KX1fXdlSC/NnOY5qO44tdWnM7wd3rN2S8I4g
pQk+Bl0R7VonvfYr0PyXR7hmaHZCGsoUtFNiqB0sgEUVrWs0IFMu/c/MzPy1W7VRZQWYYZLBATwP
VKUAuP+GEckZ1Jk73ZlHd0R9o9qkrFan5+8Dx/jmqcAIbXp1/jM7s+e2pii52fsGal8UMGP7fZbR
eidXov7FhTkazOzaIXVU1P609eiVqSz/Oi3ynWzXnk9LG5wOCAfcsirZajPX5YsgL1lxnoPqfTz1
3/rfR+s9XbCHsnt/edYWTisRyL9N6aeui1A/CiJQsNSZy31YvQnDYOW0LlrQhGbShaMZ6vxtm5aj
hI2CKROShDNzJhrj6TcGcWRidlwySlip1Kalb+1vY+VfOw0k7ZdtLK28xOvwQnc0xxYz30n3kJsX
QPnomM4+KUH6paBeqZXmStJoYbZsFfYT6OmID88yAUJEtEZFrEfv+Om1BqcwXa8QZl8ezDQhswsL
K7Yka6MjGjC/GxNpRalvYoUyLpqTwRbS5HrDPYYiH/DZy8YWnq/I1ID044VuEEHNVof2BCO0PBqg
DUDvhzLp/YfCpSPdzaWB4Dj8LxB32NdutRoCrFme+bc2C2QD+WHBJRvXH/zY1+9bQYbadoFNQDjX
XXkNrXsVZA8rY15YRoeWASkcYam0C8wsJzA21OkP6vWufgrD8aqu8pU1XNiQ0zY0Jm9kSDl/ypLW
rXxHoxpvVHQAhxE0ZUNbPadwGe0uL+CCO5KaptqGcDjA2vwFptCKTtcA0gttpcHyno/mm6SHThki
9/62sCuNGppPlfqy1YXxYZWsmEYZZUoknXqmNAEsnsUqNMF9BkHDB+kgMg9/xWUrCwslNZ2XpeTV
wiadudpKEDyoEVYsmC4dUEUujFKXTSwcNqnDgER2G75BWr9PB9JDjlYJnUC0nfhBFJGp4NNhOYZ4
itybov/6vjgxN434KBgNQs1x2oAgr0XqHt5pek4D2kKuf2NQTJsxhUKW0GcX4UjSFEQDVngF1jSZ
Ie2ZWh+JYPdR5zxdtqUtzSAnBr+L07LPMht07bTSywiRq70GDQjwo631HF9ZO1p1tuMT/SgI7jnV
1tutPSKWtseRZVs9nUyztioFQBjumC7uTnU2WqcdLo9uaZ8fm5jtwNbSZaulk4kCOE4FMaVbglP2
VhZsbSSzi94gmQ0dBneknozfIhd74dD++h1J3tOkiiOFMI25S2pFo3SKx7WSR+mDor0p5XhHU96K
b12csCMr02452uBNl9blkGPF623g1E/VkO5j7/vlVVmcriMjMweeVi6PuhgjGjxWEPOEd3rU/Ppd
fzJd0/V1NJBIa6rMn1YCjtmJcqK8C+rh3W+Mg2tCFbbktaTNnI/dGYSSU40/KL877nObPf5nv3/m
bWAuCRKgVugXG80HWaNbN6FdL9tYuMbJMv57DLObIBoKPIPLGGBPRlmk1l6rMEAOGqR3BoJ43H2Q
Z4Okvmx1aZtZkguIkEUzydOdro5WWxKuf6y6NJdoEcIaKu0X9ZqZpY12ZGbuYRy3LhMzZwKz4VlD
iUl1V3bZyjjsmX9R/C5RLKr+dHJCFWXeCsip2uL58mStjWLmXbKArhN1ehmXznNh+zsC8pVNsHgJ
UN902MPcN/Y8pOL1kFr55FzInrtv1b36QrcS1SVlC3R3ojbYDHdwY28hZ1Hl7vLwliIg6tO2TuVY
l2f1LL2liS4OpurEpCIZwNhc/ukgFj5674NwJXO7NJU26UYsGaZJwvt03/lN1TdR79HdSCROWZC+
8GRlOEtbgmILVymjccjln5poiiEPFV9yF5T5bTWqV+4A7X7brEQiS9f2kRkxvzy1EdBoghnPd29o
7mS60GxIhhslCn5jk8MRoqEfZ5FimIcj9ihd0yxYIKe031dGiiorhL7tb5SP5JEZYzaipraMeggx
E9TBHpTJlebKfd+oKyHBD688e5+d2Jmd2VppBj2b9ptf7Yvv5R3gpS3yKdtW3MpDtqOzfcXi4qaj
+0zwUtOpgMwMeim9G7QwAl9W3pfd1IaY7C8foWlPnQ3pyMLMQ4Rjbsm8wYItkg99k9xDffSxKZBK
KWk0For9uegye+JHXjlPS7uQvBMvCI4TxZbZZve8yAmz1IfZbUTvs1SjV3qjXQP5gooAiZPLozw3
5vB2B4FAadGiujPbILk+RpYVwPSGE1O/1Ab8bmUwERxyFsIUvOvUq3fZ5PlhxqSgRAbts0pRbuYv
OlBrgjgCKlTbe+vYiCVY47hLgZSuGDrfIw5JHCrRNkeAqvDMkCm9oXZpFNwATH3d+/I7JFNixYa2
ZmQWE2VxOMgsbAtCffOVFV8HNKXsoe9616CTAV0Juoo7WvhWAtcFdMQ0Nh7sVE/BEczrtVanZKrf
0CDETWzzqqDRwdgoiau+MRHFehSlVv+Z5VoYQgMGTw5teGkEmxXMG5tAyHAt/7u0jShhkS0B2GCd
FSIBc3mRlzLVmSFvkD3baPR3db4Kxcwa8Gppwo9NTZ9yFIT6Yx6bbYypDrlAwBLGR9jmVryLdn74
2Te6RTrL1CnWzeudoqStFDoNCBAP4Ruz35jQacG16qGcGsm75GDu+q22RY65fd2Nd5WoNx1S8/A0
rqzz0lmZUA3kolQc3XwLA2ezKxsGV9q8HR0gcdFs+9y7U1bD4kVDUx10OpLg2qafH80q+hdjBTyP
6MR1ITMDnb+JkD7fUK1NV8Y0HbtTx8rcUgclaYilM2wU+E1hJp3gWHbiFTGxtan9+E1YeY/AYpAY
j1fi4vNofLIHzgD/BpmCMTuhDnBEJSjgVqpHV711pk4Kt3xwFBqbcFHN675CcTEx7Hh/2c8tj/Pf
dmd+vKHnMGDV8AxBTbtX0asU1MBWDF59UGn5rnZhX0Oi+xtWpQn2wCFDpM8vxnHQFPRpgcMrnvzS
RvbrEg3AgQhk12TBAyCa68v2FmrBQFNwsuD4JuzZPDaj70MJM7suNnFk6w8gqTyaxAr/FdQRUC/m
frbvRBx8MZJ22E4lly1gcOLR3q6Q/KrTlUlf2sdHXzMP4ZLRiCAh5WvU6DqUn+F0gFt7ZYoXop2T
Ic9zcFpdwe6oVewoWjY3DXTSW6FuQKbq2s6HSHAb0UO3J45cmeopqJmfnOPB6aeHFAE+Efo2dqHw
+2ruIRD/VD7V2+gKYsaVZV3yssemZs9wMGmer1mY0nJolyt0UVLKYisDWro1yBZNeKMpz67PxiOU
imQVaHwIYK2AFtex3YYN6mNx9eiV0VoVdnFrAC2xYYoxADrN/EAytknuTb7UKh1kCJXitvNhkwew
rv2Gh8Pd/MvS7OSXtMWXQUGONpZRt1PdIt7XhdrvFDifwl5/7zVWsbu8NxbXi1LFBC+hPjYvWlHI
Gj2oeEiuZ8xnNzj3xTh+vmxjcQIJOSZkCbjF+ZulVOPUb8qpKbmZgOvxswoZWJrVK/Hv2VC4dCm8
TB7bBKo7z2PYjdeQrCeJVbqm4u2b2Aofmzht45VLftGOocL7ARpHcL+eniYiJBuEObS2oM9cuCsM
JBvpWs+b4v7yvGlTEH1ybhmRTXSEf5SkhOcVZc/LNMfqSAOEqltdVUNWwlXbRl8zywhvI4t20EYE
NA0PA1TKFt3xXUoL5MpHnDmP6SN0fYqFAfmdgYORwQqBBTOthYY8cZMiUxiUKU33Y29eU/mZWqVb
c+tWGvxQ40S8Z7UCvi1FXzsey/Mx1S5Qu1bBYc9OoqZqeuWkCepYtWVAFj8qqJb4iNDWvrHPWjRY
4GiBDRJpnWtB/PuUwIW8svpnm1kXRDkG1Y0JbUYwcrr6cWsEgMqIQqqWLnHN6V5VIr0xhbOGMZsG
M1v8E0MzJ9dFsop1iSEQBN7WTI2HAqosy+rokQqQsAmc98KGVubyci8Pj/VmfOK8AuHmJm2hllFs
9DZCFiHkcWXF3sRWYwf7/8jUPCGY+ooXxiamSohh8qQ50H/9CiGfFQ93fuv+WLF/DWmeFyzypqG/
injKRQBQFH14V8Fo91jeNvnQocy94+rXt3akl/ucTQuIVUVF0R8SeIUL7/1vDBrKNLaqY5xXDsYa
AiDPJqhUWvVDJ/qt6KL90BhvL5tZ8FE0R/B0Bc5PRXMezblmb/dG4sCyoqEA2T2PwRqkZtmCyfN4
wsieYaeRfjXyqLXgLEGsLdYIWsawfrk8iqUDPxUTqYxqqGoArTg9bDgWpbLzyQicGIgMG91jlLYf
zHD0H0EOOm88mpyQX0Wn7y35MmgYtL5u85WY5uxRN20gigpE9XTvSGfm8Ie+aqGB5FouS8s7FNoh
UZ6i25QdVTYyf/BqOWygx1S+XB794lE8Mju9E46eVrmR0cumYjYDPZhPTf9wLk6MlZfNaJMjOXM0
R3ZmXtWsXbpxp0ZYR80JQ1N4KcZ7kcmH2I32MOfByxIjGdzrV50rdlqj3sR5uZLWXJpi8s4gNKio
TUHd6VjNNErDWhCBVNp7GLOKW+IgaDb5HzxdKSRLDuQdug/vCAj6tc6Ks3CS9bVVwAU65qe77tS4
nnhxW9Us55hoH2tDM9HLSR8bVCe3sk/X4KdLB4dkMQl+3rIm8LpTa4nuDlUyediiTO6kU78b82St
cnjeJjUNyUB9lB6ihWe5mzjjENCXB+1lGdIRbon8ftBUaCrMKLvrQMM8W/Quf1L8rL+HmEt9NIcq
f91Y0LNEIX3ltsvtrjeJvC9imT5e3nJLO/v462YHKunMzK8Dvm7ooI/paxCU5Qffkyvx0+K6Hk3C
7AAJT9Am4+Bru4kNiDQseXmxA9IIRK/vd78xJougEG8IAGyO4vBRFgiaAY/bqDaUfuU+gMoAHNXv
mLHJgVpsVAOk0Wz3ZFItQGrj2CEfSof+KoV3NLR/GTc17Z8jM9MKHvueLkhHBIFAwkRTJrtDI2oA
eQbuLHvpFWMtXbV4JkgDCAAqlq7O02a2pll6PchiE0T+g9oO+zgM/BU/t7gbgMBMN+L0aJwFbkWI
Lk2h+CVg7FA7iNx/R3fvXRQTSzVBqq+s07I1KCGmR4J+BtsPwlAvFFNhRMgAbXzN/6i00VNoiC/1
r7/hqHCB6dHl9EwgQT4bmV+MRSLHEJ2NFoInGyWLWmuK/eX9vbBExBP4Egp2wOnmVUkN8k+wbbx6
nH5sXkU1NFtQquQrsNM1K7O7KKT1xU3SmEXqqzdj1uOMwl8fCLANAgqKgg5v7ZlXCJsEaXbfKTcD
vCaW61F6tFfe8QujYC0ojBj4d/MM0eXmqTJ2nTuRI3817PeuvlahWHCgGAAMN5GO6CA+T4+nonaN
6peMIQ0f4whiNxfONMVf2cPnw7CoM5JkIdsKpHV+KRMMF9yIEWpawWMRfjVFvHIkz4fBW061OB3M
FonH2cU7gKCHbnVAOTKwjYdGUcydOajmPvT6+ury9l0wxduV3LtNalOQGD+dMZSnKCoZFDRQnpHi
tYCqV4d+/LKR80MPi/PkXATduzrplFMjjRpUam1Ldm9pjHACETVnoI9KBCJCkdLM0o++/6tZah2b
kwPgLUi7gZwW8chTK0k4ZrnDVvDhrtnI0kAKQnOiDU1DB02roumSeBxXEfULe8MSPGIk9CmAUuZD
RXBayz2TLd60cfgp9qmtp40vV1ZtyYpFLZOkERvw7LbraU+zHA8rQ5+/cYPoPcSlaw+Z6byfhr9T
cC9oJgfOhTuY+YMo9KA0tkLkv5C28mOUt+QnmSZ34/B5VL5d3iALtvDUDvgkxnTeIpDrIcqnWjLx
hSbNnUBqHT6UDPklsifIkVE+jYKw3l02ujCJeG5uBsNhn+CQTneInjaVUpawiilxBymUMWqgJEVy
c9nK7BnhGJAM4PI4xzxraYmezyMaTwX3A+/MzG5uahvuGZ/sBNoCbwGrb0JYfntIDYNhvCkV9cpB
vucv5N9/nXArVD+4Fr5m+VAGSN7M/vjP++BrmVXZ9/q/p3/2r792+o/++Tp/Sd/V5ctLff+cz//m
yT/k9/9lf/dcP5/8YZ/CyD+8bV7K4fGlauL6f1ggpr/5//vDv738+C3vh/zlH388o5We7oKqLoOv
9R9//WiijaCWaOIc/8UzMVn468cPzwn/8v65fE79//t/soV/9fJc1f/4QzG1v4ODp0pn2lOHgphw
R93Lzx85f6fChTsC9DyhjmxspVlZ+/wz7e9TQMtVQ74MUK/KloYG++eP1L9Ts+Xtr/J5U/+09cf/
TMGbnyfs5+osE2PMnoBIF+GXLYDQKr3Rku6j020KH1ckI2TwJpGjei8ChDIpSJUIwUCfk1YNCt59
El6rJaWgWCjx49F8/fU5x7wcswvih3lJl4BOip8JmKbg2I8aI4zjuUFXlRa02jWEZk9KZscH28hW
QpwFQ5A78Cqj74GyqT4bpxf1CZppqC8GedFfd5k27hprRHTHsYKVB9Ds5E9jApwPWAhj1PyN6b46
uhvShnC6pBcOsJCLUKuF+gFsYCsX0BxS8NMKzgVL9Kli7tQKFO6+N4oAstKD8hWenX2yda+Lm/qt
slt7JyzMnUNTGug0Fop3wsxXkxMoLK1FD8KQrQEBmmbcdHGh78u6dVeunnna8OewaL2j+ku2mf67
2bBKqXq9w7DUV+G39MZ5Rpixp4CvXpX9rriC/lpZyTMtLhdXEc6TW5Xg9NRi16NyKmrAi/QnQNCM
yNQWJEax+eWNzgwSOMIKQFPMHBrQQ9KUhQGbYhi8t3UcQfDVv4sGd3/ZzOyq+zF9FGFoSKVFn0tn
ts2Rf5CKCXc4ig0dlFtJ3fR/jrLSIGHOlPzPxOUBVncRVMaX7Z5Poo47YgYdk3SOJqctdLTnG92I
SvSsUNzIav81fgZC3rDUP1y2srDpMcM9RwcCc8i7/9RMNQwUVKdNX+60K/cp3iVb9Sa76d4P18ab
y7bONz2mJkPASgBLzmfSDtqChgoK/mPWoAbT9NFVU6DQ5fZNvLIDzxeNwgalFQu+A0rz+uxdocZm
JjIXuVUngrYN0uRXYdilX4PWju6LZDC/RFKUa2Xx8xXDKJ4K/49trprTqcygKSudaduP7oBKQJpN
2qZr6ZkFI45NKlmnlxafO38xdSru3UvhpVZQ0qmzr3a3VhY8XyZc4JGF6QuON57jRIY74Ju62PDU
TYCgIXKzvUS6bjTi3a/uiVNjM1dRotguFZ1d7rXwMNdO9rovfPSIYm8lCT39oqPomGOMoZ+9XWwH
Z46LsFHr1oO+SgASVdpnCjbw9ZFpf6dnrf+nq8JQdnlgS+sESEJM8T5ocWvmNmiVc2IE65FmdIq3
qDl9zbzhF88TIBcwpwadAuw63NPMsbuW8KFsRPOqM+H0HjP1S+Z0ErK6oVzJA8xiYouWNUIK52ef
I/9/HtPU4IIjbwA7pyOw8RpO7eJpiFMbouzU2NVJq94Gpj9cqaUIP472kN2P6n0P6ZMBr93h8sTO
U8LEfDrhlSS5bpL94h18uj/1QYVozXMZtqK0H1Q1zq8B+UYHW0ucAx2RCKJDMrnTy76+SUVH4a+3
wOSkRWxt3c60EOtBvslGEubK6Gq5v/x5s9Pz8+uIvXjjEa5QVjr9ujRqUtgCdTRdhAljNZTcRrf3
fH1tFqbfc7Sff9gBNQ38lwiMosfM2Wh+luQDypmbxpHl51ZtzZ2utFCoqn25d0Ghb/pUq258gj+k
M5GKiYJuhQVjdqTmnzA/UnWgBkUhQjTpNKl8TCI0sAM+uDrUYVl/MVuYg65+fXJtAfaGMJ0X2twi
irJJFDV9snGNduv58loLwkMK/ftlM/POhZ8jIxVB+EKvHI29p4uoxZ0DUauKrowsFTqK2MX7wc8l
qt+Fot57YrRpvZbijd+r9AVaRVCjUCRdfe8r0KlNqUfllW3X5lMVxNSABhQEagrPzcq5PN9stG4Z
tkqQRf6f3XD6nZ4S1qEblin8Ey6HLa9vy4okQ1qNK7H+3AEwI1iibuiQBBawus1mROlcsxhLwgTk
svfmNt6Zyiba9lvlUB+QXVrrp595z5/mCH1+FD3IPs7u79wUVtskEUQjcAO8bdoQZlNSub8+fYB1
DX6HQ7pL6rMkLVSRqgelJWIUefDkTcoxqRk9SXhyf+0ymIZj65DekJQxJmaT2XCaLKpb0Io4hW4Q
V5BXujcyc9tPl7ftwqRxwRF/CEmsCm/c6W6wYagdsgDgaitJklSxa6GSBFvtZSvTpJw6HnN6TFg0
9PCioL/z1IoZpzVysrD1tjkVFd2A/SQJOyRvzOIqQ0Y3b8SDGvQrYzv3NadWZ04f4JrbuXbEI8ZL
3veuikSi37wv9f4J/Mdv7AsSaOS8Jbk6mrVnQ/SHVHGUEmSjZ6m70HO2OtBNAOQrV8XSmIi5KUbY
4LxAN5/OZCudgN1C3xVcpo+hWtFgXCvP5DyTDbWWtVLqgq/Al01gDQjH9LNmALtLDSSbuA3zOHlJ
/THbtZCmbz3FDFd2yOQL5juEUGtiLpzaDuZxcAIZKcYCeF0QvbOr+CkKrI8Do6pc7dYunD8vb8gl
czTTT3BDim6UdE6nMYdyOPByzAXZt3FEazaFpL68Rt5iQjZctnW+ZEDzoKGj9WBqAZwfZIT0PKWc
wlUKfTQWKLCJK1daEr1E5ofLls6XC487pTw4ZdRi5y8Y3mWN2/tKgkZm/qLnqOWkWVLQ0RysBXcL
Y+IwC+geiIs1Ei2n84cOYBgEiA5t6sxDnMAoyfkgIqIDoggTK3lMLNP4RW6OaQqpYpA7Jj9Ac978
hLlGh+oeBNSbGEUPFB+s5CXEQ1/7uVuuXF0LE0nmXfB2x+TUSXA6PJZTU9EtAHgKLfdWFE5021Zx
sHOF/EUM6o9R8XAihQQgYnKOp6YUMwbp7qNAYJK8vJ5YSve818zPv7wzAJeoeAaeuLip2YvdE1Fu
6jFv297+0yW6a4P81k/StRhoupNOTzEBEGkw0uC0HNKNdTqYyk+lWdr4eSveuYfm4F8F7fVXrpRD
cuWgzoPi58p1rJ1fLfATToBXfWrroQB1alKHDDlKfIPwzlWoXwRpAF6wMrMrAv0OBFiFGFZhI2xp
l8omSSBwvk4U24DRnOLlt6rsIU9mMJ5N0z+QtT25UERC+4nGUZhZfdW2FaJyl1fj3Pv8YAyZmrUp
l+HKT7856NLAHUx/Wg1q1kZSwFqiP9ZW965BNXZjWwhIXLa4cF5pV/sxRxqXxlkohmxeYjpAGSUS
Yl3nHZTsxUCMW4lWHOvCchAXTQUXEhr0Nc2Ww6xgUENyOdvYAQj44oXOUPQ1vG0dfm/9ZNcUh8sD
O49feM0c2ZsGfpR4yMc0jSA6TNC67ZG0C4IrD6auldlbWq8JTMgFRQqKd9qpEaEHSgTabXo0j1qw
NRU3+OwnQ6ShBNhS55FVhi7ISIlorT63NDw40Gg0hLsEKOMsCOzyQjaJ4EBB7H7X6tqe/MD3X59B
8gBE6qR5YQacuYZIqZXIyhhcPhaoPvsCmRqz/XjZyNL+A1LDbQtl5DnELUnguSpqwpYWmpJe9Hvf
RD5LC66hGb+6bGphB0pOlYDb0wGqMXd1cMNbEFFVMHBbKrzAHTpLZtii4uDe+RSSd1mWfKwjXOFl
swsrRQIPsMD/I+28diNXkm79RATozS1ZVSq5ltRqf0O0pfcuyac/H9WDf6tYRBHqM/tiBtMbHZXJ
yMjIiBVr4fszrejiS1l2HOcFDw8koqtwR+n8T2iWG59qbWmvbSwO1zQUFLoEd0XUIq+mAl/wejH+
tCz9RzAovjfG7UG0byy3zTcUM2BED3ixZgadhYPIowQ3JQrk7ighWBSKj00KG6dTP13ewPnHL+4O
zMydNrrEVKjmxb86yb1fpy3Ndjaw+yjpdwroxzb+9Q82TBJ0GWgSdhYHucqaEAhWSeWwUKnkREO5
r1o93JlpusUyu4Tv/t02Zx6ZIVmhqLd4EFgVZJcMdPIgMPo02Vt9CvFjmRnx9zK00PIYslhOPSNv
AcjwV6TfaYyFHxjj4Uq4vOoXVOVya2dCQ41EHq9Y4hUcizZRoRKUCxWF149WVFexl1hVL7nQB1Xy
DqPpgFZ2HH8uuq5DF1CE8oNfTP433Ye932sRjEdQyiwRDqpmePg+5rpSXKustdDtswmpEikLJNkb
mwnl8d6InQ9Cq83Ka/WmRvBRC2o0g+TMQWthiPtcOwQ682BIpIBKCxtUzR+tno7r7vLaVyp/BqBl
B24pOqtEt8WZyVK0MniZoWg27v2rbJ9d5Z/L/bADd/OgHlB0h0xiKylZuS+IAnOHkwFxwNtzNHzl
ynmJB6KrTAgqkvJTZAl/B60F8Jusiz8wQtHNGXplf7y81FWr5KzUOsnwaGGcWm2ReakViXOaTPVz
KyTTDRM586o69/fVUP80qs5/vmzy/MyaM43dPMZIdKDEdmqyqduSYhJ58hQ472f4Q9/bN2hTbACk
V8xw8imNcpjm2svi2Nr+EEeDSn2U2dAH8rzrsCuvQ0XZ2MBlX4sjC60EyOT5ngcOsLxtM1P1+0Sj
NCYpue0O9YSGyhC4HExkMqydb4/voJs9BD5qAXJvfg7QQ7u8oecRnveoQT7LaeU5oC+CYEbyUfjg
VVzodiDSN6qj2Sff+8g4pjLCo1Umf00ThpAuWz3f3xOry9FM2cgmUcVzPir8we2n6NaaJGSem3jr
Ljm/JbE0o7L5lKB4l+/GapKGRKgOUrl5Vj5UsobYbjI62psvY4t3NuA6EO1s2bLL0cJFqUnJyKOg
+24O95BivdUAM4OgaecLC0oBnsGnjl+FyWTXOdUew0mNfF+GcifQ0GoGc+PhdrZhsyE6QkDZwSEC
YDk1REQ0M2RqePTaRfAjkwNks+kmv7/sAC/I6ZMbYjbDAZ5fhyBDl2S7aIVJTZn3OR1d9L32+a77
SCDxd5Y3ecxd3JjQKV5ftnnmdC8mKYsQsYDW2vPKXwXJztAGmj4x9XIlPhTiaFXRTgKk8S9W5lFF
MhgyGfXUSsLXqxuZh09XfwLGKYInnYTwso3VbzTXuBlrILtd3vRjKDWx5QPeacLBg1iD8aZi44Se
xXY2C/IPWguMh9B4X8QFUQUaAkMhVEhl977B14oEOfUAaWGn3CfdtHv7isCZOCpXJhm7vnBvs3FE
KzlcYOkQ3EcCQWU/bbcUBs6v5nlRr6wsFqWWVSSVJigJ/So4Gsf+mGvx3XCY9n/RM0HodXvZ85Nw
owe15nk85niHULniSC3sGkUNgX0417xL+X3R+gerSD5NWvB4eRNXzegcKaq1CunAIguALTGSY5lb
S68N6IP+xKgJIvmy8dxZcz5a0wogR2bCzwrCsAHAc2pQ/6jz9FnW+3eKhAr95ZXMG7KMDjypgOZQ
v6Tkt6iWVjYCTelA2tz5CvStjiGYPK/0lsGStGrENxF2hkmT3C8/D+TCW8H2fCOZxAYgTUWOggnl
q9MzrGp90ZTawCN4bMkVQxXJMPk5bn5dXuWKGXVOZUx6heC51IUZqCYabq6XmmZc38iwvmSukdfF
xLMfpbu3G1OZowXxxMTH2cRMFU8SAkNACyKnHVGCrCHmlfrnwI/j4z9YYhADBCPvYfqnp7tn1TS1
FSUiqYEC1dipFeOELlRgdbuzeZ5MGws7T6JovTHehZeQc88GT+1VEfo9yAxQLKkZ7aq7iiajowc3
0CTtUE9DaQCldkqQDAqIg62L8ajIiMVdXvR5vGRL6fcziwTIi97j6Y8AT1QHuk2/v9AaHsrSVdGh
Sx2X16Utrp3gzQHl1NrCc+oUEsEUVLNrj9/G8CilfzJ/Iw84P4KnJuY/f3VbUmsrumzuZbVmbXk8
LiFjkAtpr9np79SW/fdBUUn7IgRL+aad5NK0uKHBvlLd4Pm1dJ9ELdNYlmjYt5Pi5fpIMQUUL2ZS
iITEWznxX8xZPGAYVJir/MtBJc3ukGbVDFTpAW1WTvyE4NNVobUb/rGImn/NmDOJhgzilQbo6Xam
USKKSicttAbjjv78tW5vMaIvwslsAswJk/Zzm5ie9MJEo07sVD7rOUFo6RVK+Rgoko7gQ/3h8hda
3qMvlriqoSmYZ0gRSjldjEmLHRwFyUHcTWq16wKz1Hdh343DLk6NideSaG7aQG5Gb6An+lmU6XTf
h8hNIe7pdO9jTRWxW+njeNN1Wfbkw4G+VYM423AuwbmECQIN7CVovtPfKJWlVPeQO8JfBIV1X+rv
jKjaOIaLQz/PAsHKBlictII31PKeGOzWbIccvsi07qddqxWfOocqtNH0z0qYPumhEW8cjvnie3Ux
/rU4bz334lymXXzjpJQozzbkSSUqxLsyBPcRyYkZIYcz1e/qQXJuqBChnjvp2lWUyeOG/TMfm1f8
yv5iV7sEGcZR5XCCKbrOYRLIsuGXatAHuexi51/v1I52+vWEWkA0p8FQ1vsZVfbe/zpsSq1trWX+
Da8inG4UUT862EBq+7FLpptRNfeqH3+5vJQVJ+FYUk6nackNtQRs935pp7rAETsRX0mhfT+FsteI
+ABNwk5rqrfxsswewjVP1YKX4gsO/XRVTu4naW/hIUYuH2tbvguzamNF8122cELuWpP3LqgUmm4L
J0QUWYTZhIkhtk1v0q2jksfXtIJHlMvzrax9xRVOrC1cLp1KCywdNeg66uT2sYg1Rot7ZZS36DFX
Dc3aT3QN5sm1xbIa39SlEn59xHKqQzdpj2qcbVRbtkws1iK1mpRGjFzS+pvVESbpg2l2GxMCK/7G
LUP006gtkQ0tjo4almHLRQNqX1aPcIDToXwv2f67kYrpaG1JTK4cohNry0M0OWZYh2ANRG24atC6
bTBTAv26fIZW9u3EyvwrXh3VPrZGv4Fu0/Ub0itBU/aalkt+ddnK6lp4U9NUkUn/l+HcropQg5N3
LtbXO21qd3qmeTbzB283A0vIrInFfwH8OV2MXQgjTUeJzEqI7zQDPo4JnBu5tcXysGwIzKFgpiP5
P0OLFC5AsLo3EIxyZ9E9mK3LVGRXQea3+kPVRna5h9FgKh5pS2vm0YnaoL0xJFkLPM1nmH8joq8E
DX4MSAriIGW4MxJ32QRtPLG5/IidHD2mneWa3E9Dmmw8CNY+4wxtmN+o4DeWpaUW1lkIGIjr6Chr
u3LmZDGKsLzKBzV/W0np7w7P2H3Wwzz9smyh2nGHNBfJo6YBIkLmxBL2Z73ZONEr3s/Qw4wLYYQE
ENHCYTRRhMgYg7IJquGLZqbfI4Na+5udEhs4AkBt8CdLWF4aw9HQy5SZ4W2OXbXp8s+Nk9h3CGpv
8dOvfJ8ZnD17JjXnM42H3tfSNkpnt6xL+6dSCgbD9bb4WMKBvL+8qhWnY2yWchJIZ8CAS1dgcCNG
352do900w4WSu7T3DReQ3tEUwbCxhyvf6bW1l/P4KkppoUqHyqQ50RrVoW/7D3VsFf9ig/ILCadG
43IJeEk0IzR7m8d1HJehcUhRqwwOitZMW4ZWvhIYACZ6qBdQQlmOo9d9YipxwzWSO2F3naDpvvcR
HH3KuizYuBVXvxIveEL8XGlcdgvtDoahElYItw6T2hO0JueX86GU/S/jYG0FojnqLbIXFvaftcU1
35dm40ch1vzWR0QikVP5OI1DeoiEqkD5KauuQot0J1nGGznY53BhEGlZI5EQePLiao7IEtMk471Q
2oEBa3MdXGeFuqVws+aGkLaCuKYfQVhaFM/6oOntRCfJkCbru9L0uzGQN5LMlRyD4EpsnWcrCemL
iIRO6ijaDOfQ5Ur50oal9WlQsrLdQ9tqITmSgkyFkt0Hdn75QK99PHWu4LOVM9e1enp3JtPQ1gMy
IK41WvkftdVLL3eS8FNcFDm8WEbuRYpcH408NjZu7TUnfW158e1qwSQ5rztq7gCv7SS4S4ZbJRC7
2t+iTl554zE8Mo9OWQyPnN9ffW+RUXFTUrDQ9lmcJIeEobRjMiZM5VZDdiVJaJb3mpnv5aybNm6b
1S0mAaaQTF0SfOfpFnd11A4CyLkrWT6C3g5UmI6XTar6TfFH8U0NnfxPZCvVU6UaoAouf9+1qEPX
hDcMGCvKaIvvK7LIMSdk0MAWG4fQJmlJ6l+qFWzcC6tr5Bk7UwPMI7sL/+2DWI2akWdsZOvhp7QM
xHGKrfTYS+3kNdIQfyhNEV9nw7glbLJ2cojc5N6Uapyzk2NYCCRUNdDE0EC+9ttoQa+oZTvd/pH3
/QaodG2VyJTCjTGLnJxR1IPlqiH7p4oe+02372s7uhp6y3GNoYFQrQqMQyVHxnth9OXHy59x7bDM
tB8UQ2eGnKU2FbjttKlfjmn80Yx+S+HnSXoeky0+89UFwsKBsgD1l7OiGrxeCaKd1KG0yjAPE729
1i1sA/VRpy1h25UDiDO7KDs0cvXh8grXgizxnChIBs8o9uIWYdTJd5CwnceKrMKjZDLsY2dIN/LL
NW8h7+NNypWBkYWfFhSXlGpkgaQu4k5tgZQIUBdPCfyxniY5stfaQt44HGtnkAolY3uUtsDHz3/+
Ko1J1TIMpHA+HLn1UfjKsTDSr6Mxbtwhq2bAz0J1Olcrl1zmc592SAPMxFlxoKZBd7H1xi245toO
ztUydELp0EOsc7oYW45zuy/ZQaF1zJylaRglbheUkN/FlEtR3jKLzHH7Ziy3ZgDPXQQUJSGGEG7r
jNouYpkZFnRBDJLPwerMW/BQwfsSGN3xrY6IFUAkhDGAX0zUnC4QkuTBjA2mdui29KEHLt409lbs
pOGGLy5b9nj7qaWFyw9FHFeRSuhC+4fmkSYpR9Vvf9gG5GH06ey9kopvdaTe+vpwVTY6yPwkro+p
JiIvNBywaNKWgM4Lm8ppMjffycyWzl1qEDuL1Td8+KKcZuyllVmeHQr9oJtRWO6bfNAHPFiWvknO
ZEDLWev8a5yz1HdNsq7E9c3cRw4nrJUJmJgCWK4J/PGuEZL0yyzTCjC3ncihW5VGJO/MNql+Dkzv
AuzKqnBy2y4QZB+26Mw7yTE/Xf6s5xF0XhguCzcSF+JyIKDvR4J0wWarlb9z0u4WvaUPaZLADGn+
+gdTWCJcE6wZQD71oClNQZD2HJEwDDU44QBlBFy7XhcU12MtNtKLl67m2Sd7ZW4O6q/CS+6URRTn
HAu1j46TWdGh6OO7RFM/hFrYu1aK7m3vxLIbyuGx6Ytfvt19Qcj8Ps1N2r+28qNs6p+wdH6inpDT
doglKrhj6zkdowxa4aN5ljkjmGIbeNikgPiTTNUbx/4hC6U3X7F8JuqsPGPnJsAyVsK2ruedxmKS
dFQR+DC04J1fhdGzZk9iT3/AdCEAKvxgvLr80Zazji+nEYOMH850SkxznG5jLLK26UoQ9Qnctl6m
avW9oYfdYxpXgDQy6QuZQbB3mpF5wUmWdh2677vRjtVDXtnD18u/Zi3UQWI8v7C5DflRpz8m16ZC
slGiYbrTz76HDLmYOyNN4mZ32c5LqeOV8xDnmI8BsTvrXjLzsRxYV6hhiH5s4fgbpUjA3D5+aVr9
yzyS4cL35HgBmiufm8yRPKnM3oskCN0oFSilM+Lq1mbs4xyhvPM1W9zUcM8cus7p950hiX1nF/ah
MHrbC4y08oLObw9VlY87q7K+TZOiuk3ZaJ5fMHnUxcMXpSfwAZC60YVieCmRF+XwvDikchl4Rqpc
6zokAYYc3iZSdwwa7Xfp+LdRYN93tfOHER8ZQnER3JZqZt+mfvkFmvOvaRBVXhjCZBnIIyROwDnu
87Y1rho9uXFGBE5UGYUweTIUr2o2+zuLD2mrc8WQEStw82Q2ADxOP6Sa9wZdOx52aSfHz+GUpHsp
H4Yflz/jIri9WFEps2MMPM4ZX/LkQ/ysW/juYCb2sW3MGiKgQiAsoIhCd7Uo2JoCXyQbfy3qFIJI
NGQIhxZ3VzRIozM0XABdkpH7BnlKLbwvr4PRKjd8dHVxdB6ZQqaDfpZ1T2rqGHnP4sygHq80Xai7
yLeCB8nvugfDarZm+Zf4h/+t7f8MLssndV+gkDCDSI2qsCEzaP8UWhrfx6X0x/et9GfdtsUfXzYj
Lw8U+Rg3TMcUHazblz/qItP6+zMogc64b5WIOO/Lq7huwiWY59nIVaz4+jc5Cfxj3Xfljm7y+FXl
FfmUOHG2pbax5rDk/ryWmRjgpbGwiuRbOQ8uU83Jk52cpV+cKdrw1lXfeWVicT+mTJpLVYvv+LVR
XweJ0d7xqNSvosYcny7v4bJk/3cTYYCcCwDE9SVMQOrIr9rZlg7e+jfZBvREwURs41wSwxTnqglE
shOqVoWuVVDQhk3d2l/+FasLhhVsliCgyLLMzHtRKqKTZmxmVZQHp8vHAxn8J73caoetuy7kUtTq
OZnnIkOV0ANnzsvkLkVILdvVpgo2X74RRHG/7NwigumH56RrNPK7Dpa7yytd5rQv+02FDMI1am/0
/uateOW0Q5vGqhKK3LW7bG+G/kFEJreYwsCQbDW3lmi+SWQQWU5V0OycnXDi0RW2kK6lsL9V7Ob9
5R+0tvX0heD3Y8jw/LnSa4o/tAUIRTUzQ7fo4/LWiS3zs8z//e2yqbXzOk+2zlNzcPQsv7KupRDE
9RJuze2n78aoA7qcNZPhBlIJ72NFS6I/9DJov41IserlvDAZVyASEycX0TihuhUFDbC9XkztVQq1
6pNqV84ewpvi0KcNvRS46I9l2xiHLFLzWxvezY0fsRamqRvAuAO8lbbH4qZjDMXI6USABZUa+2va
CNN3WzAXoSeJZEp3tqQ5Wyxna1v+lzt4fvBSdzr1tjBBajTWNGqItdL9jIda+QCCRLtCTjt1Jb34
5XS6+fnNn5meEbyyM9ke79BFgKyqKO3HnBZVVTfvmjK8yjP4kXJRPdRFELiGv8XvvsxM5zOFngXU
dMAdyIqXT5fMlNNCmt9JvWrE0SGKVfFDEEr8fZPKys866LrQC/s8/+j0QtpbndX+NlphjW5WKr7t
FkHSb0lIv3jz68Tx5UcBVXLIldmP5SVpZ1US1PO0nGIOza6G/fZQSj7oGR5wbh8O8LJBlpbrVbLj
vde7dm6gUiEc7Rodu+QQWmV8QMPd8aRA/2QDK3ycLNiMy6Ggj6UY8U0nB7sgL6z9qI7Zro1EujM7
c6CKaj3YTQb1UPexavVnqaxl18wD4U6qf0gUxlTzOLkKLYZ+80QKdlbS76fC/pRF5lcS98lVklw5
trmeMo0S9DelDq+WnBsd3NDJj7grn+Ni+AGkodsNjX6t1lkBrCS7T4X2sRehN1jmfRa3j5GW/W5S
55DkSeN2leqpxtS4USw/dWH9mDTG57bs412tbcW0teNOkjdzqgH1p3a/OGq5mkrmOP/q2C5IzOku
IwWahCEjkSP06o9TLw9/YDWE2sQcklj3mIntsqsIiNwWsnfl1FN85cQD7aU4uQx6YaWLwRY+p0F+
SnrtIIxrCNh2UNRshJeVq42CDDjGmRSPs3B21tO21V56PcMoa14C6vtb3ofh+3hwY5NPDH+w/5l5
FxixM8Sc3FIGQ6eIYON3LEqkHEZ+BikWqHeaNdbymTg/cRz5pdI9FepdXSSPga/6jxSNB45b7H9z
0tJ4sMvq7dJkMJQCSKR9aDKXv4Sh1Gk5GPl8s3YqXEO2ckfKtDGldZ77MV4HVgP2fCbxSZdOw2ms
5RZ9O8JpGDFvgXLF15gVbaQI5zEbI4hV8DF5c/PQXxhRwjEIhhLnrZII3m8l7YN9IwvMFgmsrsxg
6JXqjllTxBvFhZX18TqaRcIZxUH1ZWF6LMZGCoTKFk6mf1fKqthpXB9vKyDOHoIVmq8wJzEitbyM
zcTq0jLkMk4lORvcylDCaJclfrs1I7WykxBTWtTMSWxhLV6EAb2K6LbMREaFlqs3kya+MCH63rRh
FHXsbk+q4F9dvvvOs6l5+numjpzlOc7EP6QKHp7UcnAQiBa53Z1DJrfPslp/vGxndWUaEHRcBNjy
MqogZhmYUsTlUjTJniHfr1UZf5f436XF14PF8e2OP3OLAVdmfvA8j4BZdrRM+nCu3QT7qoufM41+
3eU1re7dKxvqqd/njcV8uYMNvUefCaKf0Bx30SA2zJwH5Hnc57+lLJzC0EVdRkZIwqskJGNJYybN
3MhV2oMy6spv9Md46fzD0tCNJTLDTUEX9XRp8JLEVuRjkyKNTjMgjjy1mYTbWs4bpy5eDtdLIxNR
Jewt6w4jzTHfCYlOip83tleJqCILskXqzqWp539Y19w1/Z+xxSdTq2YIG533Sy8pP0LyKjfOW9kd
ZWsjZKz5BnoOMx8rSewZNiT2W0enGU7FoalvAru/y4v8GY/cWM+ab7w2M8fHV4+zrBXlxCAQcAk5
gtylDZX7WpPjqyq18tvJSPuNDsf6skBnMA7A9NHZx4Jrw0h6kgNZGfO9VcoGMrDFSLYYb0EN10I7
3f3/M7X4VIIMh+lHlpZkzhVDn0+2yD683RssUg9AhjP39VKg3G47fWzN2URr3tcjmshG6NxOU/q2
Pt6Li7+ys8ysSw2wyWDjDGrfiqthLNsdzRfxFHa25l1e0uqu8WKbszeYgJc5FdNLCEuQ30Jl0EnW
LkmcriBz1qot1ai1gD6/XrgOmXLjMXPqeZpcFbWvsndG8OjXuutLlmvloRto35tWOVxe1aqbU4Cg
jkR+xkjdqTHhiP/5Qh6+y/3om24VD5Ok7ucy0GVLq/v3ytIy8PWFXE8S0SgIsgdYk3ajE/y5bGJJ
j/TiDlCG87RGkYPMb/HGzRO1UCSNuzAWXXsbxrL2Tkv1+oBwikBGMRFXdSg6b5rGL1bYKp5TO+0V
Wucjw+ej401mjWq3Nmm0glPzZtDHP1EY2LeRU5ob6dXacWe7Zy0Kth1KwtN9LyqlzaIRx61r2oOG
6lqquI7qt82I/N0PEAIgWsD7niepzjjoxhwrk9x4stJUeG03HmOhPVcGl3ZejBsGV5cFbEcF3EIM
W5bwk87QY3vEd82h2ht+dTMweKoY4duGTf+ui9Efk3ldMKnLSmUgHAUlVHypsnum+76oqnCN5I0E
xWdWFnEybLJmhPcIGqm2813bCN4bdVvvLvvs2gGEpJ2nBFDnmaT41BEcEK8FsKoClKgtvBpc4N6Z
uvC2oYGz6zs93MA7rh1DChF0IuAHgRTIObXXOX4Um8DZ3RFexcKDmYAqpx4WWrexsDVD1DoobZIB
g0BYnEUfqUGZJ0RBxVIdr9vBj6jqpVt4tbXtY94YQB5r4rJZxC9Z5syC3qSSNvbPSVk+pZaE9MFY
pG5gt/+SUVFJmImBNAyevSK6TPTGnFF1KTwwyuD50SM0pfvLLrG6c6+szH/+KvWYBrnxS2Nm8qyb
/lov0EudGjPeSHDWjipDarPcx6xPuCQYDNLBlKcCvlpNWN/HsGfXOuk66vy3JzbWzOXAJ4JKloLv
6WrUss00o56/UO1cgX27H0T9aETa1eVNW1kOZsDz0NajoLqc2s59IdKgY9MMeYBKeNZ37NqWAWrL
FB8um1r5PuQ08JYz6Q5EaYmk1SqrzHqVoSAiOzW2VP1T+9E/7Bo3GReZOcvYLdPBIqDpMes6uo1t
+4epRRLU6K4hfN6iWF2pmNI2eylLUZgCfD9v7CtvawOzUfSRGkNh1aO0Cwq+5T08P6XiTV3V6G4t
VWW/y02rqa+SckopWZropHqhH0UdKqUVtK96bso/Lu/y2gdFpRzmVzQe+ImLkw2mJxSWRaCyY/1a
S+TPul1dd7n887KZlQBC9/I/M4v424vAkoHS8UK3+vq3VKNVHjZR+JD3YGvH6e2qwKwFlllUrmaC
qrPRUMf2lbrRcB6lUmM6PukHSQD4HmLLOPzDypjHZcgHJoGzcqMeqVpqoQDiCiAiEL16Bq+zNkSA
2f992dLqp3plafGp0knLinzChbgHxA4e7F3f2IdWhqPwsqHVjwWLAMyhbB3bd+qrmd4VftaxpEQv
b6YUKttSCyGyV/td1o4bR3DL2CIM8wwoYtOA0izs5Nta5PdCn25m3DLX5RRtrGx9C/9b2fznr04h
lbFochzcooi6gx2F7+xBXDmbEnJroQuarhn3CMbxTNpRg/w8ThpysikcvyAbHc9oq607ecXIfBWD
/gctQyd3kWIYRjRXvsDJBKLRXKNubmtbfX/ZE+ZjedpSoafEXw4tL2OgFElP9yuUCFbMj6FWnopj
YH8JANzJ0Z3hC0gP9pdtra0HOg6FCjZdQ2r3C1t1Z/fByw2mmjurz/b0RHb/fybmn/Dq8ztdrOpx
SxQiBI8N2nSxIjx1bLtmw6lX942ri6jAk+/sXiH1b1R6nPgZXSNL/wXXx/uqdQ69olbs5RafwurW
zYQKXFcUkpd1gMbo5Hqs5mgHTWnpHwpN8S7v3MrBAe7BgwO1RzDKy/RCKUlxYbwsIL9tBXghCPfq
0Hf2TVdtPDpW1/LK0uIbJb3h5EAGKQAUfeuht/XVqKNf/7IaymiISlJiWD5soiYNeykb+DxN/YX6
me+lmfqn7VJ1Y9vWF/OfIfXU4ZKAUbSs6GCuzZ0p9UbWJh3sSadzeHlFW4YWh6dP1cBkuo9k1s4e
uqJ4aozpz2UTK4EaF/hvLfNPeHV4cstJakdlLVVWvrOm/A7a/YPdRt+tInu+bGr1+HD9zMPn5JnL
ESC/s1MnhfqU8SZjJ1MAiqfbQJPuZV24VvXxsrHVrXtlbLF1Zlzlua/PmbOvFKhpNO8MBic2HGH1
/Lwystg8pwwTYcxsmbXm/Iks6WNl1z9zzdmiDVv7SNCc8mBn0JM2+MLhJqedExI+EuqSVxJXQk0Z
2lIPPBP/YUWA36himvyDDuapOwypFPD4ZdsaZA/iTDpMDlA4a6u/s+YKCFXMuAaGSekCnpohirb1
VHFU7TjvD8h65c8xY8y7KlOdBwvtP8+RZHWjvvJC1b+8915ZXTJOA62vqEzLBAiICxNvkkQUuLIv
2r1uNlBvaGr2TgyFtbPCODwmHWKqdDWqD1Oft1dlYUhQOUaAlv3JjJ/QQ03fJw76pD7/sZjNEdpj
kCvpG5k75krKnO3OE+dUHih7ne5VZvgamDycDN3H1LNi8RxWyb7iHbeRRq152Zx2qPTCALIt04I5
YjqVgZc58Peg6fcQUO9KTP9TV0hbHk2ncj6By6/xMmIxD+6fjxoJuWxpCoyGq6STmXiALsPEa1W0
rR+SrKJREMttMuzM0uqyw8i4vXYIh7rTdiLUrPZBsusEpZgxGJUrnb9JXDWTpoT3kCsF2ruspkjP
wIOZDfkxKHI5f64yLZw+qbLfVs8t4wXvIynv470a+Wnw3MBjF3zv5SIN6VdADpO4RcGbeB4JbrLk
wzTAcXdn97DR7jotTq0bLXeyb44TmvpxVJqgeDbCJLIOYSpU6S5KFWnc+UGtCNcPrZxF6oxVuXk0
s2+M7WRU+1yYWtO7DnPH03c7ElG0R/RqjB+71Jll5Nqo+pZXXVrss9xsVTcf5CH19NbGFQqWUl63
Zj5kXlFbZfJVy+N2QEVoCgMwUZIefAO+44h7LVa7hyr1gy+i7UJ1n2WWnR6nqczyq16RymJfUIdq
nhmsKEoH1uFUS68AmE1fjc4Uw17AWGF8SiH2A0EjKmiQo8yR431MLhTtzCEeyndjNFSVJ3XphKil
bPFbu552ltsAtUtvUK7J302Kr6o7h0j2Wa3z5Kc0VernZIgsNoBi5I/GLNs7nsnmQ4F8s8SUqCFd
a+koH3H06WveT23uObreaZ6Z632+Q/O4n5hUtVKb3mPfIWARtlIH+3kFjKbwU7AyYd0zBRLgO3Q2
amiVvSAqqmbn03eGuLhJ2p/RGKVPUqrYgQdNewOrEbzLHkx5IrnrbKP8nUg6Y6P0B6V7lcLFPtP9
8bswmuF3qwpGYyoA6IXHTJn1pCht49FlKGtXTNWMAqyq5FsrNRaw76ZtHpCeK5R9N5rK76AbnH2N
ok7rBhazk+7I6zzxLCNUY1cJ0jH3OjE2R0vteC6R1yQZeE4xQMYcNXZy7Bqlv1F4WP2KYzTO3Ukv
VNvtlAh2dphoR3sfdnpyp1a1cRimsdY9nZZcCC9eCOdf0MjdTVmV45curow/URTCoDUO/ftMaaaP
sh0Eusc6uqOiN/GhLJWOfLr0/xTyFD9W1VA5zN306b4rjfTHMAVDfTB1quRpXts/ExZ/zKLEum2o
nz0Gah387ka5fJRygE1WNg73ulGCEsJvD7acVZGbSQyAFL5aPaFIV/6owpS3j1WW7RdWC6EoJRzn
ELV1T68BQffbWBPGXS/85I/aWc5jrDY1mt6gVrpdJ6kwDnZlar3rItuSvbCJDf+dMQW6tkNOzP/T
Wb2Z7kkPxCFTcWlYt2udU9dKORifMP/N7GjU7tpejw3GTIup2Q2jot1kogm5m5z6wXTaei/5/hc9
6L5qVfyptJrKaxoNFfGqDJB5mkjah+EumJorxew+wZoLWa7RJR69l2aftZrtwdX/WRZZR+AzPzMr
yD2i6NkhUJOe+8l6TEHo0GQQ+U1gtt+zps4PcjFZH32jrX9qYxY8pn467COz+D5YzkPWmn+aQlIe
LatgbmGMpyu+UM6jTqu/+SHTFLZT3fiprngNAPMdO+F7oq8md4oLWDV9RflUtXVzrMtBeoyDUGZE
MTS79F2VF+p9aRbaARE/08ODIg/gaXQv+v6aaYT0yegD6weU78Onqhqz6j33lb4fDL9Xru12kntP
E1V2n2l+FrhZ6teMmIjKeT9KqnbTUvzuPMXPoODVcog49KlsPofT1Lpl0f6O2sLcTU1p78Z+6q74
+aDuSukQO87kmnYRe+gp5DsVaNwhL3PVa9jXa2E2+o5c7C60jWszq9HoqwhrkmL9P46ubDlSHIt+
EREg9leWJHend5dfFLbbBkksQkgI+Po5OU89PRHtKmeCdO9Zq3o14oj7oscfN40++BXq5GiG73K9
zmkJBfx7qJQq494PLwgPgUOOhP1NIiknt/74RkaHZG48bCdFaP2kx40dXIm88p74F92Sk5u2KTJh
fIIgaL/LF1wQmRzTx80bz37TB5mg8VCt6bK9GZPYYuArfCPU2w1GQUO4xDa3MMVnNMCr7C0oFDSk
uW0bCzNsUUGeduohUAhXH6J7aOKmcNq0frITbRchqT0e0R+XhIU0MTnNJryhKvrLwU2W1el6by7p
tnw1NZqjhVQ5zHfzaQZen4XhppETCEddxGGo9G1UJZInSCPv6+M4+0eYypIsmkSfKzfN6dx25ZY0
FYcyLfMS2F7S3oX8e9iiXSgVsoBns2SjA8ZwTPu+UOCCcgtx5RXwVLxHzn2TdwwPo+8+Ltii8Bmh
XsURFJ9NuM0HVzOxixbUZMAhdRoY5L0El0ju+N0GdY6bFgjT+Ei19rJRG10mCQiZtoHTz5Nfso+X
syOCl2CKpwJupjdUR/v55MK7DbfXUgKvEIcl5mOR1q4uRC11xcQanhzaO1XizvY1BrebcUcHpbvE
JzlbOFF73iLT3t7aZpKgm3qZy9ES3MbkgNaZoTIq3I+NKtJlCMuNd9DsNeyIenRTsFo3mZ45vmdn
9sst8j7VhI5Y6I3HrOnxAWPu33IRtO2Bt7CeBYPocq8ek6wTbbUGos4om8+gp7ZsMh3U9kSdA4rL
qRGhf8BT5WDfhXNMNPydzC7C1+6sbL29NIuQRdDq09A5zzFu7VXGH9zvSK5ttEd3ONQScXOTIX01
wTbmm5VPdAg+mgDnetpBTlsH4/yI2EhZ4OOfbzzldtca4heu8gq6dEtu0/7dCuuXA7O0YAJQe9pz
id24d3K31jUMO6QvETcmwTnWMmcM01tnQpV1wM6zdhW/BqlAhUDeeY7wI79odPxDMbx4bP2HVOgP
Kcd/yqgHopIra8yDTONdD71/hpr4Y9Q7zhurvYcuRjmdTfq19KfkuLjmzVP0qVGuv4s378Gb1waV
RtPyN1j0efohk8im7FyOH5OskmVWtGj2mSd+CBRhO0OiLXdQF3RYEJiHwSvk9SUOhM4T6+KxSJyt
NNoPMaByt9RI8q8GPbGnHmqoooNM/cRrNLPSdp2fXDnQtz7FDauCYH6Ci9nfzencXySa3CtU0/Dz
MpMmLmEjWJe8dbowKXvLx/XRlRNeSoTUsKVIo37chzJ+9UIWaASJojQ1c1Skh4JuvedmQnY4okd3
ukyhX9W+6yIYTdAS0Sb6KpbRedNutAIodacCH+RP7YZT1sYKCmi7NYd5mdPMNHbD2TyumDdiill4
1uUgY0x8oUGjVoiHNlpZk6NIoEEeSyKzDf2U+zStTwsdPlBwKXKWest7p1JT2nYdD+nd3WvcSJ1E
1xFoQBqEgw5IbzHdLfDVVYRLUIR6U7vY+OsNIQVBSR3P7rjU+3qT66729IHReg//7gpJcg+CSjJW
rX3sZr3f6b1j4UIJ0+7Li7btakyNc01ClTbAoOZuSXpAjFp6dDtRXyaBjwWfqneYaANfDvrxXqEz
x5jN0YRASPPQCHPtZWALZJrivZuVj3bA5jHYlr5K66DN6TjiB0bn2aUQoMMtkWM+9vPZQUIcl4tf
9Pi6flszdRU8pc9b6hvkk8YK7upAHbwW4LvUbhmvJkLoJ6OZGiTHPSeumFt3gbZwD4XpmlEr9+GC
xlWqD8KdtwzxTp+Tnn8kKPZcIcek4khyLpKm/tWsubCRH2QrD6pVO9/pxTnQ/GHDpAyfWRtgxsQJ
4g5JmsXpnGRgGuoSYZg4Pe2MOQmbD8Y22NHFE7qujjijC+wNP3yS7+1sC9pO282AVM4lVsUcFMm/
uJPBTgzhr7cwUa5x8NM3eIRAgGH6WnBAh2Y8QNm2cwye1JmMZ07tS02btCQLolWBcnv27mF+DzWh
eU2g18xk377J0Hv2ku4RJbvpg4vOunM8C2wN074jWKxW4/5YV5TJ0M67NBrrt4jigO4cjxdhnY6Z
1u1eL+0J1b3O0Z1xMKCvdkFGc6vOCcduiXjTR1yxJ13bFRp+fUb8DRp1xZr1K2KJU9XCkjzRY8u2
AnGKn3ii8zluL2RF9D0WZJfTN2+12NiWPQkwqK+N94WtBWEWVhh0ZDZsh2LcpohlMuWcQz0YNByK
TAsAB7RPmuF14nk7N3jy+9opmDdHObM+z9yoieFN1iYPYx2/LnHtjZmJaHAUDGJfVJwhDUGNl1HA
LB03A0NAq8BdQOJzF3sVuv1YoaTvZMrF30QI8TbZRCFQbkICAEpYsFPItIjg6M433Nse795AaZ9I
OMls9daHpZn/GNlwjw+RlwneznlkTXOmcn2gGFlzYr3HrU38ElpMOC9gwlHB8qXq1hQczt488swv
TWX8gKJbBIHT+Wvt9afoSA3/wuDktXZb+NTIYzv7j3WrqoY2EPDZ9BlZ6IjTDpNfZJ7wHCaTNmfY
43NjLMd3qjG2sOljccZv1E78FzUY7NGA3B9GRRdcjWTcOWnrZGYicIm0YznHEktQ2h1FZPQxcWIJ
r6W3lS4ZzUlLD6B3G/whaK5Bsx55lWhax283wr7W//WEVx4PL1IkNsfmtWGpb/ZmbY41HR7kUj9M
NQahyVcZj+1n0tAnhejdchvZfz2m9Gyd+4Pa5n9kQ3zBNqYdjjhUkXuqfnQQCIC6mes0x2eIAf8W
VGDDvut82TE54Bw8MhYGO2QqX5ZGpOUS0jg3KN9WiMSrR/VdJ/SpnyUmwc1XT/EWVGuS/vgNQ3O7
WpB1NATv2HhufisuSzrXJ9QH/mNsqdE77H0gqrnLJzYOeTRs/wYH1hmfJnvK1+4RGQbLziAwLHcT
5AF37GyxSzzySPmXhXLEVvdhHnb25K/JUuA5LrranHhatxnos922sApATXuPWMLn0vv/uWQokdfl
VE0NW34ewVVyahf3Px5P/+qtd0rcWS9b3dwGf/2ARSY3rquKoHE0lvPFzV3DKk7aQ7zwk976E4yj
U06cyL3VXXroHUAOgjCWAdDBTGZTtCXNIbA9ZXk5j9THnciP3GoIQjxStB0yZqY4emrogNufJL9U
2OdmiCscjQ/Uc5bCCZY/5JHrDHItfz+F+kvh94lst8DgqUpfzL+4hq+9TlmZtpgNbZ1efS8p2sB5
imrPFO3QPyKTVOftGOz8CcU6M/2M71U/Bg8kJks0xYT24M30L3JGvocQHpGszbDfaviMQDBAdOwg
aLbb9G8zshoWkxFggi0RvPDWsO6JKXK3Jr9hzrnEY/RtuAxynDtDqZwozozbO+feItg8QC62pl1c
cYkgoQS/Bx1nk81J05cM/tiLnbYU4xa/CNc/hjVwGmF/Up18IGLe39GJ0lOEv0tGHA6bPqoZDXzg
+Zok17HDpgsCSRdxPE9Z3S1bJlaNxBAiXngTPM7UeyRUTpkMKMlaD48voJ1SIQwW8Ax9Qrpf3vUh
OzQ80VUy4fQJOqx9tX5rEE/rGAmWtW4PKF9/TZ3h5KhgH2vnLBQ5hJQWoksw+jZhBXQNDU1dgqth
KAj6wfbJFv1b5/ojXacKiQZ4JZvDigz9DPHoM7CpDVUiWC6VTp+TiDfF0tO6UArzhmv3bCAk56lz
qjEK5IMPZAkZYpVW4XmJwgKkzFq4Df8ZBi+CEZEfetWpDKS9e9Cyr4SxNscVwy9J6/wGkWkyx0wv
NYnHbEHPJHWiE6DlbB59YOADoK7JL1t7xitQIhKqVNE3beQj0bJI9fLT+uPJSXQO5PY6ke5phisw
1XMlyfbB0rq0flwu/bZB1r0+98Yp/BanGpC/z5DQJo8tgx7TFGkXuBUW6kc0SlX1ElfjwEuV0lyS
unQEQTTMVlqwJAxNhWMUI/UfR6vPju36m94BNWxHmI285WVIlo+74RWlcuGzDk01uUneMoQnbu9m
Wi9QX1/hSYMlMMVjN3YliZc/uFjuaB+ybmq+vfZ8fV8T8hxKyFTCKTwh0tCp7NA/rXiKcsOc/eCO
Ox3UdT5H4UPE4ken6S4TyniRF9PsBx18Jn38HerwAwHQUR4GeFjGUJdpEO1RbgYAbhrHctVut9es
O6iuRty2Ujsio7/V6/BKT8fO4oQK3H2/xTBazq9J2++5DU4gJy4MWE6juitLe0gkompCuSOiZqLj
2Iw08zxn31DUN6N08eaZoC/hBrVQytqHdKUn7fUHTsOzPw6QWdJ1zVikPkNq8y6dj32doChlgcKW
Ttkmx13fO3tHGz/rm+Gp79Wb9OfbfajB4zEeUaQgS6zJ6A3oukrqDYDECHwtfA11XUpyJY7ddxiY
l6EtcVnXGXPGQ+SD1F/WAzqsTvjKL42KH33NC5Y65bLRB2lwBSRN8thIUzlE5nVSA0dL0zbDEgCe
rg/fHCjDcogS8B1h5pvVfIXseYeYxYpj68eBK+q8JTwocPA/iNo5dL3X5dwOPzEsLji8M0J4nk5L
hfLzLBbYdjbQfmL+Twr3M1rrsx90b447P4XbgjqhZcV/JdmBr9OzH5rddM9ICboPR4xFvTrl6i+Y
0dHOnfkeNmoYwPadnnMl63KO5nKNgoICxAFjSm/+qDHsSLYXXXSdqf3aUvuSpCs24u6E8I5juLhH
pVFzuiZ/Lra4DKkwQTYpmpl1vuoojvO+i9Hk5ZYI+8KxWX86JPhbZv08G4hbRh68J7MI842lv9QZ
nczChXBkZG2LocEUY+EaWTdxlq0rMqLSo4+E0bLzg8O4kJ2MxW7dwvdVinyg+P6ld+2i8V8d0gPT
7NjgkOlG4IVhfIUmtUz6/3eNLV+u9I9koTmF2YY525/XTQU2/bOHiUIJUljmP9QE+4OFETzY7FHr
/m8dgBd1LbukgCyYDwts/T1gZNRuM+18qg60s08reUbD4TsIG4zVSRE1eo/rI5vleps8E+ZO03zJ
0c38wZ5qVKiGU4B2RN+8oA/iMXJaeFtrdRy9vhQCuUx2AShFa5nkVsk4VwCZc0lnkCLWTAUi4g+A
v745FaVS6EXt0uRpiepcOpPdxXS7IQX7DRkZCHTa5L5enP883i9Yw/qn1KXnxG1Jocf6NRTYALu1
3SHQsog2QO/BHF2Sdftao/CWCoAkACh2HZ6BXK7YLhYLfBH5AAAj+uAYe/NBYHEOTV+RXkPUSbGm
IBrfjQFNwPp9vdshBzsWGA2ftpVDY7JmM1gP1Fpcmo18ydr7rgcEdqZ6Vy+68OqhYlGLXkoFgYBx
g0pQ/zglXpksKeiVaYfstIc2QtMfZfE5BotRtvVUaD7/NIi/GXR45RLzq7HjYSG04GAlp2V6G0h3
2Bqj8IIijD4yiJXRetkvZvxWQwAse/T3yiDnhrt1uZDp6hrQViM7+/ppnjRQwI0cYAhDOEH46HTs
065ROabTDtLzhxAkUacKTeWp00np33/RKNjBRHmaumA/jEnhxc4zEnmOjlz23lxflsU2qHBWyLkI
nkjsFk2ASJg1cQ4Yh9EnblOdB1OHF7VzxW7y+U5vb9qf8e/0lNTSL23X/jGRvETQXBd90N1VQnzd
kYQOOdaCPgcPd+BgYhD9iodVkqYYe8xv0YbCDC9E7CwHekjoiphC7CgtFyXrUXmF6H4/G6n4TWRy
3dLlJ9jix0DjjGmF92hpiuY6+WtiDupMHMF54x3E6+UneNrHdxc84zrOt9FcZrzHq6xfLSP/uJnM
DkNmk7WQMsEqj3AJO1VUkrLBrphiHVjx2Tvbs+NNeGOGwnEI1NSG/rm22bfLiLagEfmYgHGS8BUv
ftk177J2q5YkexbgaUqwTTFbAZHMxzgt2631MgqXM2NYZDv+jYqavZGkmPykqJ3IgpdAMHKr3b6o
LYguv7fNddqgiBwX4LOm96J9KLCweQHok9mjy8PckAkwksYc1sfDZayZ3kEls57GFZkGSTRNu3Ho
+SOkTnXmNfPPXEeyQLJ0nXsjAMLWdfsvsFYNMsm1V7SK8MINubm4RCF2yAX6RAf/QzV1n3tdXbpB
99c6wxGD3h6Hcxnb70VaJM5F1dxvv4p7eQw0o+4qHdcHlRZQxEIlToG8wgyhcX57scSoAeMzJ8d1
QBHnmB49IHnAzC+NRi7vUJt8Wsh+lvFBophJCAxAfTthklZTFbZIQ/E0iMo5W2Zsyd5QhfNQhvGK
B9a99aCfKN53irAyM2Ar92MQSRaVOebm/n/9nC8ayXFTgNgy0RfCkaceIoXYsxMs6O0BhGDGkSRe
m/HLUqea75Z91Blt8KR1BK3mLXtxkUOboVb23C3mw+fbJb5zzdhNqPkgMcR4asxgBz3KqAa3MOYJ
Fi7nZ7bonLAB0gu8Cz6sM+vIXgZJjkUKp3O7d3h8jGfvvSHRT5QOl56PJbCPyuljYMRI86ZXQDni
hw2xzqMU7RVqmUpB0h2fyR4mTnxpXgHidYftFllY3XEk7LyAiCGBeGxrYBtqB2EKeIuW/iGz5hB3
IAe1uQQuTs8afzuHvo01yRkwn3iCGhc+gnCpRAsQCQhQCgEBd6Jb374O9mXAYsF7nscAC6f2JoAO
gRtC0+nyIaI5N/3vxOKXeoz2ZogfvEW/elTt9LT91nre+TN0FjMrN9oEGZfd50LZM51nIEu/dMYh
17Gn2A7VMrZ7XyOZAxAD7z2ByQ5P8lT/S+Wld1llcL1Mi/mJBn1BbFYBETcG07jLe4XenT4iVWzd
C5IYsy3BVpHGR5AlByNMNSev+L2LQaxPsw9aqQHmY75MvJb6/jST9Khic4V26jTUwZtDxmcP7v0N
9KG2/omH3llgT7HzWIVIBfMbzIzAvAFnarGekIZ+7uqh4L71j56uH9yalUuSFK4EytzVL4FyoXjg
R5ni4nTmhyZYTwLohNHozW1VDJUtMG9nO9Et+W7rKLvLRlKH7Z0UFeuL+zI13ol6f+7WHsgWnQwG
bAk0UKwQIozxAvhE4iyM50+8Db8pBC99A/6XdA/tejDRDZzmc4NcMzpOF47IZtmvt9VXp40fUyAo
ydZk651ppKRiIAvWFHCclf5hqJ1KxdPNV/4r4nURPg3ENLHxd6/Zj2xpCMQ/6gEL9Ifu/hGZ7rtN
5AtOqGJpzW6AoGrFnYm00LwFJj4x9yuNzdnQ9uTx5hmF9dBDgTOJbPsRDe07QZljbji7tJThfHCe
Uxbi3bPHAaSvNLjKoL3d3QmWJlymDD4YVGXWJ7ZsRbhFV3CqWEKGygNnIsRwGig9hFIUyWSA2oFQ
avBp9uyMr+eGR+jcLutfG7WYHNFqPI3uW4+4iNhTfwtRwKFWVdpo+EyJBA5on2d8MgI1rboeUaIQ
by80xAXWELlmEX0f77heOL14NQXfZ0oxTntGqMoDQyqL8TiTADvwn+YWNmQzOY/+uNxQzVDywHuM
00/UmJc+OPPWrG/eAj/PHDdlDxhsS4D9AvBt0Grp4pNNsf7PFkS39ODJmZo3uQ0Hj8y7xn+iRnwh
kSGP5aN1/QI5j0exoJlaUNz8W+FQVcoV6UrrgBr4voio3UWyOfk+hLHJ0XAPe8xIr3gPT+BS9rHf
vwruH9cYzeMMt0tqdpCe5HSTD060ZT6IYRW+jtQ+qNiROQDEBAVCLuoWq9Fz/utxNAAfQaUH+12C
4LZwe3bH93nG1Yr9YzDs5k4t/HIgCvh2ddxtv83ddV7lv3T1D6AKshF6FDq1OVrdoOMHINki26PG
FMyBCM8T8GfR/szIJAU+DqsEyATjTz+Y9454uCSiRMUpZsG7782VIvoolPPoku2Aos23SC+ZLzZs
zA+B05eLAjg6xo+xWvZNb7OWHQy9hTgta5wpkJCo7W9ru3zetp2C7Fb2UdXAxO62p2F5w41xxG3x
R21dEulkifvKknTP5u6s1rkc1LQDMvy6manq2gWTfqNLFW5vTmirBnEz3NeHyIgdQgyQyYfrAsR2
gjHEm1+sE17g2CjEnDwGwEEQ4ZV16isa1wLYYo4koss6hIdwollN53IJxFcLBiWYkPyCBOhAp1m7
BQXRBFE0DpKIRBlKb9cg28xteeH9f3NbUNfnpq/acX8bx6naDpNyJPFuwqt7QsLerqmBoY/2Nk/s
rFGzhRIOLNUONnA/KHHwFYrBsrvMCrCmcx6C9F0P6cU0wweglv+WoT4HKDEFTn3gzl2nyPEAgJQv
t/AoBAhH5ZZNenNs8OEzfmpbW92XHFeyKiYqXzuVwx+0A+lRDJ4DuPgXauE8SfG2T/7fbOhJAft0
nFfkCEFXIO0t6NZjAJ0EEs2eehKyzOP8auP5rCP5qHhQNlqc+QDt9OD/d+dEUEdws4H3vnj9Hh0m
FRl8eNAMWHvko4qxhAHo0EL+I7q+5DEptrA+eqw7TvSLLuKKSw58H4Ngp8f0GD7CR7W7J8bj1373
A/YE9PIfgs4VhENA1BaK86gPyhY4wLh0u7iecmpf1w6XU+jPOM8gxbD8ewGRPazyRNCdO2EymOgM
dzQkByXKAXM0akFFhfhYfL+rNIhT+kxAiXbgZRj33wIxo53dxSYBAr01D6GLEtFGo3cL7270Qho0
UIMxhnAhLFNABS6q00eoNaQqSBMBNx0uDTDCUF1jeu6a73GqofCCdRL/9GPIL3Ek+XT4IugfKC2q
3jePH/3N4jBLASj44MC4fegm/2NwkNXZQtWALmUUqK3ngSd5HJ06h2AXvRmCdcP9r13j69QGJdI2
/pD5e0VUyo6hGVmKDVe8PtvgO+CQ7Iul5JvIVkozv/kzci0dT4MP/cMelyWj+mG82a00PkeLyJ1J
F900AgRrLi0G8iS9oCUzb1BFW7htmKF36Gww4fbQLmYEp50W05FixUpieL/4gboN0qVExka8UyE5
rdOHVkgwUi3LWmJeQO0FuBiW69z635HCjbyZ4YpR+F8vunKucSEkGASyJMAUG43mqw3VLXAQ/CJh
T0rwXnv0O+ohXwubEVNRNOQGCSBp2GYAtXLfbTpEo/LSeuZx0eK1Q9OCUXfEWuwCB5IXj9XHdWre
R/zRMCg/rJ081/hALZR7ruF3UUuLcFOZqTgp1PRU02/J/snQzYM7iRcm4P0DyJxwrBi0d+Ovv1Zh
19w/1PV9Yd5nA/Q9Q9jGbzi6KX7KDH4mIvumxjCl5Vfvru8JIbcxHP8xL/kMzRuwB7ckK60od3dd
2LwDePtskoelF396XV/7rprWbSfUS+qzf0G97AiWIcmekYn3z7X9OfUg9xu8L83S/2AMzaR3QjBJ
rlr6i8KkfR+x7zBWpHJ1jXOqhiglrVOAN7PApdb90kGca4pBrHfWK50a9pQsK/1U90dSdPqVMT/Z
e/W9whR5E4CICSsT9G8/aul0BQONX/Q9ZkS1EbeUfEpOoUwQ9SW1KAIOsYYWmApd1vj5uKQqp8gE
3/dLgx0w0BI7NPb71SVt4fpizESsN6wSY31a3XDM0l6P+eL5I8TSaNusm+TLLtHXtiKaFczbZ0zw
5XXeHdUmw1M3DmJH4/XLhh6HGAxkoLPAgtkvcZCxtX41I0LPesdgYiDjZVsiU40BUNCJ6w7Sp+XU
GMccQvj9cqAMw86JcXNDMnwvpuU364H6RiARNJY9OArYFvAkIEMupvgxHciseAkf5jV5SmYWA0nt
fAxhYwlVqAePmMegTOxJlTTbOZJwVnkc0RBmmKt5ir4EbjvMmqiQi2vUm0NUDPamBjzYf0PMXBiB
8Z0FKA+Qct+Bc0KdmXcjIn2cQ+DXYbQXSMnKEWTaoBMVzHpinpPe7KWLPwIpepKRXZSoAlV/BxvV
XwmwkhiQCJ/ozXHAnq5qfIqMf06VuXNXzkvL2Gkb4wIUOKbHWH9zvAALga2zJUB2bBYH/RU/Gllp
+Exr6rMMUkl1gPD3G44BN1dbs5Rbh/XWenOQN0kHwm9ReUhdJHwlB3w9//lkiCrIzQ991D5aLqs5
Xh8BlfWlgj698EPYtCH0AMAq5C4k7TnGdHtnNl/sCreDWN4ZYmX2HOJDVPO0UMol5tDBKQcyVoY5
UjS+UX4Z3bpuAPRFFQIcZyhVNRfFhuOIJeKAKtlT4kJYMjXTf+grgp0PazSKA9sXT4tfti0X3k67
OtRPhrjPbjL8F2zr/QICNIYiTINoEfkT+c6CWL7m0LtDIVXwSZMI40boHANEZGaGjfDJzt2vxyIP
UkEbZ9OAmWDoQez2Ak8uTb5o0HGsr9uBNCs0BK1eDkjkeZBRc+GD/G+DXR8gp/nG5/qDPhs339q4
wv95g1Tu845vDfeBBJ3CgKBU3owTAx6CYN01RpCFAd1hVUIzOATm3DYWKYfcfnp6QyA1dI7b9iWC
jQBNMrsRZrcipfQ6DOJCGI457C8smzvW7ozZBISV9W6io4YOIcV25WHjJnxaCwQ5jHmAVyvjevjS
lDxveLl7vNj4FjcG5TtexgbhsQfjAw+2qmagA6F/6wNqsiVyf4EdLOU69dBT0uEtldO9Ph78EeUD
Yl51W2oENmUCdaLemqL/JZ1/WQ+lzWhjqLM1e/DisS3mDhoLlL3up275xf5v92oiDirX5keRRHuQ
3ViMxMGBQDFvpC2mO8wZtA7weUhDutE5gvv6aoOklPgfGbdQr9gFg2cAkwCEPhcEIroZ2g2hFZld
DN13Wt8S7xzKxi+2frY4FAikxdibY44D1xfODgTPrpld3M5tiC251hVd5cuwtF+YzACLSK9qUQyC
aBKMlnN99UfsbugOySzk0bkE3yuRJbOLKH3d1uhB99FPj9BXNQ1F2/a3WcnPUUP+ODhgIlF/VDCO
7YaQZwlVWZHiUSvsFKKZo6FOFizDaezoNUjNWS3kxJW39wMTA13+hyppd9eu0TPqqF/n5B5Uj0bl
fjU/wjQPq9GHnscXzvk57EbwPtzug8a7KQYkhJC2Qujxg/aCz6mr3zc7v8HI/N64y5TH/2PszJIj
V7L0vJW2+yxUwwHHJOuqh5iDwXlIkvkCI5lMzIM7BgewJ61CG9OHWyWpukwm6ak7i5dkZgTC/Zx/
tN0LZOnB7i1g5uiXM4/uOTXdtJsdkN4sF8NpCUdAo+XopvY3rNYm95ZjVHtn7Zd8ZKhsmptE7ciR
RqrYJfdBTaYetqJtLIdz185I3B39zv7l7iwv6EC51EdbwD/ZOeckxBjml+oxz9fBcHWHYvxGMK55
OHJP39VFiAQdEpJYV3tXBNw45K3Cs+S3BUvYJsBZsHX6rGNVl8S51+YtRUK9cWf97iRhuqOz6zGZ
wOaCoE84wMfgkGhVbefGVXtNkCfPqYQ56p+UE171Ez3xa43Lvhh5AJt4hqVcUJ319XsyJ/emHK7i
Rn+NcFxTkcldh5AXjIpM+FjV8SFt0T7blJMQb3LBPHUnwvb3YoPPzwEu5NFiiBJOkZ7bxtx0fH3s
oD469xy3/nzyOz6bKka0k2EX6uM6QSadgyPlQOtW3V/mMmp3mdfdGb+/cpPpvPCJR49zpGptNQWM
l8r1q/0kGrVDI0fBL8y4Z4WPeeP8Em6X7ggl5vbOLcbQGBoOMBSxks8d3Yycs3PRczjVXrEFe82I
uQ8eUzIDNmpJTnnEM9nB+sSIfpBN7edsGvdpF713lvcaiBJOIb4JuGGDzH6IquyK1kHWKauE0W1Q
5QK1P1KldjEdQgQyZjnDGNLLvnkAMwTMUeBAE0y8kdlPhQRjYde2kuQT91O2nRxOLBButJjOmSkc
MnYasqc+JBOHeK83UTsTeh1/P/BPr1ad7jwQuJxT47cuhrk/W3QAjPkB66kLjNn1py5KcVE6jb5O
7JHlu0WcMwZ+jqcqDu4HdwhOOm7X7O4Hx5HiIGr/JcpD+4yHaN4tvU8sqtOw0GWCz2Ot7F1fyRwB
OGu9RhFxb6O92KK0LQ65AP4tF8R2jZpx96MGURMFA0ZbJ9P5Ccdn/OJAeba5/7OdAPpDN/2Bt4HS
15JA/7L4gXjq0dblOUUrNgiWIRddQDojvwsf+sB6XkLnfgzkjwiBoQfH35kcWto4DBpOcNMvy/PY
B5e5oufSz1d9+trV7hb5zrE4vlst4FtT+2ffmvOAZNFVwZsy8zvBCDZ4YzcfqiJjgyD++pTR1ITQ
JGE+q2bYDuGO+9A4Zquj9np0nWc/CShP0M07NMLtCOKL9cPE+3G0n4qUua/1vZel6Z6wlJxl3Z2t
AHqwW07rNpk32bOVWrdjnbykqX8TRxYLe3/BiHXt6LsIhdnW0Wj32+ZCcBTKttLiGK6ybSezg90B
G+vpxq9rimyr6QOHVJTrF2omTnCzV5iFHuuGz1fUXkbfus4d/WIHTEsD6IZdMLQ6fhMDVsX3ize/
9eiTtlrWEGg6mGAV+h3vEHu53PJUJhckimqH7f+lL5nWi/iSwvJ1XnMdoqxkpU0Y/d30waN4yXa9
1zoVX2gwTr2bXsZG3UIAA3k243YM+88GaHVnOdbdFJUoWfNXFBnbsqbyq9iX6fSSivytUT1Ir3Oa
iPAHXMiviAG9bjr708s7/xDbyfPQ+NeoA/a82RAzzIY5GhM9gq+A1caRd3CCbtcsaMGmMrhY3Xs/
ov1LxvJCQ1VKh4q7tTPjb3rHFkx11Q9S1V9dy78qEblgCHqVs7OjgObOMDKApYZ8WiDkq2oIOVKz
HFhBQpx1rn+sepYxLIypW7Px5a/xKjOQzdVYRM9EKR91lO474T3WdomC1/uZL+juEKefc7buwPJO
kTU9S3R1xqt2okW3iyamE8uyp8gLX0GATldezJyc8LHcWUsC6lC/xZV3ktJj3PlqFCQWgdWIxZfs
dezlB9hHsKmm/pNb+amyOb4jVKy+99gF4b4JgnuiAn91KLAhFq1vZsL9QGhzJcJH7QANVSmUYgdD
vO97ApnNhGwowQ1UNPlmzn7aZVk+s0u9KNYQrkI4cJlv08C6L8vwNi9GtI72E16+RwDUnVqtU4Ji
uUPODr9R2NDeeshvwjphFkSMbIGTEH6ZhOmcxyqynONYKiZUl/TvhUFl6czPXvlHaS1MUtbyFghu
njZKH9b82WRihBHenOILYBOYIWLmXL8mE7Iqu2IkH3+73JJbf4JYV6o6pW18M3XlUxM1Fx3ZC7xU
z3ZK6xAg/pDv+mIArqlIfg2c4ORR9BW61GJFkQ2pbVdX1iTHDZzAlSkyiLTWsfbJWF+mwILVmfu3
pNGvgXbdIx3DR6vkbvCxseI8OyvG07YZdsp3txnlCRvUhynOuqHYj3L5YWI7gEmf0lNVzA4fBse5
sLI9e3YDsYuJE8NQto0WVOPN+BP39b0hHNwa+fY6c4dTjhXyOObxc+YHV3HLvBulN+1AgJccxhOH
2UtXAukH81UHnaxcZ78C6E6aAHahKTSWuUikUKyfu6aVUAv8w6J0F2YzhGwE2uQpaPymnm/zPNxb
nr7UmpXVKzZSW3s8JA5QSHa2yLJFJIT5pojC8Wi5JKDZs76f2xk+l2EymuYTiuqjH3FRRFXzOFiT
hbg3v9TpjHSQ17FN7YjH3pQbocyAkDV9Yajait7dj2J+F8xkqAT52LsRLpNRWfMZmRymN7hyGgJw
dXgGpV4FE9vm1aOYXcPH1nmgBfNkpf7XLLLzqOGCCCvfwsYaZgX+banxy2MYaqx3Ax9/VuZ2Ekf6
HBEDQLfuBj6UdIjv2qK4aqfgFtZsjzluhxGWsHrxNql6T3JBsZc515/dMlgvau42EYKJXZxODQy/
abdpEZf7qI1YB32LGSGPrzyozgHh6K4X4SGLIfSkTyJv+lRRV8S11TEruiGwsTPJT3/iApE92KYY
eaIWHhtHagyuWfNIojGaYOLkgYfd0Ox7l4/KgHFm6je+Vv52LuRtS8Pb0YrDR5yQXEUligd7QPmT
t8uvROF+ymL9rK0i3CJKBZtLUraQMXuIPe8W/fcxTzNuNyRIgDrdURZctkPPupCRzFT3I/t4Nb80
TvTdIovZDpW4adLq5CYef51mT6TzJvU4NgJN/Zv34IMUbpuCdT2QA2x/+ow96UuOwVPfyienCl4i
ZtqNw6jgSn3yR3kXrPQgG82jycv3yBLPc+B+RoU347WJLwsuJjZw9T4YTAF+O90HE91ruaOA20Zz
3+EKBptOZ/xjU8W4xclO6XK+a4MUGDPO3/yJv9aqKsLat5ua5suJ+F22eHW96i3pgciXuEn3SYx6
PZQH2/jDRjrxJ3P5snGCuDs2tKZv6EDja/od/QDhQ+m7kPE27MITJJk8RrEPNrEIswNZYxJV5jWz
3Bej5qsyrkB6ncdANrzZNuOxZt2ZO46hyffvOgkWqhDlRPEC/g4UPEzfGuVvveRIcITNJWC/EuWk
sHlyYTq9Rc29SA5xCbDqtI8svgzBUXAxuCRy9KNxOt6EmXstTXQSE8uCE9zH0gJ89/kZRbpnDLrk
yM0wfe4ydkSGTHGy6uQcGXWXEDoCHBbv63kZvsBJ8mssRc0l6qJfmV20uDkL9PLTLdKrIx1OAiOW
RUJdkWIARgVYWfHbKBHH4UJYtn2mX9uh+6my+YaAZcqPdF4fAqcFFLOzX07SdIfCZYqC5TS2faEB
vN/bfhNuJZHZToUcGcE4C1G9cKMo5tw+f6Q9mdfZZPuKMD6ir7JdW2tIApmOm2zU1rZLiNlW8XRY
EDNjBoFjtpDbc75jxoktOMx+YMOa1Zeduf0Kv7B84U+n9xZ8yK2vk7D7TBzEQlHY8NMCasmzlGtj
RBWufPuaRexkC0QKlhr3bVX9TAa/Z2JmGCjyCfLNso8y9jPSIgvKueaMj4Ni6bJEndykVfTsEiEL
n+axxeLKxPxn2QdQhmxLxRhiniLotpaGcrNVCs2WILeCVJkDvDX2vPU89AddJvk8FTr4MnNZ7IDt
OPUDkNXZmbBiesZDnRVW4aFuqnwviuzTJZRna8UEvPtNro51Qw3VNE+fir3vAID4HNry2vcl63xc
uATB8X4oEj0/REgM22QviHWl+xvITMIAYcirLXNd+cW0y5Dfc/BnZtuXoUJfi6QLvOfUWlyQWRxH
X06ehlCFXfLCs4WAI7Lm7RDU+8XlDrEUkpRA0yhWFnC8+QhxZ1l31MF/y9l3L8XAcuepietLIZuT
MhtOTZUhP9DgIDCc7YECgGLLBVc9cJWZnSjaB5WLeZtrj57EPCO8AJzyR1fIRw8P1m3gyPotQfaz
tSIGaNu0yW1dzjRmtWI4BIpqeB5NjS9FPkMlg4JM3Cum9KxdL/UDSpv2ELvNtLP9seIvyAzUdjwh
U5IbjiMvya9Q56HcJndz3FDOgwCkpPigW7IbAiuDZz/2km8BX/dIRCvP9dRN0UEvrnOK6yHduUaD
zdY4EVSDr8rLnIFeHts71D3iqaEhICFMh/bUlu74QCksqwvP0R7U+5vrttt74YI5pUs/eVTMuQGF
v096bz7Ecd+c4rlBSSsq97Bo+SF7tJM6BeHDjfNFsduMtgyVwGCg0h2/4pnx0XW1Q9o/VEsxb1E/
oKumdYZ+yMkkv8ugtH4N3TihqZc6vPherneMuvq9Acg7VY0cd2FCnyQ05eD+APjtmTIyRCeij9UF
G7i4T4eyu+2DIvyQsxvwSi8KrYRl5c+khFSvUyqr6wzfNHNGZaG5sZJun1aotTedm66nDrf3kSS1
6dTw/N/wSLBbcdQw9AS0YLowH1XDmzJ3wqL9UgdwVO18s6SSDwLiRmYzjZ5r9tMrr3bim2FBWl66
q+pEJauyuy9OgrqofekV5ogwA3lNOobO3nV977uZEBRkDRrg0fYMMYpjS0/KkO3qRPuXoAMLWIpi
fjdCw3D7jCkywrY/TzM5Ejo3yMvrhNVACfGuUV0CRUX4SV27O1dao1fIfLyxIROnbTvhfZcDxcdp
6JzcEonBVIv1tUvnR/5kXexuaRFz0oRTIdsjRhoBmHT5VBu2/5OpWv9YaF7OsvTrr0H03mc4VuZQ
0Ex57JdkfK7BcO78kNuZlyx+4v6ub+A/OMC1xuDadaxAsCD7gTzvW7Vy2flEVa9yrNUiF6XXYW1H
F5Um5HB2XUY8QFIexiwKz0kW2XviJtmzEB7uIjX210U+YN5fxv4qNlVx0ys1/Y57IJ3KwsWO6qW8
C3p8EHFXdxe/osWp9bOQmhgx3fGmWVeuJS1UHm1w6yZodyLMCXs3KwRzS4XjGbT3Ms95j7VvEU8E
J3hXucqWlz4XjLjgI7tU5csd0mT4dAbYs9PY9NaMIcdA7ZoLid9A7SPHS7zY4igSp0F3x047uPEr
QjukkyS2tJcmN9bBrsne0A3UrzdKe1toDO522drcl174w+Wdehqm1IP7FrxqMoY+w+i+xWA+3NA2
Hx8L3FQHHE4ppeBtfCU4wTGe5t3Bjmexz52YJQUf+E3SRsO9xIe97wIjTsItaf7MVHYmpKrENTZl
B+b7+TgUSf2jjkPYAEShh1qn7lmqLr8zecyzvUo5S4wipPW4fOLdmG2hm5r9sDjBkdiHmOYPeLrO
TL/UyuuZom+vuyQJNvgQ/R0V6dElKvm8VjExwqIDsaZINL8x0JuEJk45y6jby2utPHlEfqxOlgeQ
WPbzsCuMjzgh8+xb9pEFnbBH8WseVPgYyuwgUapgh8+bO6TlD2Em9dMg8ukMHw77gNI+3hH4hWwW
g/GOKUmX21Eo1Pwl/M0exxyX24AeejhMS4A/MCgq6H4zRGhj7BJT/B6uVt17VVLjfhzy8qYOEWPy
lJY7kcb5h4pr9ZjTZHnEj2nsfAeZaCrCFThq2q8SrGFj4lmfm9aNzrNU3p6Yo3EuALiaCjNUXJWA
2pkd32sra2+ycXIHnqOxOo7krsfbIbZoU+rxHsdQu+n8Y/JL79HiEsn3ltHewF/TZn8fAChw6Nuj
A9JH2ToWK+nrty6Mi2hXxwFG4zwZbequis65TeoYB71iqgPSF8G4F90QzuCzIyN9SPmbz6pVZD0S
J82AkHDuPi5NVIenoMmtaBO2g3oizKV4x1kszDl26yo98JBGSEudoAyuESEU1o8RVZi8dS0SMB4o
J6wwEi403d9lXulWJRIB3qcr4mQ046dc8gFJmTaeRqXBRLOvW9ior4E6sgSRS6S50dJ8Gkk+MN60
WpJM8NJ4Q+Xt07nKk6vMLcFAgnANkuxa1/iHBC8Bpw3Oq5dCpMlH3FZ62HumiB6JxEJ0NrceKrG+
X82IyGCXaFu59EeyN7FH+pucJ1xtXN0+EcfKNFnV4Zxvs6FAn8daM2HCt9Uyb3Sf1Bqud+6N9T1W
ifERBXQyvQ2GAii6oMqpeUqWteaK6OQivAkTUQCvJqHzjlu63jV9He4Xu+C1tREctPux0qoFEhqz
4ZzILlu2uENIkTIOdsI96mviOcKp4Q1lnCndg84zvpfYyMG5cLC07XaJ2+RXUgX8v27I1bALB87U
Y6HU+k20ZIKROlOtr+nPGpqdKdfZyMo7FT6R3mGeXbbV52mqeZhzv6c7t2nnxd2MqWxh96sU+jzn
/3AUeBOSqS4h9ehgEKdQWlV1gjQwlID5XpKyxCI7DasgK5HASVaIa+3cVMZOzlYcNeVVwLyAmmjy
MTOMIQbcu5SnZE0FcWV5THrjEWnmOubLDqYl2/8Xon454lobz5Yf78ISM0LxqYInySiW4kzvKOVO
+nAn8e9ZxAbEel3IvaXapCX5SERc5OALAbJ0ICfMj1FdncelQHTrbTM4MI+uySqGrcMj+2eI3r9/
Tf81+W7uG9Kxmrr723/w5y9eD50laf8vf/zbXftdP/X6+7u/+Wj/Y/3W//Wf/u0//5Hv/MdP3n30
H//pD3uutH5+GL71/PjdDWX/5+/k77D+l/+/X/y37z9/yvPcfv/1j49f3Ka7rOt19tX/8Y8vnX/9
9Q838Nccy3//59/wjy/fflR85332Mfz3//Z/+Jbvj67/6x+WtP/iBrZvR0R8Snpn1+I98/33L/l/
gTIiy9ShbNuPPJdc9pqqqJRvc/4SSAqfyMBZO4sItSPzrmvoNuFrwv4LP832+B+DSOL/9f74n3+9
//Qm/O835d9qUg+arO67v/7xL9GGfCooaSW7P0IJIIUr/6X+ACoy9/LJzjdNCpdjcDPXn//0gvzj
N/7zb1jj9/7+MKyvoO/jI4zC0CbplH0vtP+1YGEFjVWKGmZDMNBpOPYn92gd86vu/9FG8/cWnf/L
L3L+tQW+1RSwM5hDXzpZfW7rsHom74PBK4rn8iqhla7YopiQL3Lswv3QG+culi0oQydV+JwFhXq2
5th/6V3ZCbBy0pWIN67VtuknCclDmmFK6hoMLzUOWX/q44XP1TyYCbG6n47vdAROzxOyr/KEVj77
TJk7+y2rdiUhgifrOhEVfrhCDvGy42KYPvs6keCsceUblBDKV4dsWXHRas7CcdMyR/zS5MTdaU/p
lbBbk42IEksfW4ewbM4TkmkRi+WFd+SfC8vZTh2bVmiZiIyAAfEny6AUKR6G3L0hHK29Y80jdpDn
MXwztKa/0nk73Tes6tdVtLBG2hx5LPJL1n80U9r8zOnjvBLjUFHGQQrMc6PS6hcA9/RzERarz0C2
3MGvJoADoaPsuY+5RI6zlc437JfWnkgWqgjrKll9aXahD7GYBZ6DMXBAepqx9LDtTCI5e6WDerA3
Enm9LcfW3eR5gLECK7L4OeY5u6dCMpnf8rkxr3PXJx91JlJgSbmqAmC/r/tiwvdq4vaKvpb+3JAj
8uUUAYhuhIyETpXI3S7uEF3L0pSPFonpjyhEzTEMZgTRqnuqSeICVzXhFeMf80RQ8B83i6wQWfTy
te8NITX1EPC+k87F3VEUoX5zDTOTTipQrpIRC6ypHa/8imgiG+M7u9cs/KtkDPODwawYbYu6Sx9q
q4AaHFh88eL2PDr7kVfuaq30uFmiRb+V/RJSFNmPCFfZWrrZON5m8PPxKgt19eyXtfuOYoGflywN
nAq3N7gB88+1cLrW2WhT4QufjXZ/UgDtXJWNAHRM/aIwNNooEuz6gIGq8Wv7pCeV/GqIEoGgpg6F
1J16RAQFS67f9JRhLKFUz3mpA60e6jIk6KQK8+E8GuTle3ZYknNs5qhjkqKzmRlD841PBM7qlXfy
j0ik5Rl2GV9m51a3ena7kzCqfMm6pb4lJTQ/Vq6wL5IdaGNbdnQdWhocLVo35nIIg1MYhwAglR92
13lLBDRDDiF+AIWtQ75GVzZvmhLxV6Sn5lzqzjpx7UkMyz0+wHmNpHLnWeE4hOZ+SvKYQKMldoIX
7c3qNcqq4d2qopQKAeS1AsuBTO7t2S4ubujjU7OSDE8VGNjBNMxEQd6S4ZCZ9ka5Q/XSFuNyS6JW
cayzIbsesyJHMev6V6KlzLZrWJigAczvIlbLfcoed5+nxc9ByjemF3TTHkB0Ws+b5SwULp3FviF9
Rp2KANkhDoHRQSZY9BcyQNJ3FVd0yAwTns95coNbDKX23dxH0NsZxPmlMqVEkkVnbXShTy3hLLS5
lU6eYl3eWJHmN4pgAG7wMjqath4W1wf+rmG0RdpSfI5p1d23gL3LBmWHra/GzprJTEuE/UgUxMov
5oV+qkMXLxvD2uxsI4HlbUvVHTWyIwL5ZIca2Lb2g/aKEzms9nzL7i9vTUesiOsl4j0M0vGpwHeB
uhkcHMbNLsMXE3me3PmFSb5Gi0CGuEXD7rXD8J6EtntX2fVU7Wars5iEKn7e6BqaEGsIZNQGnXAe
UdihY8QyF1wLazECoxyd8ltwg/oBAxPkeC9IKhL1YqPw4xh/bhZUKQ82Nem3VK5a0PO8Bt+9CoWH
zLCVHLXMo3cyM/qpDMeeXAiRIDIjGcv+UThWD/ppYdbyyY7rUQMunALjMIuLTji0d2Zkd9jkXen+
KmY3v1ZuCSuRdY37XGOsu5UGDDkN/eyt95z8hffTQ/UoKPaWcFBnAgX03hYGHFCn3tDvbOpiMX4B
TeOqdk5Bt6DH91WkXmczU71jRc1LOiTZDSXK9nOncBQUY54ckfFCd5ZFLziOhuQAb1Hc1oOAbZHj
9B0Qp+hhGZnCX0vbqS9Iv/RQx4iohHCsNSUjOfN+L2pHkwyhPkZ6Bzp0vfs2rOFjhtaKzqUKuJ68
NFQ3YmrFqwO4inElwrEm54Q8z0kBlj6MdWi1x4K67WNBztnr6Dj+Q4Bk5aJItEvXsm21IL6PA46B
gujBCeaSz5AidfLUjlF5o4mKy/d1vVQv5cxQvwXWXPdqK+uPU+RYP2o1u0y+ADQPIhDa3c/CWpMX
4bY7Gca8IgXGU5FhxzIsWe+oW8qvtGBZ39eVnXGHVV19wz7GiVb5WEU3avRdeCYekpJ8qh+dY/tc
Aam9MkVmRH2UFKr6rC2Znm05lz9k1LosHAKHaiv0c9+G4r4wxF2tc0n5EFP8cw/YVN+5XZc/d4vV
f8Z4GjKizCaC3tqs22eL07+5aZpdi75ej2njt1iQrOEG4cbQvtmNW90EUzZcePLgQEKn87YERJU5
S+SaoZeoznnPnGJ8Cw0rKCUD2kXaNscw3YkMSZltx5hNHYDqqbVR/KLnDBFvzRGhetshrYnPE2mR
qG0dp/orBj0xYOXNFG19gsgOwwTOlcWrNLQyaX8gDlZCUeo6OcWJO10rqM2MFIjWLVbl25r9osN5
tWt52W4qQLN3NCID6oo1clPLofidrTGcYg3kHD2MKCiVc3VHYKbXbcO27d/g2bBLUKSAAzIepvI1
sNe0z3QN/oRRJxZrDQON11jQwbTtfV92Cae8n/ucy+SHJrJtd2LQq1tg7PvnZg4GfSDxpvwUa/zo
XPprZO0aSlotXvSbFx29u0aVOs4wmTOoG6/GGmnqdyGBaxkxp1Xpy9/LGGFOb2uUO8ugJijjlC+i
7polol6nKx4wvk8h5rwpZFr8M1vVJ4wdwzE64O+8Ts2TGRz12eWL95RVgtyrPgnyCkQwnlGDrtGt
firk3nKImtzUkWGH8xOzkADqmjTaqD+jX5uS62Zc82CnCp5nl7bwUbDLyHBHlSQ/GL5QVYWE1EF/
Ck5Yb27Dh6BIVl5TwbluBYK373LNpOUVccAKtHVTRHWHUxrA4zsrTQcEtqZBHRzUCt42WVNu4z8D
b1XlFg9eK7qvvl3mX9B66n6eU5doQ7T5MBjTGpxbxjG2Pj0M3kelFHnBVbrm7Mbo5JpzmXukrXp/
T+RVNM9u9Rx09VYt7fIu1/jeuJiqUxuNMRt2ZPw7u0n66ynMk88iHvwRCCvi7CGA9autTf86lrkc
t04Z6t/k81rPjVfy/HuNbBHmWtBRrh5RC5bdfLG5dwcUEFxE+MJ4XpXj4oTwmza7j/qo+rJAc9iq
HWt5JruFHwNHRXKxi1DlgYJFUmoyLt1nYQIOjhmVxgpeDx1OYzSSP+KBpFOm9VFyHmXNw8J4jGON
EfgpkWl0jIuGVJcUsSqsvNtPH3HTtP5uwrB7kySJwxgBsloW2D5YQMbstdQJFmLZp/maLjp66Kh1
gSnF2LAmm8Geh5umFzagko0BcTOCv7Pvz7aEYDFpTFgWacYT0hHs+yR+tdPtkgbl6+jn/VMZBR0a
6RWSQ2FzlOmkPkpyt55JYoiv8PZXPxlaMHFlgUdOT9pqoLmsS2/tOZFPkx/II3HW8MvjpDQWyYUc
wn3WVDS/D4zcqCPAo4iwsRac/r2tfoRm4Ie7Ao1JamGnsoqeID2UGhtiuQkptOcyfciHjojFoO9f
09Tq3kbilu5DNVqHwlcKLz13NkhNfl8r0SFoCbL0IVwqELzYiUg2w+NyOzkIAFBeFF60EVbh3elS
NufYMd25pXtoVWn0D7O0g3LvTc307uuAxTjVqy/epm5375gFcVAhWiI5yrkrfwkgT1bn0AjCCwrY
zHyCU+fhAf6GjQX0xMHeBzfukqobRAuQUmVco/6upj/1OWRWnuqwiD8S4hePBrkdJ0mjs2fPchfs
QCH37AaTsn0ekbzcstChpZmVhYIhIPw223GShnetElKelJ3+VsFiPwSZbviIR+P44Gh3Ofeoez5N
K9pfSEja72kw2R1bQvkSCT2eMlcUp0BlajdNSM+wn3R3lrWEsC7kmI6xIoU27oJrJ+6R7DZJeUzz
trhzimE+AFcvdzps5XFpMH9pHP/bCA0simh0H1OL1pUtxBn3yve9YyiT9JJDdqY8ccx1ShT+07iG
QUBQTaBlgnyEtrFPaZC0J7fpUw1ZnXCCSLe6z9uQnLt4kdOTE2X9KzaO6JefxOrBGYf8xorE+Nih
tMKPM5fBdpkN0Z0Y6eYdk6g4J2XFvtAuOWnUtvKTUxQMxKyHKT4RNqtrQGXSYeUobqIkcI4eN/se
SbA+iL7yyemSysaMKXH+th7oKgG03byR6OqfA5j3TZF4zSlfcLiIRUGxEQR43YWyIczDVFeIw9pj
qEc57N0uEHtPeuVpKjl8IDn715Lgm1s0G/V5ZMXhOOTpuEQOOnAd9O49Uo1sizXN3kUgNT+t1p3R
W5TOnQRVPeaxO34OvNJ3YrDQ3cgabcu2W0UwgYj6Wxn07WnOiOGQwYz8I57q3uwYy/XJ83Tzw7JJ
a6zRdd37LENYJqb0qiEp+mHo23oghUoHZNUIDT0bO/I4MJpGO2MC6eN5HG1GDdM/G2PPZIADZpIx
Ooa7YBnCWzkRddO3Jj7l8Wj2edx1r+CGSm3ophxfygirI+6N6ZAsiBV9XxS/Ct3ViK/L4LUsEj4L
U/TUzo993MH7V4Dwn5SLzPXBz5Zl3GFvIOGKj3d1PeY1eSXUS6B27nyD9KMNsPuIOsJHlcXiKiVu
8kfHw9Pj92iMzclSBjcLkoBzoSfSnZwmnohngfe7aq08vTH06DCp0ljv+T3xh1YGhLYJrdwOOdjD
ydkqmZXfUzeHCCIqwbxvVyRzcvu7uK4L1OHXnQQlxvKK2eAK6bB6ch09fQZzghe+I8MMfWldBDCC
mugP+Ft3AlRovOo0ZL24s2ScfEii0iX3UvQr4S7i3S6t8NYrKfLdaGtO71rWsRMWAmR3AeUF17om
SA3GnQzv0bH+B3dvkiQ3kmxrrwhX0DdTB7yLnhFskpxAkpFM9H2P3by1/Bv7P0TeyvQw4jkkWbNX
UoMSYZHqClMzU1PVc060h2kzYpCsBpTvksxqH8spqf8cWjX8YvgBVKUZ41+m7afwgJjF9FqPhWO4
td34L6rSSIcypbAU5cOHSok037teGVQEyRNTtYAS0sxHvlzWZVlUTIc1M6N5HAJ3+s0+1md1Xx7y
x/AQuf0+Bi+7K93cjTdESUSZvZ+MLsoVFyI1oNtorzLguWMKzhvPqRd6kqvvlBttXx7N5//SRUED
xSQ1q4ErMXH1AokqLiL5cA9f/V8ucsB52y4agvjGTy4KRd0mUeaotnGRcg648HNwm+2Vk6NpXnye
D17xYBxMV7sd5s71P1DvOg33ipq7+dm86R6Mk5Hx4fnfxkHzStbDcmXGIjKv3DtHQFcQIUjHzlNc
3sOeJH/TveIc7+ZPn9S7Em4Jehe7wOs29EQ2Y0VQeZmtgbkuVD12yedhD+Otx0jL7V+xAiIJYg0v
ddOtWFmkUd+VlN8HqCWUlCmFkkNofEjgMO58l3qxV5+Ku/BUHo0NUSuFvsLPtrh3eQOpSMKJMjYN
XDJyniwOwnPxGbSaV77QCnWhQM09WsVut1ExV4Xa/19h8o9F0TsFHtVWKfCu9XqPWSEMkZ54w/18
ak/+yVaHnelBAMG+oBGxq12JZYW51DhGL9bWWbD1YwSVWuZKfCUdcD8+m8f0yTkkN+Np2SbMoqk7
inybJ4G68cUt9f1JYE01ZCAV/od384F581M/K4f5tjxVdwwynoJD5wJFyA7RwfJ44w6NWx+HW39v
7t8Oif+nO2OOpqOZzX640hv7vf49///+z2Vz7O+/9Z/2mE0PzF5Ubw1HASRqc1L9b3vM0P8H9LZN
k4vmkY1aLX/0d3tM/R+Dv0FbSZc1FOCX1tl/2mOq+T+WKi/qgIxWoA1m/5vumHBB6Uzu86Po3dHA
o9VmLRF0cVcoiUP1RIElbCrjM5TDMAiCCJc2NuLPVhyTV5GtsPNpw9lCHE5SAukdc9wenewcLq2Z
Mn/sGMdsMjZEB9csWbKqyTrPVQettvf+TCacEHDuUIhNG7A+sJf4X6L6eLHKKw0/8ajWTQ4vvvzS
75Nt0zaEU3OEHCYBW0al56AcTNoXyTH0hifGVgF7wBF5BOaSeL6Lzsp1yz+5h2HVUFE4tpGSBXP7
3r2gje3RBoDi6Ul27FouqWTeOqiEc+rNOaSzFJtmKf1MXVispJkHvTHDyIOEDqTYD9Xc+nzLv3Bx
6fxlwTEZD6R1agIdeO+FTWPHtCQsAOQ31Y/aAbLBY3orFX8g8OExwrhx9ArZwk/2hJu1rhrw3cty
NdDBBz1wnnhgEgbSRnXeiPSfTdHwNjSN+SwccyzBtY4CThLoceSl8d1Sd5LnEDzCh5Cb5nokLGnV
+2+IIXrb6ITaChEvRoImV5YWpfjkTPu5zRa6cwZj6xrI5WxmDHDmG7nCz7FnEQ7aEviWoTqmEBdO
SgeotvLI8wcZzSrTuGvlmA5k42wYUtY+oqYbEOc7umGqhvARFYjM9EHxQ0/9AMiY6PC/Rp/K29EN
nr6mp8Q7+c/pb9c/55pz9LpMTVn+a1rLn1+cg4MiVaiQcUIpoOEmVX3uqvxWKYaX62bWVu3SjLBq
DWMtXTIR+YPf36hhCxOJ+dg40VNodWc9MP514FsKjNvAxzkJddkUzGW6HrZRR5DAbOVZ5g8zgeEe
nGASbmk7/nxoYEnnVmKmwwAXKCzZiCzfqC1sk1N7kJU/GJfbiPcNA4qQPTl6Nju1yR6ee5DZHfwT
1bfra6OsLY5N1KkUwDSahkKAQ9/BpPBE2JnfpJfRq56rD9GN8zAHOyC6HymBtw9QeXrNrfy8YXn5
l8XNDB6X3QUqzTJl4RZGLaMvggHntF10W84vUBggtwBfCBqP5/E+8GZp43OuxLsqq6pqmxb3mGUs
n/si3g3H7DVknCLPUZ2PbYByUT08dg4sQ9ddW7WjqYajA+Ij2RGO3ph6uUVfk8tkKdfotZeY88FB
eeC6mZUTgyTpbzOmcCHT30ZEo5DYvllBPaP5kKs/KvkhGO9+xQ4LtLzomVITwjxH1KVl1ICypCqf
Ewn8u8IQowOZXa9VWyGvrMS8SiiydzkKGaUSPh73b5Uw8Q4ZwLdBG3YurL0ql6N8rB7bH/FRP2aP
W0NGgkmaxMuhu9zNhqEZli6egyCf5ToCTtNVrzk8Bbr+eP0LCgHxkwHhSJJi5q3zxcBcfpUhF8kW
jvThx39nZNnpF9GdQl4PPbYde6bzZJXnRHs1o6//0gSZM9mLBuMOsFH1Ta/zwkQcNPRrAtDSdYhg
WqxHj7qj3Tp1sPFq/mlB3uw4Cu9PItwRH82KhABfN7RsVHDvwJIfqK9uKL2+zY1dHD8WqY6sUu7T
eYRYjLGJi64nRpDC9OkpL+a9xKD+YUK9YwefpZd8k9zenRACoWFJWXKXefFNflR+xcuLXyBEBfx6
BcI//AINpRoEOCp54+IViw//6yODCgpJEymMYEEzUEcFesd6ed2f5Xn6Nt+GXn4aISrY0XOSvK0y
3E+BzkfVDANcj76kFeLbe47RX2MkLvJkZVQOWSp/aBSEJqXI3vh2wtn35pm2nOK8C7Ajrl5h6lSX
w4Etu8CXI0jUJs+SqYaOG3Ei3I9vhpYkQtOWQ+knhfUWXdRh8kkAC63oXNpgJ7ld9KxoszFC8Ggr
8da9uGpR0QwZ7hHF0FUhMAPJR+EgxTVj13tUjYLP5k2GqCi9oZ3yrIMm35mH7ACRU3y/tX5iGfUv
dy+MCxFjAq5yKAyTq7naK1z7HnxvKOrsrONCo76Lj//+QNHZ4kzK8sYjmXp/ZjmWM0qwCLKM6Usi
WTfd6B9HwzpctyI+Xf/y6sKM8EnTOiZea84t68X+oB2yfVft+hPtYo/RnmP1calJb7m2doZduiZ8
SQIH6t2SLxkq+Zcoq++zivG5646t7QJ9uZZ5VTJxLFbas1ZOksrswYGG/QcNTl//NS1TaJf1jYxm
1RkGlZYaJnPPunApV1YVDuVgcYEx0ZoAYbY3niKrR9XiBbcwJ7KhCqnubDF+MTZ8rviu+J2RkMYN
9oz0fPAfm7N9Ykhgf/3TrXp0YU99H3mW05pTByG0Z7b2TRGDHSnlX1gdvhbjL2S4imYKLiFmN8aw
iMEy0/oHLZ8/Q1AGYavvtaqzkaKtnbuXpgRvqjaBgdqH8q2no5eEKOgAiJ0L2fv3H43DnayWepZD
f+r9RyuiUspKpJvg/4dnzKfjdTbLodvarmtrc2FGExJbxWiNLjUxozIJpu/LMyxJJ4Up093wmpo7
+a52OY+/X/ft7TElJgQsEwMfpDg2Xr53Ts4V1ZwaLsv+MHzujjDN79q9dcMc5/5fJ5xck5emhIwa
pbQ0HbvFlHSjjEDsIRG67s1qQFw4I6xUQsdzhABqWSkE5XyHmIMSB/zadTOrK/W3GUUWVkqXpKGr
ahwp6XLW1Wu7FdjL7/y/L4oiC3toZsLGnEIMyDf+kZb7qd6XD+pp67B+O16u2RE2UGONqTxX2Ek+
l+fqgeHMQwdPxa6H6vKsnMxzvU+e2oeCxxbQ6SPgxMNW3WLzNwgP4q73pwpSB5g4atgs3KqC8XwX
QR6AfIbVNdDj2PD9+hLMb2qQ3elh0z3MvdYf6tRETU2JShfxVOX3YbZRgYv05glmJRu4eVgd9T6j
sAlPYAqXzUIv6/vKVolzKxiWP794HehmocCBzS2bwvZhIq4wSLfXw201PTFUEndSI1m3xQcIsMKu
hXyHAuAeBlE39bLhrH7tDtAMQQEBD+/GvSe+Rt8yh0uDgk9JBBZUKqqYa6m9y07IMHsgsc72Ds0T
lz4pxYtfcpFKIMVonS6IEPEAOCsrg9DNa736bvhs3Y63gPd28A88kr94162t5ZoGOlf/MSaEfeBH
NmA9ANvMeD/5zJ5NlQYpS/sEAcpvw1xvZO1ikfN/PydZNJkt3SHxYddDSzG0MsdS7c0H83Pl+k+w
Wbg4+Ih23A7ym8fgccvJ1TNE/duo2BA1qr6su5o1XKBKGk1Q4wjbyeYZshr+F2aEhTMj8P1ty7dU
gbiD9hjKf1tFWG6NCwPCYsHB0zpM40QeiG6GAKbhNLXhvu38++tBseWIcA4pQOgHecaRwpKZFK52
dre1j9fj7p8lEbaVFPlOL81kX6iyvoKB/m38yGCxW+4hU8rhrP0I6bWn/BHe2L+Q9l1+w+XevDij
cug5QMyyuwbnZZnbQ2r4+sdbTyMuVknI+9PB7qIOqD4oTu0eqbLnTFuIyh2P8ULYg6CigVHwgzwP
MBs2yCObuvPl+k/YWj8hkZFk4lBFYdhTIZcpizMjcRvH4tq74/IrCvlLMSZ5YS0+MtJ9nBkin60X
DZ7EaN564ayfGBoPRJ0WEx1bYcHkYKB0M8CmAPMYMoUf0/PsccUYX7hfYAQxjsgRvrSI7x22coL1
y+bCtLCSmixHfju+mfZvmMKFt9trvMGjn1Yft2dhVpeNUpQsy/TMAYi+D0343RKjYtzfS8vm9ymN
P0bOVrq2fp1d2BD2nakXiwILR6GkadKd5ANPTvMh+ZQEsXzSUBMfd8giGD9kGQiBXsEjkQOmup1s
K0I7wByiI62v4KgjdXe8HrRLyPyUgF38MmGdo8yo0zEmpLRG/V2vVHd0oAaH0ppfDC+peq6H/OW6
ybUPTvuGErNKpd56qxpcnAWO2qIfMOtcRghqoRPHCEy4UT1afrXo1aUJIYQKB+hDVeDVBM+R3wKN
zJl8VM1242JdO08v7QhbvisDCYA6rkDPvbO056ph7D3ID1p1h9jpxu5fc4qvZUPXQ13RVoSk3x5q
WR2AbEJbAEl6wFGaMAEw/8Knox1l6aCrmTbQBZcapyISpSL2/Kz+Zuv599R3mMOUrefrUbBaHLo0
JBxmVmc24VDxTG/2iKU8W4dhP3vDsXLr7403eTVcBi/hpw2jy10tBsalUeF9BrOrruQZRmFpcFU3
dOdb2lFUm5exrK35kLXj+sKYOLnRSnDbTQlUHlTBdhFAlFkB7tDAldX8Smj8s2iGkAMBXmmk2pmp
QyTpTSiBAV4oelEUuv751nbupUNCJjQ6TmGHGQ4Bm3NH62vQfLxu4K3IemV9DOEwtiCXYXI7RyV+
Rx/lk33PVEv7V2TwQFTdxi2O/a0Mp+hOfwU+BhNd7cF5fXC8rXfh2t6m1GIy+PJW7ha+qRyUcR/W
bLd5zuF7/j1P76r4c5TIrlKMG+u3GilAig3Gexz7pw5pmEVm4IDRgjtz3oc+6hd69MGu5a+GM3y+
/olXr1frwpZw4tvAt8ximJZ9pzG4GqO9ue/d2X3bAV9hrt+wt3psUVNnTMrAM0f4jpBO93XUo8QC
Afxh2vfn8tF5iAy38SzEIRnZTXn0Q4N73eyWVSFUA+Ss6xHRK6/W9yagCN9M0DrzrhtZDZEL14Ro
RUFilqoBPms9GdSjpM/NS2dDu23B8w6AE8IBz+hhe7ludTXVtS7MLtv04gK1uwxqEzCwQHlc/1ge
wgNjA+Twf4DxOm7VzFZzl0trQrw0s6rTGcbJ/tB8Vu6Wp/hr7xbn5hzQJF6GWK+7t7Vywt3thC08
L7XBXhhPQahBhP3gwKRx3cjyiX46Zy4+oXDL9bC7F7KKU2r+ZBaA7jN1Y0uvVtYvv5twv7UGRAdo
IC9XTfgRZqvuyBY4B0fnHtFaJqBP4fG6T5sWhctNylOt02MsqkcdXW8Oy/l7SxVjvjFgByR53kzV
r28ACBrfR2I3jX4C0dTyxPe00OuLx+DUHKV99QrSCrka8zcAQsZbwWarRHR9BQ2xXgNpmpWVUHR5
WoSkSK3tUvPh+vdcd04jDWK+U2N29r1zQOTbKAaz5snwssJK3sITrB3s6NZQt8JxPeb/MSXEihpL
9V/3N0wNaD4EnqV+tMtfyYppJv3tkBAfoHWhOgCSy1KlXpmat0NVP5TAnTc218aHEwdkknKaBkTp
Y2+SJej7P0U5hHngfU39sxaO5+urtB4HfzsldnvieIYDsGCVugjFwOZh8Ld28pY7wlWCfIKuNCru
+JV5Tpr+oejmD/S/YZ9M9kWof/rvHBIuFTnIBgPyalT7zPY3pclIxPOtHGDLJeEGqRQfzkyFzTNN
UFUcxt9amONPeFPtouMy+silBYUhGufedvFzI9jF7mlda2Sobwx3SC2a5e8OVF490znXP+P6++Kf
aBfnEWnQOn5Us2xLP78/q8kepankR/ml3qsH5V75Ibc7YMPoYV43vOWecGxIhT3ZELtxCtco20Ff
oxg87rPDdSvradyFe8KRkbMjMmNJ+Zu9coCOa9+fZCQBXTg59rRtJ++X7DEHzMSiwTDf4vZF0mFY
6pwFNSEDg5qbzbuSMWp0VX7T/kz30cvW2bu6q02Gm22mTaCAEC4WBXJEBY6v2HNqZArsaGfb8y99
wQsbQmI6ow7VAn5fLi/mfr35VqtAkjVeeKqPKgotW19w2bg/5RwX9oRzJLC60HlL8hl4IotCypO7
kn0HNf9teGrvU8psG4u2GosXJoWzREe4ux/g+CAH4dkCC4WnnSCgllz13Hnt5+IrrJKpm23UYres
Lot7ESoFogBzJ6M83vqfOukP0/7uo7t43bUtG0I4tiNQe7PChoVUcf04ULAYna1j0txYseXPLxyB
2QeZSuC13uQukK5lNkIFO/adN7xyNN5a1AGCh262+WhaYu9arAiHSB4opdZmxL9/DzrvJD0XEoPB
BqjK6ZQUG5G53PvXjAlHSWMrANYBEvy1EQ79aTggCr2dLS7rfs2OkH/YVQift0m2WHvKwYYIjmHn
fOefEbE90vCn0ezlx185SWh50fZ3GKABFvR+DbWujWt50kCGzhLSV8ETvKx//vtYBKtgmMxTwy8o
5juOE6tOnDFmapnPEpRt1W2Sb2Q5a5Fo6ySiFkzhjGcJG5l/vQnTiiHTpHy1TKpJVbPvLWtfR/ZG
MKxtLNsAQGWY2EMJ6f33ymQfBUSb7zX7jzGEDei8R1q7YWQtEmyK1YA7mDVlyE8wMiCLBWab+bOF
ZNnx907+K9fwpYnlJ1zsXdWaIsvMe44+WI4ObZfI5yBGBBaW8jTcwl6vfjSg10xqmTaNBCHIugw+
WASYl/bW+Kgo6CmOMJCktf/teqSt3vqM0f9tSLhDonLQ/SK1l0Y8eubPy1tLp0sNTthTb7cgrate
WWAU2D1EhCYcQr4/WHVaDTF8+z2Mtd9tLT4p2e/XXVoOF/FQWNBlPIVlIkLcn4aVprUxUPEjBNwy
fZxQdivT4WDrf7CRUuVw3dxa5DkqcwzMsIKCtIUzCKFuuOagePQ6S9nF6n3GlMd1C2tfDU44VcYr
Ho3isBYUkownNiX1iwSFGvt16CFD7H9cN7Lqxj9GfhrVSiTELJdKLPQp7lySjBXpxpfa8GNBhV5u
oF4qLX+UMYF4i9sBCeghiDKV7/+dI0JAw9IP0wuiBV6awG5Go8YuNxoaq59KR44QjBz9s5/OGnV0
EsuijuuPthe288cGzbzrTihrNyjnP/Fk2/xb4nzFLNW9rfVL2RritN/A/ZPXOW5xBzlLcWcx03aE
HfzOPE0nqB/d68ZX/fvHtjhmAVO1bmkVX7AfHESq0f00iuMvmLCWs23xTZeFTWONtez4iwlEUA69
hFwBMgPXTaxG2z8mxIQflO4AlRomRgq1NuI2ELnl1tN1I6uf6sKIENIKit3gTHhawyoHWdqfKuqc
1y2s9s3hdP/Pp3o7wC+unTKGSkpx3h4V/V0j38twWCMf5ionax8+IMReyycIsaSb7WG61RcvjOwy
JJRMzfOf9zvWUsNqiqAz84zpAT73pb2lI668EHJ8NI6a9rUGKIxmz0YAri4dWi0g2eS3Xsl7s3qu
VqCX+KotzHdOpXgD1fzSib3rn3bLzJIiXX5ZO0ADajmPZOi6Z+u+4LDoph/XjbzF2U/X0YUzwjeU
CnOwRrCm1FCX0np2RKXouMyp/1Jd3bmwJGTdpgzf3QDJIANnf83Uhc7HJH6dnrKz7EHWB/F+em9E
G1tgtZwPETZMMaZlo4krpF5mVhSgb0j2Ee1JEZ0M74uH7tifkjvkomX/Rjqm++AgbVwmqwfkhdVl
Z14s3ug7jQorJUWtGomtGo3Cuvda5uUtmUlJPz+hJAIviD+drq/nStDohq4xq2JYy0iJcL1Y89Tm
SUajvEH+RZq/x7BgjdrG8b9yrNDaok5BRQJMjC4cK3ZCUw/OaDQI/XJXj6/2vFVRXXMD6VdIyhVQ
lLB/v/986VSmrZPSE2lq+Ey7Ya9Jslt1xS98raVaAIUvZR5i5L2ZnMylVRwzoaYeM+WmlN+gU8uP
oV9//ffLYspwMwCfWAb1hS/W6aWWtr3ES7AxYAm1pqG7ibK0PCoT0j/XbS3ngrCjdZAaJF2cDkw0
CAE/QAo+BpOdeChyUdT8wOyJq0swWaHQdt3SWnb+zpQQ5T6Q9l63rYRyy7Bf6gVIGyB4sqvO+omR
1Y2PuBZ23Mg81nRea+pbUnKxpwz6FmhM8BEZ1t45MEqOf1z3Z/3L/W1ApIDvoiHMU/jNPX0e3bzK
0TF81SBIlYZfaObw4f6xJMQDWG7e6DOuBHEr38GLbp16h+mg6/5sfDARcx2oqVL4iIZ6dvICknJv
xluVlK0vJsQazNw5uCH8KNsvMC4jkP0xbVIXmouN83T1QHBAOauUNJaxgfc7daiMuAJYn0Jqqd3A
ML2IDeyV8FfOgwsri7sXEVbmFiB1BSuBZu2LNHmWVH0X5FtA57U7SSevtCCvAeLqiADxrI0HI2yp
buQdG6djf8ondR8fFiaxPPMcyDqhU7rZal+uf8R/zAofMUoTp49i3DMyUKbGt0inRxtujlIuF7l4
AMFmAU8Bj07K2UJQIHgdSXMpJWCp0WZDhNn+U50/JXtpT/3cs0r6STvzu/O5okf8hA728XrUr3l5
aX7ZFReLOE468rgxHb+meNKRu/PHfdpvDSCtLuGlFeFbIuXpV82EFfsTFyCZ03iaa7f1AfQyWsKg
QHlvhr+wCS5tCuHphA19iqUopitWtrdjy/YSI21vrCqfNp4nW2so3IxNn85j52AKnbsQLbfltQVL
rWMz0KJQn/WV20FJNl6u6yvHscjwDMmFWEkIzTjOpnnhFey/6AlJaOy41JZ+JTz+NiJWEihq1mpg
sHCjdiepn+oSxmrLcq8bWcPYQMrwjxXhgB8U9AyMMExIdpVDchvc2h8c6O+94GQwUVK4qGkWO793
zV1xRoRTv231HapW13/F2vnP+Bp4V5U0CiDd+51QoosxKU1MFtAUqN7mTb5Te2XL1RUrTCPoKoUz
cI6K+ArTskBCBilN31yteKN8mr9rX8qnkFErSIhBQhTucrBBgOv192oLf+euLw9ww3v/2t13P2SJ
6YuNnzoV81gxMTtZ1b6DbaOPo39/QbwzsaT9FyaswYKz2/LJ48L+4FfDXq4qb0Do+L/yxBZq0jly
KSbM/6lnNScZ7c4pNzdWbW2m6tITsQypQmikJiUm5qo5RNHDZD8oy+x56qPDAO9u90fQjgekiRYi
3o1zbC1vxDgvdwemI2ZuhYOs4pU2ySafUT+OXui20MrvEzc7F08oSG4CZtZqFAaCSNhjSwJ3EgLD
TuU8JzgAV52DE5c7c4Chq3wx2XcvJgir7JAeo9LLvl9fxWV7CffgO7NCsKTcgqa6DHYZKPz4KPc0
4CSC7lEOnL1NM/66tbVpqEtzjhA0fRpMCLcubyYa5EFwaNzwAHgBbXKvfI7RaLjZ2nDLMl1xUJx0
jEz46KCWT7xs/KYFt0NgnmcfyB+yKdd9WztiLhbQUd9vuzC2lEzzKWIrLfLIlJak+d/fCryZqehQ
apMVIBfvLWShPaAnyMdTkxEHGqpYD/Xm2PJqRLBn4Fx4uxqEpCHqY0PuJZq4OuMfcfaHGlk7pUdm
RftWWtPGR3uTxvppeS6sCbvMzxJVGyLaj4Or3gSnHGldxS1PxrOxH90BNTcXVtB2Vx6bW0PaGR+v
r9nKZW7wUqPxwHXObS5EP2rKfh9GZIEIuqpeF9ofunIuvSSTX68bWguOC0NiNxJSbSPMDN4g2aR9
NcvmDixBsLG5NpwR3++1Xna1T5kTNnAENUo4qZHOSwAKXXdlLT4uXRHi3Pf7srcqnu6xNO5LVG3V
Eo2KGQ71Fh2lr/+dMe19yOdqOFtZj7FkCUFowW+M1EazQlF3Wpq/2imjjNctrhVsL2NCpOHQejBc
ecdn1B4hvN7nB+khuDf2zj3wh516gpDrVtnY2FvRIWy5xAlLW4eT28uNPxueW43Re9e9Wl20ZcB8
aVXT3BUWTbU6qKl1Ar0sKy/thl0wB265zLRTty2NrUfA6jlPFxmJtaVrDSXc+3ULKqdRMgqpf8+z
Jz+cB65p4OI1UmS7LRLqtS9IkUwFFUAOSan9vb3cTAo2FMdI0DSvmgIjjFX8+8Sfhg4YHAeQFAi8
5RNfpFVzNsLPYlGjLePnYGxOvtXseFsery/U2ia+tCKkAXmDdkaRUbY0S/8+HNPfFR+m5ETaiPIt
M8L6tD6io6WcpF6d9YhcPFSl7Sby9AsnEsxlS2ZP5s1s2PtPFiPPFTc5pTcLvP3QSbsZPZqymjcI
P1YX/8LM8ucXK1M6I+MfOdtH0n7IE1fj9Hx9UVbPBHixAL9TsVY10ZE6A5KnQpLtOS/JwwxvdXEf
3XdH3ytP9ouSwgzefG83axRrqQsiA7ClLDsWWPp7v4Z8svUoptSHcOKhfkIz70BvDF6nAzItj42x
D1yTEuZW3W/trLg0K5wVca6gXlzw+AT+8sFWTmX35+j3RzXwXU3aurTWurSwzFFEX57TcBALkVgM
Vqe2Bmk24rDLONeuuUfBgKk/I3Yb3VueZP6uOpTf2mQ/fCl1r9maolzbCxe/QHxsVypiSFnMWdWp
ycEww6PTtK+O4n/cCKLV78pYDWvJc4IM7v1yGpkdBAgapG+FaMVDX6W8QXap+5oB2liYx203OiBX
gjrBVjdwbYfAvPO3aWFJw4boDauENoXZfopj+Yucw5t/3b81GzzfNQVOX0NmpP29e7wikgBdM1J7
5ZyayPIM5oaFtYW6tCDs81Y1Ah35zhTJcfjx++DPvEb1XMp/v+7Ilpnlzy+OE6eHMmoOeHXmoXUw
G81LQtn1qWNdN8NdsCTsQvLLpaUw8iIzoQCe4b2lVq0iOWkRskpkky6L5ZyMQBoPmhYZ+xoapZtg
6Jqnti3UnL5cwzub9TsO01h/qNWucSEWB8cSGIiz+IXvtkU6nk3Ulm6i3B5OWRcluz6oirPRycWT
w2v6nMPJcBjyxr8xx9A/9HPQ3wZy6X+eFdX/xN8PvU4xhxNEGEgvB7myyE3Hrqq35b4wUGlFxE45
lHoI25sdDPe109sHfVSgtVMRFBsgIFYyfQbM4Id/Vrh9C4tZpe1sBJuPZRMjONiqtXYrJ77+rYSu
C5USX3OrsczuNASxdoEUBF9SpKN8Fz2m5NVKB99ytXisXif0xO+UsJ/uGYiuz+hiZ49WViDYxRhE
5qlK132bzaj7bISKeggb3XzK4qHpdwWKIZkL8rL4kucwirhxGsSfCkLtuZvC5jmxrdba5ZoUomkW
TS2C8nNRIUJZVcrXpEd2E7be1Phu9U4EL4eGYlRlBIhQJpL+pNIZPBilX5/lXoUMD+4pLXXlKV9E
YJifoUQ/Vnskq+Zb9DZ1Nwzlyp1DKKkkRTH3WTvYu77u5mOSaOWByeryRUKT5SVGf97rdbr7u7bP
c6iWJf0+7SULPc0JmiQ9g8Qoi83a7aqGl1GvIFQZq2BIqgb9n77jU0twEKDw1nQ85MLW+EojpLtl
3Ks8R2ken4e0LL4t5IFHxIubeYf22Ty4nT5rnpzIX6UYuoshbMJjJBkTkrHZ/JKrTvcDcUv9E1RH
/Zd+Smevkqr+EBFdkSuZc/1Y6TVScLAtHvRggtxY051hxwbQv1dSnXxpUdZ+xJvqB8NM6HOGOTJD
NvJ6CDNFyScWKD0ac9zu+9gy3RH69UdAg+G9VubBHq1p6a6e/OYxk5Tuqasm866U7GwfVF1/kEr5
W5oF+altZ+U5lYbxhnEp+9RpTnoqk3g6KXMDqllLnGNv94yeas7odmWYLkXHrDmhuKU81UXb3A+p
pNxSS/Q/TVOMKtNkjgzy9E38GPuJf4SfaNwpZt8egFtZe2ZWgr0+dxrCezJchLzujlbb83St+uio
JD0MOWbTnuPRpuWIKcbnA5TpndE6jYY63sdyER9TPZ0PqlGq3oQGTgGnaO4fdCR3EMTT1aNWhozE
d0qGtOFQ7CIjbY7+0BrgzZPaKxvUfvgHu1OCGhn68EZ4VzuF5iHOSViCMmK8hZFvN28njVcUfB+J
U+auqoSOa9edvTedHPnMxDBOCaJPdwbPyade7sev9lx1z2YgaTddGRUESA8hT1SXdyTjwxP6qRZz
vEjPwtxlHFHYql8qX0GNvbSdu/yIJNNxykJvbMabSFUfa8U8oDT62W9bFhF4S5chhdbckgfsOx+c
phF90NTX0bfPuf5Hr6T7Tu0Qjg0/J/7w0LT+nZP6hzSEitG3nROPmVOr0Y8q2308j18GKX0MKcGo
U3IjlynSQwxz6PM+t88aQvPxWDMuOe7RPjyrvnbTNM3DmKECVpfaTvOtQ9NPp1Qr9mle34CXuoP4
9XPkIJTU5HfdbIY7TS5OTVN8r9Fv2mlG9cM3Rt5Sqvwo2dahTSz4xTLV340zuJ2o/4TM6FM7wRkd
wuSnqdUBEqWnoZ1OUm99GB1Eq2bTM+NJAZWVvDrhoHhm4Xxt8vlDUWg3SiSPh6RWD21d3Mb28BzE
qOz0JrX54DHpyi9ynZ6cSbJ3cDffc0G+IDgLgMz/osqBuTPzkAM+pYgPtoGyY4UKU38ny89TBRFD
5yDXmBkvGgRsB7lTHxEm/oqi8IM56LpX6v3TrCbJPtC6c9TWP6QQga7GPOVz3rsaz8ejKQ27oswp
r8mjgShUVqPneB8FCbKfDUonqkUNcWTy060M4wOqe2isWNo3XZ25E2T1c9YWAAVNs93Z7ZS7IcJF
O3OU0CqalS+h3RVEUVPtAq4kPSYJluPDWNsPEsqMToPQd+q89sb4u1VW922J/yVVEI4ZRGEBpzDw
lbQ/rAY12cx5HBX/kUH332ZHQtcLbY1dGGjPdeucbGuud8zU3g9h/dTwmnWrpi6O7Vii2YXonjz1
qFWgKOrre1VOHgNHuykNH7HYZu90za4LISQNBjPfKXLJ5G8EFB3e0NewQn1obpKjNMUf0Rj/2pnj
zayDMzWN5M6abLSunHYfdPMdIpyftLq5L9XyQzpNhRfJ/HOpVHM1SjaKpOltOmm3VZN6b0RonR3u
Ryl4pHtwTAL/x1gx1ajp9BWajAl+JuH2Ts/UUt1aHl0XxNWk5DBkiHb2ala7vSmDnkQAMy+k+2o2
fsuG7Fs6R67ObVoX1YeiRKYccTQX4Q4K33R90nb6zamLUx7ruzSVPcVKwTeH4ycU1JH8C1A6zcz5
R1CaBZVDZDpL+Ucv02q02wJAme76PPuDbroz+ky9r0LzBTHX3wpzRvHB9PsdFCfPTZbUO+gnDo4W
ndIa0b6By50OulE2N9KkEV9O5XgEDuyvuvU7WgR3k6TJbtskyW6Ww1c5ZOraAgmN8Pw8y9qxGKVu
n3TJg1Pq913XxHCBVGo7HeFkKx3P7CQfpdFWKx/lxileUwCL6JA52S0AedWTQvVLXc++S4Qgncb/
w6XGe9c29r6HrnAuk9ltGJv/luoTpHhcljs7mg7oJNwgVnmsCZA4sJ9bkoRTN5f/P2Ffsh03rgX5
RTiHM4ktpxyVSqVmbXgsWwYJEAAJDiD59R16vej33HXKu3JJdiYHAPdGxI0wOSN2KA0SznNKzJTq
ZJCIl2anniJuXSfs4uKXhKt3/ljdS+HLo1oXZHTWO05FgXxyvMYar5hndn6w7rWQsJQQkZt2TXux
o1cilv3OWOyiytzWYC662r0g2fIaK5gt6eWbV3cGk9GxQjD74A/4BX9GzTf3ucPrHfYk5HgNFMvc
u7raK+oWafQ1oxy/3RyRW1dOwL9ov0fW9bFSuhANw+LhOvM0CGw+g01fm/a4UXYORBIgphKxwF7b
vDpyyFApdGlDgrKGadfcmrdhikob05JGrQOFefiTqSFruhXxev6raoY93Ta8Oc6766wlspOefTIM
KeW84CFiQeethE4tS+z6MXLoelhPHpAUV8oheqLae9Yx0vLiBqidx3aDroo1+I9UqwxIcFGoQREG
1f9C0MQnC72XEOPLqXENbGo7RKRbhRTHJblWU/zq+ttl5OGcIsSy9MfhUVj3JlEaEYI31WfP8Bh9
l94lmqGeI8M1aekZGTFeFrrdgSfduY+4SNeQfgxifrBBXUxjkCMuF/EtPiwvPURRjUXb8dNK7Ao/
M7mmjcMeF6d9d5omTPvKQ7U1I4isrd7Zqq6bux0IC7PKsw+S+teaLbDnsEtWW++D8+8IPf1BhwTg
hK9mCESaa2iqr0rDBCFYvQ+YNcO1GUGHjSFXlRica6Y5JM6cosL/gR/u1NqnankPmYWGDsdBEspz
6G/PSFo+kI7W6aiXi2bLoQnEPQEXZ2e8vu5dF7e5A8967qECXLFLTBUpBMdH0LXtMjG5R3h4FMyD
tlwHSDPVJZXhngbVbzSWu3ozNk88fDjkGV+wBP/sKVZ1TKdncGSvrFrh+Sy9+023X6E3bOAoDMav
kpzqKU8Mbmcoe5KKgeOpu1FmNq9NFXFJ2rqYo7UILO9tnQ8E4ocgwCxNGBw97vFSBA6cTdaTx4Nk
bwi9rIjYqYk6cYkQOc8+wqRt588Y2/eGHMPHRRhtO9snNF23+bQl5ssZwgrbal0GDYI3tXNtmZF7
5Kb86ohCDAwLdEEkfbRxf9zC9rYO8RdZhgdoiTJW0aIn3clKBuNBkvbr5zImxRJHj9qSD8yewS5A
7SrV7bFwDqbG8T00+4nBuFxMuWkgtjA49iYd3yRiI3wcXi1Krzl2KzQLUUkI4uFtVPj9VARx/yHh
vpHGkbitoV8sLZLmEN0bVvSiom6/bHXeeQoVfHO3eAFimDds4YqPJq18W84wVNNkfU3ggJ9jhASB
eAovSxUhwtIU/WbRciKvbokwLlLBK4vvWw4Shz5TnFsjnNBNRW+rHL18c0y8CxbxSjHUh789vY4R
FsOwHTVjiJZHsLpYt0e4tIjMmvGh0+pu2uCMp229oOuJQB76NkcACrYNVbjgI1r9hObv1vtx6iCd
dWDmTfg47S1yEFeaEkSfrMpAW+Q8maWHFR2ydOnvaKT5JFjOqLnoxj8EqilYMlz8JcZANgJUEMnR
yS8sgGL2fSTsLAiU78+coP9t/NRp+C5punKupwc9iytB8lRd3y3hdqyleAxlW2iEqBKC9GPa3enY
pJ15ipjOHLs82eaDOx+9+9h+B5+S7mUck1KPG+bnYfhFX8LuwxmQno3YbFQ+DZJnEVT63EyQZcTw
WJjS3n3zIBhG/mui5KWR1XEiXQ6aJl1bBL7ri7YXop9ojUR0AGjfYnA2q1x1P7Hf7XxE6Cq0GQ55
JjPb19wew3GeUvRYZxQ72AWSHOMG+Tx8Ie8zi0WTIggj9/0r7C1S47SXQMO0JjrXzo+p9wpncrNx
iW6z2S6DWxWixws6NJnjIYgOLrJJ/9a2VeEz79hLkU70i6ElstFQsO5WO+EZjdV9wl7c7Vojsp0q
dt8wXSTqRdcrdktThChtMdpVLuEKh1WTt8TLCGyJGGa7W/3uD+IuIj2e9ZQq9wHusKmA7UEj0Wqw
A6aBUCCQk6RzyaafG85Qsal0bDesOhgZOTjsaIXxNLXzcW8xigUDNlbWbZQlyIvn3029cY7cfwjG
kvgy9RmiWl2Mgx5c/jw17y3Q9ITqgvc1YnSvbo+tPyrdOcwJ+yXXLg83NKvBQXcXFw7l4ogYOPRg
Qd76Sqa01zlC2bIl+ZgR2zo4VboK2D1j7Kpjzyy4J15yU+PrKHfIoUJeUZmMb8iiSIcaTaMJksOK
YjydgqVPZfwz4Q/I4YWBRbu3C+JlPHExrVOGCJaNmv7I54vT2GPv28KX8ckE8XkYGVbVvOaTHpH9
S1EEv3kEoeYQYSzvc9hdZGRfhuTTxwAS/COLBgm9CJ2ejgpbv7/KQshn2q+HKmoeEHb+uDIYvnH1
6nooeWhf1A2MClE2kAqmk8kEgpcc4ZibovBNFYYkaoWToxV77ztmFuah/WEjY6HlWm52PYRgBdMV
kcuL9zQPbhGzp8R+rb5CLsBjF75tTpD74qqjK5uOW7IhOIMUQ4Vgi2YXBc1pcGRmOmyjSHEm33nx
yEOKK4gcQYP5mHTSvd0hPC5tneQYh+bk4SFUtWR5EzyGyfw8zfjW8NqtJ1aw9lMBhZrWLKmas4+X
WfT+A7FAEgB69N1X5PEM7i9liBq8aQ1G57cGvcIJkoQnJBgfbS/Lfh7OGoHOIMzSkCI6OfmFqt9N
o2C59h39MUeA4GK/vzZuh5hyfTP98r659fdVdKlHSJvRld+aBJHzfrwHdCEztxofAgPb3NVHud+w
JB00ilLR/K5XRGdXHhRzTTs/aRe/7FT9nK9+dOdV0T5J2jP+G3VTS+5qRcAL3SW92g92RAWMw1Pq
q3EI9MffGWBxSptLvxTWjfE8mt9+a3M4CWYGMII7LZdqZSUCfwtkUpTcNDhssN03Dg6euRgVz3TL
j03TnQ3S9NKqm3MVzXnYvQt1rZA8Pan5c6lsNiT1ngJZAXVe4KRNw/q3v8B60nmDUTSKOF4ATPTy
yOtOU4ViF++lDVA7m0PQybuWeudxDQH02VK1eLm7iKZOv0yZbBHqFL0PLqb9twYFdpxBPZX71fcc
Es9q8gVI60ZoW7Q47N0VRu8WHYb1C6TI7dCppW3Az53GsYoF4vdPrvjFsY+grSxd/I21Qs7sFN5G
sxwJQQRy8rP33BQQ4h2112iOU3R00MClnXUR2P4QS9S/wYSH7yVTXvGuMLoupzhJucKREfoQI43L
48zio/KSpyU2RxTij6H/IlwMHwh2BEiZL05dBPRxSxCgptwiUnsfD3br5gLOORnR9k7P/Usb67JV
/oHq5wYp4dCt9NfAn04TbJfUSnNZBT9Y5D1hoj9NXNSjyGEmPP7e7sQpbugdyoy973VvofM9v4FI
Qj+599iTgRsbpfVBzn5KDU0DSDlqoBvUZphexFY6FRWcGZNGFZHoyxpNvlI/vS7cIf4iq+EYgz0l
G+NH4+hicM/e6B2U1r9cVfjVXjigTKpP8DUxbuO4p9Y9IFaraDcvDxueDsTsK4uYaQTijVGVx2TK
ZXgepGqzmVqUjWqvsQIi/hpME14d6H2x7QTbB6l8JNvJs+rGs4jqQo2owmDZl4QHg2fWNxqHCHwa
/Bfa7CBRzhiOSvzPFvqHjYXpZlQ2eL8YagwHW5aP5h/t97Hy1JsLEq+q1jePxjuWPMsFLmuN85PU
47H3kD4M4NCvXpweW+m2nXqCU2tZDs467KJGlhpLHYh+ark/7d0lwd7uoQNuVPQ2MnXhPTmLfl7Q
Qo+/qqE+LNVgCkNXNx8m7war5N9wOa1g/CMuGCVEUYVGGWPmv7gD75+gu8WRfWQVrnaN7X1n+RNG
xG8+xEVJRz8RDnqDv84EBPF5quFLN5Y0vjBnepyiG+iInKl7L35rcZyY4T10RzTssMdx2wNjOOF8
ir4cvGlwoqgFaAIdHblzljUPh2A317Rkst2v5vcEW/4+IqmOmyysgB40WQSZQtz+1DMMza0uYvwx
CG1qcS4kBDDWZ115JQvfp9nuo+QSoalGdlXZYBcl8e8R91OgkYB7ToTzN6p7TBj0maPgaMD8IxA1
4Pv7ZY6ABExHGhEEzhuAa/fhXP+oAjxrwtOY4M3p+H5sl9Qzk9xH0bpePDYAQfoG3bt3ulzxIh+6
bctDSkph93YkSG57b5BWw50JFMsr5YCxQrlDs3+IerqP2FtMq+PaTqdvZTtHAIujYWeYxDsuPmfw
rDH3gNjHe4kunEDbmG7h8ijr7WmDnnmOsAT5sYZLWqA3bIVP30rnKLo2YDHM/AWPAAprsxj4I8bx
MraWrB/3nGNjcUDqGsgp7bRPuJs6/oOHUlp4Xhqou2F5jBk5Sv6jMlEaU8ji55e6Bzc5Pzbo2zVu
bNMcfQ7IQjzglU6bLUm/Cw+5Yb/qX6U3Ilf9HI4IAJ/QvcR5UO+/Y9eBMioNFGD9av2nAIhP1Swn
YBjp6OEfMF8K3pHR9lvpZUeMd1ab/DGGNgtlnPMAZnYjK1qJQXQBmxRNzWFxwv3sX1V7lfGTbfVO
za+Va9J+YumABiZ8DuGFOek6m6tdTOiHjTuk6rjFxqai+zav6dHTAmuS4SmZXzyJkAOMnLMEHvqy
KhaAsGms93B23ZFhLQYUz01gd00zHsk8ZxXnU+qhux375FbZ4a6XOEp0ondVW5fQohzCxHlsx3Dv
cbUXEblVkd5Jj0InNYAzk+pmpQQHYGsnhYfEziCsaYxdkEMhkMPNLYgj3Ux1wQlgZeGq6RjSxQMq
MEWYywuG0q+wM/p+aWpAz+MWmqzt5VMVYqdmY/AbVhH1QfRBruT47HOMQMtkPSfLOsKVWpDdEIdF
Y9EfJuKXR9dHM9lzDX/z2XEBaPbH0JUnDZqqB8lB5K+pkdALtWXn7mw4PXaYSfTbD6YRpFUhu219
StqhWN350gv+IuVyw64JeTwg6sa8MclPG7O3Wk5HrV00tF9bb/be1D5FY4Vnxu0uBPQ/b7wcIgxZ
1qDfBgqMFKXaKJMdHWeOe8FQzRsBziRx3+C5e2+XFiG7y33v0jMA2hIpxrljSNpVMCgIUFQuEYFw
HWpJuECUkDNk88JOkEc9Lk1b79g63EHgmMcs+owGDX4BoQJelblYvR3qtXH8vfIBMFYECFEeuAfU
S0zniUV3zhbkkeDnxobwkpK7bpnzZiYvyzJ8A7ttWsf8GlZIiVq7YzSwkgc4IGZ9rIK1kIkuKkBx
roMH4z+tKxJAG/PkiTljs4tfT1C5fBtRjwWa29zE73Iwh7WGNN5N8rg2+wSd0wDPp9TpuitgkqJN
Iuy5X5q0RybDF6tF2ePSSb98G7zdr2uc1jx54/OLbeYy5tt+Wubd9ylvldz1iy20yzIrxRNUPGUf
YrZQ8WKj9NFxsfDW+T5Cg1vPTdkKnVWw1nEmbCuoZia2dQCHvb0/YCENSBQPxK+RwgUZ685brziP
Yc1nzxMFQ+QOF7EOacNO0sR5R4fM6VEceG6mvWZX19sxcZrrErQ71IIFxs3SFiAYXZtyIBRByuxc
xVMZuICCNlBz/pGNIJbqatdodUGk1qn2dLF51W1Ty2VdsLoXPLCgQ5En1n24VIUOvroeMpOx39MK
ZBMgpsDIi9PVn74Y0Xx1J+Xrh76hhYxUufVBxkRQYELurfLxPCb3YEVzNEuVB0xmthmeJh4DEPVy
B845Sj64jb93HRTKsomfphU3hyEwdIJc/fvK4wqUYVPEscpjRbNxfIHvOEw4iq5L8Hg7uFTXOUzW
L7TtM9dsKBloabTdWZgP1o7BO98UMEt4aLcXGAzsK+xFsAEt6SRBo3tPlfTSyGdZb367fZMtbQzq
sSuHNS59HNTxXB9lO+68gd0mE5b+LE8Jd96ob4+dVPexsSRrnHingSfHI4TM0p6auTnLatrDfwBE
KxDxyt2RCc8gWHd0CfbeAi21YT/7KcDoCLgfptqjjoEnmBY4hDnaBg1B1KV+LAruzScNCLl3wnxe
uhuE52d3MyVY+cyT4o7GtuDr+uyKHkKDCrFu/qWLuho3Z9pjozxNuvkRdOKsGLiikOxGWWfL9lGD
n4JdMEr319C45djAu1rg/aSRLsYAJX2clJsbnUfZvsYu/B5mfoSM8CiofGF1hPAB5d05MY5xG+22
qcsAzBbOrO5mTh8if0QJMayPVY3OYkK7pHhTRlw9cPhaHNoYRSkgng1fRB9N3UH4DbxWq/DI0UDZ
bbHpGkSXSgPfo9Fdw5VOR7wy4Ghyd3b33GneFF0/jMWgsrDoQx2EQDhJ4evvKvE/5fHoZ+Hmv6zc
AQe5XoXln5CkPXmTP2VOZ97cjS8wXe6DHYIUX3lVoRBYWJeRlsantoUfEUBsN4MvyY826l826YMH
IO7l24sHnB2gn76pDmr1jtGSHGHT/obX7QpY8xjV40NEkMxAwvtZMFT2PXlTAgmKIXtnVXsXTeOQ
BtyWoYG9qIWhfmpU8mPxLILe+i88KZPqDbc0UrcY7plcIltsaYMu5bNH9oS576qbn7sRTf1AI0gB
1PosZn1hrYGgAC8qIIH2R4ORy3JrnG7ntHrbNbW9U35gLtCvYsPtltdNkj2z4iWU7NYL5Jp0bICV
IHlfNqQiYppRpp6dvhw6duk6g0a0DvBBFb0QwQ/1uvwGYEpTSEdvpgFjYUSYA7bqcWNUBwzRVal0
3P0WQNYROODReoIiwJ0Tm+IJRekiPZn7dFO5242s7DZ9p32ASkG9PQBXeZsC+JNZlbBcQaObktn5
HDEwWlZt9IpnjOgw56A2H0KDmLKsacAWuNNwDEK27mO0mkvXuNncVReHk8Marttu7MShSVRulvjK
XCqzredeiuyzX2CyAJ7HlZdqg6SIkST7BcRZGocdhv5WgDYhTnl0nuRx7ZPlzuWtg5Zl1lmyxX6R
0PC38MFHBbGY0g1CiLSPR/TeSMdOEeb7uHkJR7Pq2gut1Ru2tVfrs67UTfSMA8rd+3z7pI6RabXp
pJhk8hOhgw/gIu89AysUK62zD7z6NFaIcFKVYqng20PMcE0U0GIv5Fi4HQpT3NNlX3XLbhmwTgL0
0r3vgBGM/DWdx5Hv+yW4UTm8Cxa1YEqbuNg4XGeTBGqEOgClxOBlmPcOuwfZKcF3dwy9qPeKGb4r
lwTlKt7xtJ3NPZNKZGxLYHsmq9faB0QIgCCGWoK/Lcx56tfkR8eoyLYZnghCCHaOKxsAm0ThWA3+
rQp9UNeE5TOCfTLPgUSHBdEP5Ps8uzEXGUwKmozVEmN1fgw+BPcGaoAE46WifYMDPhwHHdTag0J/
q6rYy7yNfXXjMGSGTIdZ9QY/U7/IEF/c0MLwzgNzjoQrCjzSR1q0R3w8prAFV4xmddnmH06X3KQ3
NVkXYZUPvalAMown5iWQh/RYaXCkQB843PzKxcdIzDXOYJBIu5PQGRx0WAdoVdDxxoODEB85yvvN
aXEeVnN4CCxehg082yFxyQYzKtd58GdvPYxjHO8cEuNl4iSG+oP1WO+41+9J+12qcT0enLhBlx8M
kf0SzmAxCOS2OxioILMrNtuaE02HDzHgz3g/kW4VDuSQxL0thYuZ48iryctUV10xILbiQKeA70Kv
fkmE51zDUHtAb3H8gfmFu783oRPYVNucLGEA7jBC0Owkipod9j/zMio7ndytV+c1rpPHcYn9EsFd
7AUJEkm2uWxMhwHXx41os4BjH+a2nR+4UdV9UnOVNdIL876BrIcNqIzW8NvQsa1C7C8KPQdZXRC/
yXzgnGJSAtrCfT3WzaOppFtWaFkhEwrBgjR6K1x/QuNkKHovx2eHgFfRcYYK8Lmb0MatSy+Pxlko
Vn8EmsiJ+7shXLC2YBacR4MkJZpTtZuSVhyxKXvnqd50WSXBgBlV3901k1l31njBbmAh3C6B+RyW
IVR3vTH1DtP9GH2uK7lvF9BetlrCPW6df6rbYXkw3dRnYBP6g1WgraPVdYrVHwlKdQrsLZk6jBXr
arkf40nmCzRubzw27t0EThlLfcWuV5OkALEQvUTYUA+9HkmxQsKCuzUqc7HbbC6bS6czhznFTjtb
uxMoTUvc2hWv+arveeB+OiTqsC61RaWJtyOJViiMFr/d6cRBLMHax2ds5fSMkqcDAwGyxcTY1rxl
SPCe2OUlqW106gPaY1cgY7erIrMd5mB1AyjUCKgG3G9QsabPXcT5fc0dqX+aIFgvK7w5Hng8Tjcb
xChpcFuiXyj3+GneapYnfsW+5Cb6Yz0k/YjKY8S5z3XoPyQjkQ+GxBadnTVDGk/JGqQawZ8gi0gA
MvjbpDvZmj3xwuFUiRYia2dswWQsQEUeZ68Fe2UHM94qKTd4VmEomeN9IGwHJkq99oKM2IVDXgCz
GZ+8RMQCuaSQzG0txXg5wKgScBmksm0vjqJxOLgTlA6vykM8erM08mx93MPNQfWLz6xb7EwjxJSo
pcSH49Y1viMyTYqh5vWDI78fgXKDZ1h71Oi3qwpY8LRiwQdssV+JdoAyYOXE4LWx0N5FIED9CEzn
Pk+hAr9cVVxE+aD6ZdszA7UhRIaVfRLbwn/YDs8xcSucPmyqgPBiFAvVHDStyyfziffeLWI4jdHg
gklAYsKX6Ob+MfE3/AW7rOALkNm9uZlFrlQFoSuuADpSmlwChQC+QaCrKTRIq1tCOy8EpgWCPfcC
Ew2HMJb8QpdlRlvrUrXvJ7IAp7ah12XNhGm+dJZigKAHmriXxFlkicOyxgkgKf8cpjpus8UTwL9w
coVOQdoq2aA5cAF9DoJaWDyp1X2GXoiBc+5Ehdgk1++83TauEVgc2kD3x1aNrybqEHqoqo6iG3NF
extQ3Idp0CUJrNsRmQ5sChJefQjcZv4xqs75DfMg1CCeyyGkke4Yh1eN3bPL9Bg7ONYcaHDg4gF4
5FQns/0RSjcZMVQb9OOVxW0PDUYdzrRMQr71d2wZ0UTh4b55opWYfeVeDdgy1K7KCEBE5CDJGUOb
M/c7UUAujKKGVA4YvDVM1udt6TqZSajifi9LpFVei83Rp3BxUYeNcjYj1qOF88+qfQ4BLlyIsngJ
AYVIQ8KpkGRiKu8cMt23CZ5fisSArkUZIBUmVHnbPhKExQS5DNDMHzAWP253UM4lcLPVhFpkYuHS
wYh4W/sQxiPcvUQIveQDyC8dPsDudPAyEbTJdcMYf9k4enoy0jfVXgq1YM31HLzwVDsHkxB9riMz
/5qpHt0UKlxgYmHQcuB1o+tgxmj0L4keQ5phZEhcuQBusgVjnBlfLwfLtCwdp6O/nZENHQRrhKTB
YrET+HTtT9wX/V1c07kwLQZU0TPW/uNMwX/0kBRhvHl06S5uZmdf4/y8CcGV3I/91J6pjcVYBHyR
OnUtoARBYKWHlhlSsbauAZ4k7uRkbeBODwGGy8rYbhITtpN0drQa4gzBVf0r3ygaV1PzE28xPj2C
nz7RagYtZ/HUwwAoKRXC7iDcQvA8ZxNG7lz9MkK9kDbr2p6Cod4Ow8rtgx80ycES7QOZ8uqb25Jq
z5i2RSUMTlo5iBcXUuHdInHKNLHyMSkItkG7KzsIkKEnd6FAMj0f2EIMes5vIaXU1UR/L2oejw7Q
5R1afJJBYbGAerEbdLFjvYfEBpBN7/cP2EAxLLpas6P9Inai1Q1klAAaBtWSIh6j8VMMQSDSSs7h
Q+URt9yEy4t68hYwxklXsFHiObroGmYow07rNoljZTlsUKG/fpQLdpjZCVgWGKCPNWC2ktcYnuOV
/fDaHmIk7Tm5v4bLrpkjF2Q1XOKFAwaQ+JgZ5MAjEgt1bjsG4YnH1rsfhcd+bXHf8tROs3l2Ylnf
d5CVJpmWDPvk4E3HLnb0U2VGdLNV1xgcFLXzrrBVHrytiRFbJMDv2jCmn0heaN+pnkG8VLhaMC9L
qecWXgZLFNL3SA5+VGivUj9nl655pR2x65MRU45h5yB+LwQN2iSGf/WM1vdVr4cLC+Lw3hMOlgVS
LGWbQrfjYxvkkLmMUT2p7yXQD8ARV/O8iaSD/E1EowBHwoBCDY0//ghgiPna4WzF7WMWU/QKZVmX
zaaPCkfhQwAIjCdB6hjtIa8+vRH5shAOaHSD/XCIgAk+DqNCOmYbzr/gbbA8kd5xILQPZlsahXEA
toGYoBhU2DONrEk2e5Slnh9vd8m29iDUk1W8uXweblbFscm2mKHM0RHOudXY+B6SRf02y6XZBay3
Dl6j4aGh1oGiwcKUCBqTS4ua/SWS3/vgEPIPf6H8oZnq/haCTzxTbecxNcQJrrWm5EOr2YP6ouZE
pdgD3Q3qSQWo3gUY9lk1ARTXC4qKn1ETe79gGDSXixoAMELcUiqajJfBqP7RHerxBL3gdpwbOEqB
IVr5yc6iyXrJ/+IZ4X0PH/3/oygJAswcGLNhKAU//6+hF1fEEJMpjBxUH+R++gEhC8R8mEw4oTWE
yikPgb6n1Se01jwF+37+jyt08ZeJmH8YeMM8zP/7En+MKY04+YLR+Z57KM0h3odl/FldxTGBkT5E
yIV3WLI1F/93ivQB1qQ6F7kKYN45lv71379L8D1782835I/ZHF8nblz5+C7blOKsLN38+yuIzBQY
3SrNmfxnEC++DXdbDsHwj6BAaCdieIHQ5ahu8vaSlG0xIK9d3nt5ACFO2u743mTmTv11vuufzCr+
5879MRpVr42ntg3fVp2/zSr81xr3KUqTFHzO419dEr9n8v7t3vwxITXxsRs6SG6/n9OZdyk00OA/
6Wf/gUo2DdItG3HUo5p+WbEAvprHv5k6/MOI1v9c7h+uATGsLQe74guMZLyYb0X15EM/AFb76y+v
wV+u9I+h33kikxSQF+QCfbSt8C5AfNL/Za7tHwYDIyeiQABgV4sO44+r2UTMjI4xv9qbaCxq5ez0
WCtwCQxCJALqcaLjX9b7Pwzr/c9H/nFdG6uqxBhcV4VWHFnozqP2ttu/37t/XM3/dVl/jDJv3YRc
vRmfUau7hZyogsNrWcO/5d8/5m+X8scA6aKnPsEMDgZIa4kRq75M/maM+E8+Wv99t6I/jDe6Trhw
4seV8EOzd5O0QmzJ8lSjy4Jl0FIkXsq3Y/N/2Duv5ciRLcv+Slm9IxtajPXthwBCUQR1JpMvMCaT
hNYafzPfMj82C1kqiIwmum49jdlcK7NbLAoPONyPux/fZ+3xpVgAXP2A+c0nmjQNDYxDQL6Js4Co
e16ksUGmsnnXrCcWwSgi4KIMgiq0vcYW3G7XolNuSbGU4BEof/dX/muebT7u4lPl/Prx55gFQ4rs
JKM2J+jgtt4H6/FbHGwiu14rNl5xV+jiInHhrZ6a4cctzgIaXvdGpk4DVIs5+ojV97gaLwJqcD5+
sqVmpu8fLXuDQPqxbHgwdMxO5paALJKV2JQLT/MDDvDRi5xN8c6k4Io6AlyegEpom2jNZUOtn5nJ
t+hS2aJhXGvdnoqBeNgm2uWSe9upKXLcmbPZzrJO0sKIWSzRi2mptxMMef1xRy41MZvs5RiOMkJ+
ZqEafm+E4Dr1ykUDjqW3NZvqUaKQdxiZ6sWb7gNwXEkXk1eiYNdoGLgCc+Jbdbe8up58NkmkTlFX
5SlEvx8kpVxS81zzbNwZVTeimta3sYwm/OMePBUupb9amSPDp+EutT4VPIz62yi/VeU3fZS5CG0X
XtXPDU28Q0j4Cl73UAVmo6GSUCq0LuejFFUgB2/2x0gSTQE5w+vHj3QCajU1BfSalNQJbkKuU96q
STQVfM4+9051SDfEsgPFgQFeN9iVbtun/LJYWNxO7IbeNzsLHgIWQtSi0yxC+fQeGRSwd5m79o12
hu/dvwFzfN/cNGyPgkii9D6qfpoT1Nc4fgzkaytcsL1Tfx7679uYBZC81hFLgYMA3iL5BSlxoUUV
mfS5tGt1pEgKpZ/sg8m9sScbggZpHUrtRpfzDbkJH9VAQl0hJXE2Z7GWFEqRI+mK/WwljmN1Rx1W
+4QPqreGRI0OmYSAXeRV/xhyQ2LL0eAEMekpSkGaXjqYrmdta5/iilQ1hHOtlP09NWLGWiMPYXOH
aVz1qp6fpaUOWr+Nwq1HLdM6Daip1CiB3EJ20znfaeqwIgfQ7oRCEq9JSA8L1hw/6LHv4+5UW6/h
jUUaSv6J++f5vaWXVR040p2+naolQJnq62mTPJGAqQw9R4Ef2dWjuPGTVcnuHAZDsIQ9+zmAvP8U
s+AYNu6UU8M8PSqfXQpn/FB1Pp5p01/46DlnIUpoOsNFb0cLcSVcydwLrFDHlXZXDOJ5woH4LWs8
70IwmvDbxy2fGJjHPfwTBjAIjDbM6eEkBRHbUxeq3BdLzhonMGHvenBOAtRJ5URiTCs+Qqu3wVY2
zVZ9VnYCrDDjAWOSR/EC8Xu97VZLOJQTa/f7tmebMEP16pBMKdPbX4ln0iZZB9GqeKp3hef0Nrux
s/JG3MW2tkeH8c86d7bv6qukbUJZxMocDTp1unr4UKU3/04bXOqa0oTj/hF5jqKXoERioDSUdGcj
MuN8NO6tunAyo1/AapzYRU/9+FdDsxCm9vWYuVPteEkRG/Z/LpIZh0V16sTGrp+VdbIYmk/PvL/a
nK11gReaVdSXnOLH5mBV4ZkmDpcf99+J5fTdY80md5GVQtFgx+KUZUWEROZYnqXxnTx8/7id0xPt
r0eZTXEr0aNOqWnHTL8P3lWm+LZlrj9uY+qOn8PIn21os4MO2AJg7T1tjBWpb/KhuaWsOwsJuXvG
pfPCjufEseLdiJgnncYRh5bMYmZVa3eLcuJ8pESU9I61zTYIINC17z9+vhMgp/ctzuaymIhJYYhd
4BCFdc4yxg5N6pW/qTb6yvLt5Frf+WtgVQvNLgzDORvHrKy66g2a9fd1tsp+mAx6q1sul+GmOjVr
zmLUmobDR69y+khH0zpjV+YXMq+yO6NooyrshIqWhkeON3hFjxSsrLqLxF9Lb4h9dbB2f//Q8b6r
p/F89AGKVjZcXnDgyAAeLMQDAAH+NpLtfROziEJpW19WA92aNN8i4C0thzfZXIiPJw7h71uZxRC9
D4cw1KeetPMLzz202HqtuwccWs8tO7pAdyxmSI8nG8BzfYMqevllLs3LWYzx/SoWEeGzj06c+F61
qRX5ZuGK2Tn6xrox1sZWs+VdvNX/YTyYxRxTjXpVjKzAUTRkmlSlUgIyuF+z+jEc8qVosDBi51mW
SozFrmt5SPHMesy5afMd5RGJ7VlEOYrdvrkrDc0ldSOr4o4CyNul4LAQYOe4NTT/reXLjCaRCj3D
fUR6siqK7UIoWGplFoESytS5itGn0TTxzlKHOhXvVTnU6KucYj9hfuFgR4ug1YVlSp9tJXxpYJ1q
eTp1q5/Jz8k6peKRATwliftnz/bX5I7isyW7uoXIN6dp1n0aRlxKBdR7UInkY0O67kPEYgu9OvXa
B9FOnwUbNfETAAn0avaG6AsL13on3zVOtccrebM0K5Ze4SzsJGXI5UBFV9YZsAN2hSOFiF2yNB+W
nmkWd6xKxRSvotLauJPPgl2xFWx3Iz8qduJQ8/1PW5uFmCbvY10ReFE1lRKrYDfuKIO7Ce6B0a1d
e+mIvhDQ5imVVASxw3k2cECkIMKmrvIboj27RUSgo0b9eHQsvK95ZiXOc4GKBGq4E3HsVpYruBsr
RACuqWiDPm7qvzlw/rmDMmb3aMIoGQWs2injwUpvSlursaUX48XytmWwno6cwda9S6hAjfYDwmPv
huIAajguu/PFV7r03LNQgwbMaksE3JM7dHbO/TgFKIqTbS072IuNneor7Y1CAXm3dEG01PAs1rRB
YWWZyGzU3MtcM1ZG+yRr0vrjrj5Bjny3LhuzHY4aFiZsH6ZhGKCcX8PTQqlqvVAZrm0mV+AIFIZD
EZyWrFXPia5TLLSWzJzl6VE+CDzG1BVHuxxVh9+AqIldzg2AJRLHKubtlFPFK/05WLfnA6qJM0yd
qcTciBfWdlL2254dOfF2acN1Ktt2fBIxZnGpiUjvom+elhafcE4UpFJr3fWbmAMzSeZ+SzGq7V/G
wsKithDkjVmkChvL9zpIZ07f34ktV/V433z8spdamEUnIcHKRZk2QEU9Jp+DJm82nWJkf/s2gBFl
ASJVJUkzrR8n2KOXOYDT0yODcev5GENwh1kUNyi7FmLEyWc5amU2ZPSYndxg8CxpZFLgiBA2WJoa
05/4aVQeNTEbCZ6pI7RKmRrR5+DQO8YGxaF7ba3h3TzHh/aQbISvyZePX9FSm7NBgGl7DIaM5Sps
ur3kw9sp3G0GwuefNTMbCZ4yZI0uMMhHf7iT1O4x1aJ1ouULJ8WTm9GjHpztfNPUizNrOtWr23Jf
baOtsqXue9n2YWEw/Dh8HA25OJfrWp56LZhSIg0EEyfcJFxo6OlV50AC3An33sKbOnkKVjCaEA28
LXTjhxjkqFFVbKjyhTJKKkE+UzLAKCPVcnbeUnmmyUizQ8FrzvlcxrWFcPVCLTuMbmo4MaZguiid
8vKmCSSu+c3cWNjKTUNzPnSPP9ts0ZJaUTEoeyWgwmEaKNoO0w2YFKr+rYWRdKrrFUOVVMXCu1mc
uw5n3iBrjcUkaakTLrJbinydvz9WOWejvrJUlcuW2ZSoZDJOfceVTqGdi8HOnFK/IFo+buRkh6Hb
kTTSM5Ipz8LJkKb5CK+BzgqEswbLRQrD4wu9SK6kZFzyUT7ZZ0eNzQPLaBajntCYW4FfhBVmCG8f
P87UJz+9f5wBNQlJmUhUf7+gZoPfZZLB+086is6tmBtR9vb9NmsH/bL3tRcZx8qFeHm6C/9qc3rq
o/mQFym5ySkrZAw6hY0oO2WN2hL9TizT7cePdypKKkePN3tbBSRtgUQeFxLG6MjZNyT7JNf+/l0i
dS24d/CPruFFONuFAndTPTWiEzP13quoeR52pTbhCZf8X0+OB0z/LM0wDUQKs8cJvRQer0mCIK29
FsFfpVHqn2pXf7/TVBFLesnQUUHM3aIpH1NEEcc2p+7CneqZZ3JQv6npkmDl1MMcNzMbBlneSz2a
brYxruRwof1gjWL+b8zW4zZmHRbkGJ/+sCIWAO9n0jffegnkCv3IQrb91DhDxifqcKU1kRbfD2k9
DYbGwMfT0dVsWyTjwWyjq7YFAPTxqzmZw1W5YiMsk9w35ic5MBwqrEIaKjERM5+7S8o13R8ivcFp
ET729lKS+oRWkRn0V5Pz81w+hnodgoklbdyttU15R9mCsGq22aWAPE/YUot45tntlhqvNc7bD0vn
/1N7g+P2Z31be6U+VDrtixzLlfN6l+ybPXLXBfXP6eH4Z88as5XQzbQ6LKZRPwQSJbPVZ1hYD//s
7c19M0LMO1Jr5FE0dh8yV6LKl2nzAaNnQ0roTF24xpZPRffjrptPMSrs3FalvdrBaniffu1Faued
Yutvohv/Dgs2h0LaNQyIQz0dkuz+urkOn6pmRTXAE0XvHz//0seZzUYKURSJOhD2rPU6pXg2uqMs
3ql1mBf1Qgw7eVw9fvTZ0pmaUq20v43acg84Q/kirJM1tWUwaqYbDwfiePkQb2ub9KO3mEM+HRD+
Gk1TVxytcSYHjRz5M2tc1kKlDGGpoFnvFvZUJy/5jp9ytj1P3cSMsmmDIF1Vn1Ub5N6dsZa2I8Yv
ZDm21LEvLKgnN7PHLc526l7gy14o8Q4729xO+luweXH9Q4Wq2MCja+6RgD8sDZ2F2Tm/9+7K1AoK
kdmpDTUws8zmHnDhZvGUjuU40M1vvZM6rjTovNOjQUl2Kju9688pZ99S0BWtljxJl55oFm/EOsD9
ZIrkiME3RppMe/+7j+fbyUGItx1ke0VkgzLb3FkI+Bo/o9OoN6NyaFhb3UtNhePHrZwehEfNzKIM
zJZJ98CTGHe9IzldsWp3ytZdURB9oW5KO932C3LxaVjPd63qUYuzQCJo1GlDhEHrmsMT5lKzPcdI
AIn66HbRTZJKzb4pIhmefu1rS0aeJxUKx63PQgv1oUKMAQ/jBHjNY75X0aC7FKJvCyxq5HuFaA69
WrKN/4E6YhoVHz35LK64ma9WIsYIDmTEKUk9LR9+jGOo6IRr7jLWH7/bk4P0qKNn8QX3Y71TimkE
edf5qAK/sRZaOHUYOO7MWTwBoGX0eRmEiMdKoHyM1OESnIhwITe1t8+DFovZj59pGhw/dSET3cJS
kpLv+SY6AYYtMCwCpykG4GoGoCp1ZRJDP27m9L7pqJ3ZMElU2Ys67/dwQlZjRZmhqjFSzAuVlXbN
Gd8mUXovO6WdwN9cmU+LUqiTvXv0GWbDpU3qJtf7Cil1BilKhi8aa09W3T1l7lj9O/3KyVtUkLXg
2TV7k17diXGCBYZjqMaTMSiXIsayXgAX5+OOPR1v/mpoviHFWTaQ+oKOlbdGvJHX0s5aSzfDC5V9
WBelZ+nl0vX+ySFz1OJsCzpQQ1XUbs+jgYAeOgqs8V7xVkWd3H78bEsNye+3DajPddOdNmxJ8jrK
pZPke8VfCJ6L/TdbFgpZ6T1wDOT0rrLP1bOxC9au09owB8UXaR2uLWdpC38yjBz132yFMAv/9+OR
kl1l8KUSSjM/7rilFqaOPdpvhZY4RtaPnW7ZXMtBaEPJ/vpxE0vvZjaf9SExRjQWoSPrGOocJLVd
6VTB/rNGZhO2zkpptAYGQDTcRMCtRPjLzdJMPRkVjl7HLKo3nV6mRkp2Ii4Ta+XhhgIpWXsSYJ5Q
APPbtuo/Xvr/5b1m179F1uq//pOvX/CSKQPPr2df/tdV/pre4VjxWl8+5/85/eqfP/pf77/kN3//
y85z/fzuCwiQQT3cNK/lcPtaNXH9o00+w/ST/9Nv/vL646/cD/nrv359/p4EqRNUdRm81L/+/q39
93/9auFMwQp+9OqmNn7/gcNzwu/ar8/l//nfJ3/p9bmq//WroBifZE1WdfJ3VJRwgCYgdq8/vqVK
n1RZAT9pmrJoiljM/vpLmpW1z6/JnwwSVmRYZEPke5rO26uy5sf3jE8m2U2ckky+oamSZf36Rye8
exF/vZhf0ia5zoK0rv716/wGC2tFmiGPBOLWVCRKNN9PmlaF6j0Y+KrEFxwKo319rzjpXfCAyBMz
5JibktVw3z4IjrQQgrS5F5cuywq5Jex1SQer+LPNJpNvWYM5eJAaQx+g7ipCPss1rVA9UBIrbRu1
+trgQv3dC7rqTWs97nL1Il+retLfR0ZoHbw8FgEs95TrxxSmpnVqguhr+BFZj54T1fXPTQLd5VD0
YbPS4EM95lDGriMtYTtaqvJjKruQHwqpcC/6RMrvQIz2j75nSvtC1eo7pU6CLWTYbNeGmnrIgw7a
QT2YI1dVwjh4K4+CxWjVly3EQpipD3oVDhuzEQso4lAVaw9P+zUDpL3P60x6UFVjtJMhKA6JPJob
rRgwNCxKGQRE2cobQ+kB6Auj/yVPA87ig5is9aFowJ0lbbdKx0a7V4Q+3ohhCBLd8/rLpm6lzA6G
jukLGFU+ZK1RgASJIItiRVRhk1QEl2UalEh41LDdqp5u3AyCGO99V/VevN4jFZbmqQsQtqw3FcXY
6y4ogQY2mXxPs+at4XuYiigYyNhamiTniRzEa6NOhNRO5K5/yJMx/p4Ofp5xGVv0tjum2haSUnAj
BB0VCKI8jCurkVJeSWz0IMkYWU1SK1uK8yKuYYzWEm3NHEd9pYCbgvw8uA5FfwnUzLJaxz2SdlmV
UztvOsBIXf/FqmGhoSwobvBqHM7yrIDb4pbhulSL4KKoDXdfqZL7KMeudd3HSvUkFyCJsPsJm0NZ
Veq5KLvyRZWGEHBdgPENpkTXmqBSTOmleOFQrCHaXV4TfbFbtb6AsVCwS8DoyhYBHjxjStqt1c4A
jZQGcn8phqriWGBCz5VeqndqXeqXktQAYcfRrZLsqoMb6Qhah09IIDftjmplbO5UlUsDO7HyXlsl
QMESJ+xEGPxpmKtf+SDaHlqwN9i5hoWIA7duOEvkUFg3qVrc+OD0L6pM7O+Uwhu+NZWe3utGHhQr
oNj9l16vMaqWRV2qYBrK8V3nBWUHWtd0I0qxkwIbEy0vnsxYly+U2ihcyK6Y2PP5vPJeUXyY8EBa
UtA4TYBoyQrGaiNFOniNdaeowbbWGh1qF9X45G/CTIEC1+pM4WYUqOiW+RHY2krlfoX7ha+Bb+ZS
8YrBg2E4ShIUt63AeC271y4wFGfgKvNSqXsQmWkvCc2ToUPOXo1SF8ubNNerLz6Qv2pfU/ZEupPR
luDjNRr5aLd6Q40FVOt0uCZmZtoFHlflOlAk7uDHqN3ICjZvKnS2i9z1gfZaLoQ/W3A9t3XCFuDs
hn9P9Y3XA8XYqlpufK3HGDe+WinwaJAKwQJP3cfWRktBXPuykZI+9lvvVUtbwdsMIwumJOPWLRmi
nl2P7qiPKznqh69Zn+N3oSpeB9i4luuDFHQGEEiqJCCcTIX8TEDjeyz5lbeNxUZTV0MXhVT9ufCw
R1fsX1S8indc0EiPaVVa3aaSfXnXx36n7q3SNM/BRFRnkEGFchVJGqw8txpGQNfW0GaAX1LzALE0
PqSJqN32WSE/WgEuQB0EU9fGGcX/3PZlvdW9It7EZqNl664agH5KVYHMKiYyh7bZZGx0ojYwD50J
AKOyXPHcEKlq2qpDFCRXYZTk38LKVB7LLAKdAzLLeM0ls9mkmljcaKEa3SpkqZ78KM4x+sBdDsp8
S4GK0EIhVluj2lWdKruHoQQQt8kGN5lecqkEdggr5hkGDVSBLHOlr5wRM5yHzD4CFixXmq0PbdDZ
YVki8VGjxIQ2J9bcYhoNsSCAI/LotxzUjcBLNx5EVqS5Wld/k6sqvJdVF5aymgnXMITim2mRghgb
9tJ1ZGTlvei30UaxcsXBYEr+6rF8Ep7athLtBFxfZCsM1jOY1yVODl6VYrCTjg+mbwX3XZGAI/Un
kaopBTUWxnJ6mYDWQXsYlVK3tgI3fulyI/va0+Fg3npQn00sCheBoWd3cVmQjAVlglAbXttNoiio
IwTunvivhvggCkG91dyJZBQNEAptikGSByWI45B03BhflkU3DjsYN5G1rksVfLIRmGdtlvuYb/RF
Pq6DRsr9NR6xwjl0a/2miYfwgnK/ZttFscrNuCnk1Bxx1ruh3KSiZmfIxlcDUPmrSBUUkOWhuIwK
g7XF1WVrn5lpC73PgoUDslDbWK7eHoDoj4Uj9KW35/6l26aNF+9dMfE3QmrlL57cm9/1Qcw1sO5t
/2o0oLpaPvShojRqE0W1tGPVcbkgb0NvG4nuuDcKS7z3GnxS8NLKscnzom+B0BZfut6Eb5pbBiZz
wKTOxtTr79vGqGsHsg/iq0A3w3OOo/6+lSosJhVDU/DQK8IH9BvBY5aSzaHisTu4bqI9FW2i3Ki9
Z52VSog/lCvJ34fe87/D68efUMIO8hEEiHReBR4wwK6U6s+B1/g1TjdKvYsSVfwcSl5orNBmCJR9
JYb4Lema/CpPcrwiq8LE6ozlr3uIfKv+2spF+ZCOoizeAJE077WiBk4cCSJqq4aBK6/xY0xvhLqu
dLyfRiEBvStWD4JRagXuO5J8m6g+nMlG6eTewcZdUg9KxTX2WdL24VMHsvxQul6yBy6l9+tKNGNm
gJHf+xjY9eTQijGzJRlskztohW0aXvbIYBXslKvgA0gwSNx1qUU7IeqMZJ0FNQLarBaT7+XQQymG
+BdzVNEF7McqEXZjhUcBqBUjzc9CtkYDgHKMDgmjqaedc+4wSMKTIkfOmTf6lzT2A4bpIMCnatUY
jlSqpk3moBESvnm93L/0SWVUdsFnlpxesEZoglpUw4of1AehqeIJmw6KCvyrBMwlqLyXnNvz26rr
pHXdsRFeDXmVaTaA7/7bSLZiM7iF/6KnP07y1pBedG1Pu2PTUMllYtqEVUqe1JRZ8WJx9+x7DUxW
6QmAU7PaOTo8/L43P96Lz86vOtHDAHHBcqQanBjmvsydOyRSYLEVL6MHQ72K64eP//48ua3LiKws
NFYy/imGjq/6+70++G2vHuqafRA1eSZbm129A3Rua3g2bq39ojpudlqe2pNJrv12xEArMTtb+NUg
hhWeHat2Q9653qWbdvcDVXEQ5VW7LS+bq2CzqMGcEjFHub2fWp2dbPOhUcVB5ynDfXKrneMfBzIA
FNPtspZorj39qa1ZvqtVUjeXLNqaymm49sW5L3Z6B9WnVe/B2kElwfjSu0LQ+8LVyA5QD0zK5XrY
n89S77t6LmoKMEojI84HmcRToNpJvk+ix+VHnmeOfntkKowtHMQ1WZ+r2jnpGmHt8lJ/qyBC24rD
j1Nd1LeR4zmohh4XSy2lU68UJYKpcrc+OdvPiqT6QXCxSm2np0sOxZm3BjyFiL64r7fGfmGSnBq0
yhRBTEMiAM2fL2Nd71HEeCv9pgMAMUFmWKvs9gy7Tidxkivo+AsJn1kuhpmIzb0M6lsmIc2Zf5aM
E/twrMLKRSo8ChQCt45EXZ4f/RZe/lYS5jJ4KbMqe6vfZ1zeZ27+n0vVyNBniGX/8Uce5KdEzW2Q
/bItn9Pvr798z345kGV5Pc7a/P77f+RslE+mhLSCIDkV7CN++TNno5ifqNmU8YaS+T9Gzh8JG35F
g+FkmUBLSPXo01X0Hwkb/ZNl8moJvNTyTfka+e8kbKaYeRTdVDSycBtlJHSYvEmIZ9/H8JRLCzPt
9SffO4emteXYvPIjyhS4DpKsz0eddGJBmqLX+7YmRRNPBQZO45JkFr9jIYwyjpVPqotKwVduBgXs
CZQ4SV5JhgJNFiShYS7m9qcE91Gz5IV0k6mgkRuyLEOaayWFoWhNuU3eOrvEAeG62qZ4oa6GTYXF
MPclS/JW5YfAbdagpUiqpWhsDVUEXO/7dEhizNREYMKVaPniOvDoe2QCuVlvW8vNz5WuHa+iAJct
TvPuYItBV+/iMuPIJSmagqmGmKk72NPaEyfo4jKt2KvuorYe157kCxgKh0YDmtnovwjYIu6yIR02
bTQYD+Afo3pVKFH4HUOL6ksVcDa1hRQQMGeJrK+czBcs8K/CwAVOX5qBsW2xkyYNUnK1gtWOBAJc
xcvAXzUcg1hWw5Ga3rhulJXkdcnXLMnaZm+mov6Yu3AAbUXAtmdwSfGMtTegEMAS/IuSRcJn7F7D
r00vtht1Og50ZdmZnyXRc2VexMT2DgfVv6kKnYNIZwC+9UlRdSv8TIx9JXTNtIVHME5JSdBd6UCV
zhWrgpYtTDzgZoyT1SiombVqIysmD2aO0CWxN8W/t/AK/7KuS64fNDXjxOzmkb6DavA588BbY2fc
x18ETFUPgpwmqi2bGHOujNrgxkxsffEB8h77QqtThA0OqZZHS0q71cFtOEXTuZeZaJZMmDQo1pVQ
pI/+EAk3UpLoLyNWYPIeR9vg0EF/Z1cu1pDd3TKtD60vsfXGAC3ZtrI3HgIgfFWR1k4UaOMFtt0R
/iFlTtrFcuv7osKEuI45p3AYVaBJERF0vG/FSLGVMmovw1FRD70ORRrbqjrHHadJsnVRDsO9ojby
S2PKwQ3Yo95pM63EIwUpZMtB7Y5263gtu4lSQY+Meo4SLS6ImGAGUDkVNevTWwkI5qUudWm8roVY
1bZDbfYWFTBD0a0HPDg/QxPCDEjVQvyphdrLP1cax8J1AfgXEGTptjC6q+gV0GEI2yhN8GGosNe9
9MNGfbNGvc3X+COmF0ZQvChqWnxRfTDQatp2l8mIMwPnASM610Tjc1RaDeqMDEOZxEjbPUap4WMm
Zd1NjFkHHGShvcS6dHQPBSSgiz4owvukGbBa9YK0vfTx2zq0HfzOMig18PS5UAlrLvu01zz0S3w2
MQAcyK1uyhqGZWSJww5XkPiN3zFqvK2Dutv6Q+qq5brv/SC9CVSM3TGcwopBgvjy0qWWTkrTH/0A
CLdrPPddUWEZbuRPSGnIjFVYSkW70ow1PGgFdBlqL98zBHKKdpXCf4xKnNpDDeI+d+PQyRqhTu+j
XFPvxhaj8tjrxAtR1nJYbGy5z6zcHNkJYi3TY+uZ6vtkSvAlbjsK21jSIJ93mF/Ce5argaIRTsvb
tjawih97E5xrbqapy4+gOnaKocsuoSLXeFGQbhSBy6PLr/pL7Uc2UlBzdi1NED/n7mScUE6JyzKr
rS9eYIYxxrAkNkupx4dX8kXfaXK/urZk5lEepxRMTRlR05PkizYM1XM8e+uDjA8bR4Ypi9qYg3Vd
TpnVWBi6s1bJcSUmY43/K5LXWvXYw0SirrWrsMy9s2iUh5asQZFfjEIm7XIvHr8LXmbZHZzgx14v
swdPKdASRlGenVswvd+oB+VGgNVB23hd1x9qLHRKmMC+e8jh6GO+p5TCVmUHeh+ZJgkoP+q/N0Og
naWNoN+nmd5tZUPKXIf1s970nirjS2gUO6OBvVoYYX7hBwMOAaTTLw0Q3NgoFfldxms+jxrSwzBJ
/ZWg1cJL0UnCNkkFGOYZGRH8WoLrwpQFx1WK+M4kPr+Uo1Dcgk4nWy+341mcUBWFGyNGgl6nflex
sd1ytHSvqsRsReDUpnLn1ZF/2ypSdqFBxt6XcTeQUgxlXFx8Za2rfqLbtdu6O5DNiBI6wfe3yViN
MedOEK6rsQqIvKabncWGW2yisci+SP5kfOK74xVWHd5dYiXk/oBtV5BlVZM8asZW91rutOBbHnUl
LDO3VfbsLkC3wdEZVsj/3V3FCfU8xZjwrJDMcZenGGcl0LoVm2hVoTHNM2FnFviUh4LKabjJU2Hf
Jl1M4jip8T9zLdIiSZVbn+MOy8eVrmhY65ZRVdarITSHYUtFrHUxjJnyaIYmNHVTqUHzBlbDvYrS
uL5t9ENzhvled6aUg//WDS2OHFYSRzhqRopmKwN6lPW0KGp2qynDW6AF7uPIreGlVpNXwINr9OCJ
VWp9W1FNsg8zsLwp3N4vOJWB9CwVAplNkayJsU5gBhZuzKWrbLXWTJ4ytUtFkiqefqm1WLDE2D4U
Tl1rpbatlDAo9xkAaI0cbTVh3wRTFc7FbHKgRwpUvH28+/rpIKKQCtD53yRQwfFmdipo/TAhyWm+
tRouB6610vonHAntH438/0PBrwrCaHaW//2h4DJIn6tftq/lc1AdnwZ+/8U/TgMWW3uOnRwGkdDJ
bO7/PA1o0idR0UWOAwAkDYUzwV8HAkn9JCuUhohA4JCEKyrf++NAIMufLA57uiiKlqFrOgeJP04u
v2/Kf7s7P32Dq5mz/bKqSxxXLBZvPqLB1fAs4dH2qVUOKc7nXKw1yHxwefY3BGjDvDFZDzALQPBX
b7inM8B3BozadWqYAuZ4Aj7dQWUK10yabnTIdAfRpmzbRrvohKbGArMhqpKkr3HxMNIUI/NKUipY
+lpb9RfYnAD05Z6xQPEpBJgCykYDa30w3MpJPDWpL3FEEJrPYd4o/puee310o/VC86brhBRy3pmW
Q+2OTbdaB4DLh/O2b3tcNfO6KA7cG1OFNGRpFF0VGK9etXk6HOIa/4o7pdfcEfqoUUtbbfA9+PuA
0oPe7rwOiyBX7zVA3amgY5+TRG5m4yHR9NChlRKbdNxD4ptMN6seoFcOTFwqWA2JmAARNokoCJkT
5qE4YLfhd6LGmsPlOsChpPXY+5Jeq/LNWGEB5JRJxKaVcBQoL1JuNbUNth7zvChN8s9mj7ED60E6
ujs9CWN1JbMufE06o/XOeiJkcHAFTgSOqAoGLvCy4hWb2oIbtu+LMqkm726V3W7oIrnrcmDtu1So
Jlq5aEr3cuL20Yb9J+6pSaBJX8Ze8bFdDK2Rn3ATHBPdoZPbHYkOPLMG7l21zG4brKEu8ziwKnwK
WtZi3m3hrkKpw3jNlCfwKdxNvHiGwa9qh1s7HBWkVK0btmCRBfsPzIm3DtlvmLaW5ZqLNZvWWheG
HxPMR25myM4ElY7Dahqr5arpZTnZCVDwh7sYLDouZONk2AJBDLh7msSd8i2URjbMTWn6N0YS582a
22nrOStjOd7GdR03jh6qQnpB/rfGoLWq2vxc6AtFvOxNEu4r0PXecJ0bBdqAgbvi2KliV7xQ5UAT
IHBrbbQvjRLFUQSY0drqruviERVr4/eySbBM95PyTtVlF2ORUSy1/8veeS1XimR7/4nowJtb2F7e
S3VDqIzwJImHdzpP8b3Y90M9Pa3apandZ67PREdHTEdIKSBZrFx/h7oxc2nEhlGib25rw/pmOjqY
qqlMrzb24fZ6qrHOx/sL8/mNGdaKw52NFHM7W6I3znJlFnKbR22RHZLCjsr7eJrDkOOg1yW3VhwV
9tqrMyHAhNnPNIVLAkBR04pWiW0Z5MF56lc6jCV0wbJobKgjhbiownD0MGBWzOei8xRI/GCWQB7T
4Ck4qZutCTNpNrRgElFLPqpQelqmBATThhURFUpgjf3tYCw+AGa4DNoTu9UeE1Lb4T/moqxIcimy
tdl3PFaMBs/SgYMePzA/YaML/aKoJxFfj17P8LwURuJsWh6hFXBkVLq7vE+I27GbTnc30qj79nwO
q+g7FJku3ZjTRKqyFQ59RIu6pCDPw2iSszUavbwphTmmGOEbRNBxaIGPplpiW0+VHai1klRbykwV
rqDUT+amrKXOdSkKJAwsb8p4MzStNh6KyRqMHcBVhyF0IavyrICqt9OUwRI1tcshSy0q3Ww+4ChB
XuDQuz2hxUpJKKmVOh7G0r1utfuuga62xb1/GvY2kE5Rk8Ubd6O4rIYwQ+MSlur7K0zi42CnY70f
hmrSHmwCocSZ1ldTszNlo5JI5A2kRyidVdcrvTSsjD7NjfRgQmDdPGVhtexeTygJkQw1VusX0eSa
pJJZVlocOnYXRHrFCo3rqE8FyVy9bnO1Wh3J+yJy6DyEIpVLsp/meW0RjlIQeKwU6bkZa9WXQpSO
fqV2ZsaR0ZryMijLVswrVy8j526svSRFM+wlZkDLZRVEzxEFsSmNhmzUOHal2Bm1g0FE33hmepbA
uCbkJ5xDTCQdTAxBGnFRD9fzPOv6vRYLYvxs/mQlUOjFlFudhp0YQzOax93oMUXZ6pU5V1dx1PDY
XAJi7KmiRc1cooTmwnFLv4yMDMNfvg/FYVTdYf4+tVGOxw/HE4uZaNoom0RbTuQaLfSNbRd1v+9D
w9G2HHSTapeZUIoiH5dqD1rbOEbGeR9nCUmYiWeilzNMWilT72VzRswsezALR/7dZE1Ije3tMZfA
x04hr8o0HcWmKQmk3PQtwTlrMbW9uvb6Hj5mVEnkQr7QUzXal65L9iaC/NzYkHTDoChqaoK6Fxpf
6xuZxX93AdftQCmUgbwYN+mDpGasvdILXUnPR+n24xImw3AjbUWefFN0yerEvCq2DDroAD2ZhWOd
XKRt2RmHCpIt3XKcF+q6o+JL8BU5Qw8h92S+yfpqNg5p2nK8sTvK5VlH4ERETGZppleUvJrpBwwD
kGE7qr6T2wR/yFbs6EepLAMomRkVHuOe85J200XepheDyXl8Wzux2pxn00hAW9eHVrqpQs96qrSo
6K7hxZAHHhLbQ1qm0WnzxjBCpWLglA33bpSP0bqpHPNBFCGBJmlaKUivw1xOK9cWdnuOatfqVvCK
WyvAlZvaweXVo2+lIul/eKG7Q1xXq2sjaTKMD42ELGe/1sr4qdcMsaYKpfqZcDM+FpElxq/m6BFI
o7bLtCwqIpyGTY+TH4ZKSw6NKgD4V5k9pK+icgfwZJVqCC665LaonOHWKh6boByjUQOWqTPbRhQF
cKQJC6H3B0HO+oVwPYEt4lyP5cHUBthfZpaM9/XswQtTlCrJN+4Mqvpq6pLdlxUD+2GwLas7tBNz
xjddwkbZCEufOYjwG2y/7Au9JBVMpLa6cdsh88CpY/aCro+Y05KfE1Gqpe4wuisKq9u6GqkYvl6m
Ys33qWH6JDjwQtooqjSAkhhzUE+Ekwa1TLJ+mzHZWjGT8pSztnM6jkRUjT66FVVGZeDw3TlU55bZ
EeOQplpVmp2JMzmZGQQfw+0hkhWEKjD5dNrXcuSbsJkmpeVdMKU2KGuGIlVGYe0ofnMTCR7bck9W
szqnykVFXJ25rYbOaC+rnLHwWpEZb0rmqFO3/P66ucPq1GlCn/Y0azbD4Fbiup8te1o5hjOMQVQO
tXlV04zBZEhJgSounAwh6V1D3SIdtyybWdybBfZEz33i8FRFM/D7bIU8m6AeZFpzjOd9J03SzDpi
bJsJYnyvWvm6rtVu5m03JfwTPitpvs9S9ixn5rK8dV3i824Md0rqh3QyrGjfhpOG1sWBYCeJUxuj
7610PIZ6JQTOoOXbWTG5rlUZ7qPQq1rCvLD9uQ6bvIx3JKy3HL1r4hDvUyfTZ58uv9M2mpql3rrz
zCi+yRtRY1lV8uQgANaUCeJ7tVnxE6GKt1rNyNkoymoiGyEmpT3VoNpPNjPJVxpxrLR6s7OKnall
49cBo2XyF/kVwzne2+q0T3HAF3fOAInCbKS6pOzZQiHDNp6gK3ScdUmYtoxKC+zEkzEx9oy0L8Jo
0tygSiIrWhU2sVkbFI0zWWWaVayGoaA1GySsEdLZNZ67E6nqfGgIdvCQrheGdzA7LjmYE6YaG0NC
vQtip0gw+0zzpF1HiYFkbrbyiODdVvZXPPvcWU3cfBEwP8RYxp0MXTvreFgYwZWag1VEQR9/byai
HS5mOfLGzwXt0S4trSZdp53WiOt8wmxp5TL4kFknvyk2kXT+OIl0McN19bO0dnT3JcsT0orGUFET
MnwkBXSQSkaGnNUSSqrrc5icQQ8Y4v9D52BqL0Rq+K0qR9L/fBC/fq1f/9//fH39eAj/1w/9dQg3
/3AYQkJFAh719Hddyb9o1EBynKEtIDagIg7AJtjxX6ic/QczVk/1PFVFJ8/Pc3L+6xDu/mHwqyzP
BEszmK+A2P0vDuGf0KhN1rYN8FvY1O5C2P6oPRgRLqk6bGZQ8Wqffif1K76cvki8NZOAMk4cCV5Q
2k7dncrl+BUbB26ECQ6fY4ErNXUZI31QPeTjNHHHWNm6qveaT1j9O8dCXP8D7H8BF38CyhhYmFDF
bc8iHQFngJ/XgnqZZtUsI386RO9sDpKJt6TTrE8JI4+Qx2XOQpKv7XrQ4u1lvvHzQnpWDdlUWm9L
+EFxaHfDJt7pu1NYv/0rmQE4FucwfTFsYLDyTqv4cPOIBHWw7pDLbLV3fmAMoz32nqyuTEAjx/cy
2si9pjrho6CJ+wKCITfxoDAV1lMSa41qCfesRvHGrD46zFUbN5tRxMklFJTxmaM9s0LmKARFQHV3
N5w6Z5PRcGLXfin1bl3Hg7Yb8qG8RJnZ3lZdNN4WuUdcbydFtGndvNjVXetd1m4XbaXl9D86Dsr7
uA+1gzXGTGjsxki+KpWhXMRNVe8ssmNVrqbLi5UKuekFrmF3b7lDdaYpYTP6bRSb+8gh3dViRxdn
+hjj1xVP8g7VCRmzWZ6t215H2Vt5ymWfj+4FBufuloxmArts+pysK8pV36bwpATITbGqKafcQaOT
VUD4GIGFZKpvMX4le5TT6blq8N8g5poPmpFng98XtVWtBF4kNxnnLLlMC6Zzj8FGgMuAvZWD2rwa
Tazu9NrofcXhikYtjA9AWsV+qhJ9bZh52WzdNGy/KqVKRqwydfHKGRP9C/0UTY7Wzhu1tzlvMgun
RzJw4KpFneySsUFqm4lqW1nCeSomjZbOG1zY7ARr88lBtXZNN+YhTe/tx0FtwxfHmpaDb/dgyLAh
AKvuykt3aOVd45UD2URFbX/z3MJ7aj1t2utl3gHQ4f/ELARwphin+y4ykkMzSkn2lFfFgTCi5tKG
gXylz47OgXHC6jeSXYtZHO3VgfDCIQo6tq0ZjEZKFHBRyXQAco/0/TBn3Y3XGvqZU47TnWCw/eoA
YT8WUwYvhzPXdNPkQl6ZTpPS+1rY5fuzSX/Ln+oOfZDZ3bieUiFBRLX+kAMYbjKFHsP3LIliFetY
W2DHMUbOnqNF/1K3MrmSRux0xPsuAGzqVcVlHHdqv6o1MeJN41q7wTGUVzVLBrqTvGuIBB0EJlgG
cY0+bSyYr/qO/9JiLTjrAgunDBVJ7QIqZhbeXxXv+DG+vcwu6l4xDp2eMgEZLJBQ2ImoFCo76q9k
TAuBoKPw9ID71LmPzJLgr3ptv4lmQGxzgbO7BdgmB3DBuBf8DM6rvRuVwcyCqhjaL+YCvO31BSRv
Lbs6d0ibvhkW+HzSbCA5mqPxIUpo8X2pax2i5nfg3dL60tsYmHzkBNB64Ze5TzN1Hb5j9vU7fp8v
UH61gPoaY0rEyaEXfq0W0L9zpE5YnNAfrHG2OJBxZzduL8Q2T8W4qeM8iXZdDjuyasv5a8NLs9NG
TYNWlmSkNk+0KHfuNI+XOVTC+6Gd+KLo2XzVLTyFOo6ddpu+0xeyksZr7S6whPaOUGjRZCtnk3BR
vFTvKEb7jmjEDF+srVW7o1zlxEzu5AJ/VO9IiL2AIokVewb5AdCamankmLOZETbAAbNSDg8wOvPE
rxxvOtcW0EWJc2z97Xcspm+a9iJdABqO9tNb9Y7apPC0nbUXhqA54QLsOMx2f2g6kgu/X4CfUjjd
YdRzItDrvAN8y8TYUY8YwlzMC3TUuBAziOzoBr8YsugMV0Lvu5IrC8oE5Eq29Tv6FM6692iUPV7M
A2IAUmRd1OC16+XnutmDXOGfV+Btm0O4WJAtJD+AXOU74EWAhrerFxRsLpMehveCjC0YWWajWSJl
VZebbsHQWswnOXxZEmRtwdhS0QC3wfeqGXx6aicIETWV23jB5tQFpcuEVz7F5IBukgXDUxc0T4A7
tX4hHLjpInagOb9DfywQ7gBxkzkY4jYjb0/VvteW4VIDceTpFgwRJUZ0Oyape5frpBL7Zql5V0yB
um0yR+Z3fdAIOR8pPuUCUvb2LG8Tq2m+dUCOz5HRrq0qnGFOJFIswffKVh3n4Un35BWzR4HuYFJI
ebLDM2NBSekJFL8WVXcRLRgq4Vni3F1w1aFPsSlesFYmBO1GJxstXKXxPGxTDJ7u+wWftRakNmeu
sc/mvr0zFhxXvkO6Sqh7l7GnAFfa7JxDUiFuCN+BYCA65Q3GU3wWlX1eIZ5WlQc5atG9yTl+7c3a
9L20+Yq2C8qs2v1MQJMTRYdQCB6MoEQdrDlC9NU6nK9Cq/3hEfK3NpjfbbS5QSxVVdpNM9nRtUt7
g0SoViiZctjJ1CBJeREkeZB+II/jnwWU6HkpqmMnN7bJImQqsMZhcuMM5S3U9hKmiynHlbrInwoR
WduCmV7gzLzijA8QSuU6kql0drwqsFP8ecFc9INM8iQoyVMVQZRX2g9mNYruW1HNIUrN2k2KysaP
1FYj9W2RbYFc5HtjkXIhL+m3ijpKGKfwCdCUpZKh1SIAKxcpWD572mX8rg8LK0NFYbDIxtTYm9b6
IiWbo8S6z/iAd6AfRbjNM+KzBbZnrwzHAJEHK0fkjPVOtM8XzVo3KPV9Y7nVWyFlf5+Es9quc623
L50O2RunrWmj2pHOiRlRnNlJ5iDJu1au0nJ0c60buqg35s687OpOoJRCYkd9sa5ttVfOdPQk3xmZ
lt89Mw99yOHeWVLx5LJRc/yqEpY8tJrbnOU9WIae2aR+p3V0EQPq7pIi7xFf1NZGBSfDl7yY3NXk
9WMWEOfo7R1myZQIL1OezKnxbpGemJdTFSqXCkqaNZtQux0p408oh1pyqs3uOWxT9W4q++wmhXew
yfWehFuSKaIA20oMuhVkU2fxaM7nZe5aT1PhtXcuZeSGIagB8yEned0N7a8Cyzg+aQTXMg7UYnvn
iix7VgRz6k0VtcSApiTXDpGpHKLeK67MIhoeaCtIJi+rmPyzARO4c346QsIiMDyNNJugVbcrXxU1
nO6j0uxvCH53Xi3ZlzdDErUHM9K6y6knS8nPGaN/y4m+fCAJ0yav3pQdlJmmux2hG7grt5YYEkL2
+97kWkHIoOHIIFblTNlwkme9BezxQx18rmowCgwYtiPuCp1GP8uIIlmVbl3e97mlYck0Ot03OE/F
gdTeeZ9rDRnGncIswx/laJ11DQGhzHamfDOMxXiXAhLt0GFGq2pol4Tpqkv9dJDuCwOm7CECscMZ
vA3DKzCWvt67IVClr41Moyx99GBIVWpqMU4sZ+Q3laEHeLi4a0Zyyo7sXMh8QDBDmKBb5K14c5NG
XNRqrmzSOYyuPOHqN8PcVrfWOI4FeWQmnEbdjpv1nFBFDA8jqDqW3kucau2LHsUznyZhcjekWUB5
SVSHqYvA9Vpo4dmI8u6snI3oTtOddiO9um+YN+ryq+WI8FGzR/OxgZ3zWlvC2NpNLK+VtvEea8U0
oEWoxi0+Jho9axqbd1OSKfui07Pz1GrMC1lm8Q840lhF06OBbv4fEeCv+QN00t/OH37UaE+/dt/E
zxOI9x/71wRC9/4wTBoEOO/EapHgxSjhbyE37FgDX0sVUSOSoX8PINQ/AORtkHlPB55zVGfxB/5r
AOH9YboGswmo9KbhknPm/q8GEEdHc85q/GFQCvilGvMR80jb4WUoFrPYeYYpD642q2qQaTXsQ2Jz
A2bi+6ZSHyfP8OXMO4uj6Icbdv3nCOCjdOXX+QfiGSgNOsMPzbQMROk/TSG6sKtgI9I/oyxhiB0H
MmjPFm2JuWkwAIJUEyAN+nPPYg3wOfXhePYBY/fjquhafl7VQnRZycF5NrfZrbGz93R6G3Oj76KT
qpJ3icGH0QdiB9PwdNgVPGXu7zFHPy2hWFixdpOed2sHd6j2PNohAydLJ18VF/Z1svcOw5WB5oIw
ihN3d3l2v1v76Nmatd20zOqhUJaZr9bJU1nEp4yvlonKhzVsBkdsQmYhqstmxT3151updYZSNlxf
eEHc0o7sEkyFmlV6q/uME056378/mV+WY6ZnuY65mCMcDXgUvYs9leXk2t0CaryS771yLhdDQe+W
iKJNT9BmcQG3g/i49mHcFlfFJtrML+iFtv9giHZ0h9m3nKRVE2del9vABv756hHMds6M7tYv3ppX
pdh0NwA312CTkDuSF+tx/lJLFJ4n9u8Rl/99Vc+Aw49+AfbOsY9sxjDT8RoVzmTXXUHuhkvNiXYc
yrtcm6+0dtr+/i399Sq9pdQsXH4ELvbxTaf/NPKq57gm40pFMwGZu3Xjl98vclwKuCpW8TgRMZTU
TXMZyH4cSAov1CLDZpV6tcFDTQlfzDXKqMiHnAM5Sb8dlTuL8AsFDfCJG/rpBX5YmiL9cWl8ojoh
w+UCvX5eq5Cn121ln/JLPi4771dIZrZtWsz+EIgcDXtb3RZ6pxDjWJ67B5cw31227TEU1PsgP5wa
hf6q2uN+flztSIVRdcxkpMdqS3zJeD7r7+tBEdkV0eofvAvL8/n4ai7Pz2L4xmvpYspuHA2ULdTG
buyw3hK9O95Fa4XYGy3o/4F+7vM7+WGtozvZF5mM+GsYb+wjztt+unFX7XpaNZ1fb08JPZZfdnxh
toG/JjWH1E/jSDqT2YVrSRtYMnEA3ptaePTistq1/A9dclqdcBP9VZTHnaSsaC5qMtO1jSNiXuKC
KXuSBRVDvxHj9MIBQFsBgZ4LZV6nTev4xRyuey3ZtbF+qqL/Wl08iwriLmN0vGKP1TscTTDVbVtY
dms1Zlxm3WrhlQzvrA3TPhxbCwu3fQTbcXzR537omydDKY5d8pYX5ac/4egG2HMh0nHkT9C3TbZz
5stwWhubZksc1vBN3pviCtr3vCYxZuUGJ8rQsk2PnjZrWyivXHt5V496g9qo6gHhQUyUPPg9NiUb
sYWktR4fiwbH0/JybPxqewqOea/Zv1n2OM+tnnUO+97w57LjufBUtMzjK3PgnbnC5rown7DUKfbm
RuzLdUUuQHY9P5baDgD0od2eCgPSjr/rfz4Cd3EKNnXnFyNn02xKZqjIg6A0PzNAwR50hQ3ys/tN
Pzd3yUae2vRLjf31Bvy94FEjMZMRL2XHgnge7Mvv3bbYcmBcVY3/T8Rbnz/lv1c7Kla9Mg+uKbnd
Ih5LhFPpdRhpF3ntNaf206kbeVSqxGCGrt1zXQRjrdT3XJn4rsf01CE6T306ZUX8WWlk//59ZUdl
32W0lZctV5YjY16U09/moLrs8XM9qZj+vFL8vdTRawqyoTp1xKVRKd7a82SHHdyhCOx9uJuD/DLd
ybvirgxOOeotv/aXnWLBSqQDXCDc43osdXiXgjd0xoYccCy7ZxrxTSnifUNE+KpFRhTMuXv9+8Lw
6Y75sOpRe9LpuiixiuFzOqax7sPltQVzdUjAUZ/9S3P7H08oxicfU0v7sNpRR4L6HW5swTUOgbaZ
5w2jHg3alLked8veyYng9N7Snb4Zx1exN9b5rboBeiJaezecJy/dldwzKa7Q55/6Gn6+wbjrTIoI
2eYx8Hg+YJ+5V051EVKc0329L9YM/lf9OgqKDfOaE33ZybWOXlOEcElfxl3sZ+k+3FabeJOAbm3V
DcKZzUm38k/384crO3pVmedotnC4MrnOJJ4wT1oXGOKlqa69eucYQXYJxutLRrq7JZoRCrQPq5tQ
KHhXIl5PVbrKqv5fMZGnvhCf7r9FV67bKqCWfvRe2xLGmlBDbHhuPfNK5F/y4f73O/zT9+rDCkev
s6HQ12HZ9dzmPVqWjZtY61K9bxGKSsLF6offr3bqeo6+s8YoDDsblWfFbddddwH2S5Te2+/XWH7H
L5Xi7ys67tyaBkpYb4XPbJ7Dn8kwCx3gVKf9SX9oceD668m8v8sfXgholzZ4gfKcGVXgkNrJ8c90
Q/qjExman78NHxY6KgqFBpMLn6+XDpHik1Plcmu1lRrgGgavbtQ19xZkLlo1uuCZzVXttXC/UAM2
ld2fyF/6vD/4998C5vlzFXDKAZlUVsfv1gp5s6o24671O8SKAcaPq9Md0mfnmQ+32Xw/P364zcmi
bxg0uZTEYY0mo6AWVuvwiiPGTNd/6n37/VPlRP3zBboZ3Ibc4QKHEclhr60BcILGeLXyU8J189PW
58O9PH7x6hajrImlkE1sHeVqbPeG+80tnqIx92fnFuFEAIDtZ4WfYbeaBNOmuszxgrtQULkiEQmw
w0PoN92N/ddq9ulQe9t3bH/S+edaG1fWW/IMxdMvrvsb06SBQ4/6X9XqD1dx9EITnd5OusHzMbf5
dbEO9wR/rfAHPODZf6qp+rRS/73WsbFH5krCvlLuWLNmzj6ot+bjcmecAD8R88XJ0R+am17bo9vD
J/nUpX4yLgCzQwfK0IeTvHr0Hna4VDVFQvLpDB/Ye1CL4dS9PLXC0lR+2OtowDQJ3/lZPTSX4iZZ
DzTFb8vdJCd+JzbltptWvy+Vn79eHy5q+ZM+LBnnqVSGHIXu+WJgDxN97V16X/TNkgQgnn6/2Ke1
/8NaR8VDKE4jlDJ8jtMSYHJnXnWnUiuPMxz+PEJ+WOLoW65MHi9q5j6jaDjEQb7hldhDkV2RtMe5
ol/HZ3Lf3c8X0epUe3rqTh6PRBtrLnuvfi9U2sZW7v4qjQ0Zf8bh9Pfnvdb+8pn7+1q9o9tZY6jW
RMuC+nZ4zKOvc9qdNdhzbniGZHTXth+hzIunf3JOPPEovaP7PA0tqQcja9cclysPUp9RE1057t6r
VPGkGTcY7uUA7dtT391fWXjLmODDdR+V6GS20THMrL0c1RXzcTmq0x9Cr1kZb+2tYfNZOLnop13S
h0WPijWekk4r0vcLbs9HE19Ww8/xGXBfIZat+OL6+W2V723lQejjtrk6fe769MuErYpq4h3jqcfp
y5YlieqdnedSE6vREQSghKswxsgVhs7v39NTKx2deUIEiPbkOM+WAcENVp/qrEMYzLNunCjopxY6
qqil1w1zH7nPbuPQUO9UzGFU+9aITl3Q57v171t3VFe1fEKG2njPmXyzzevSunezm9/fss+Gd2zK
fy9xPCxPcymcKK7+bIyWKQbCqEtKdvDffQQ/rHRUsYWad3boCsLUN+Ky5JMLAuMFzi7cL9xhCHKC
1HHlzTzZ8P6HCvf3NR4VHFVKmHEKK6f7jnzqpfNbEmpTf7HyOjWc/7y8gXfA14aX7S6+Sh+/TFbj
RaKO3eel71uCjzrTV96PXqFvMAPM7sL1yXv76Ub5e03jqJlRIonzFp6X/rgJt1+m+nHBIuwVTLx5
+WeJJlFW/03LicDbMYBZYEzbR7W0bt02cSRJgHDm5JMLrXSFKME60HCYa5xAToXpfdZlALlaBoCo
Tirc0XrDLMq6mWHZ4diymL7C4/39y3BqgaMCbSh2mtZ6+Iz6wh/tFwXjo98v8Fkf+PcVwPr+eWvM
g5anqLMYdqXns6utB+UKcluq3kyzd6JEfXr6+rjWUeG3UBIbYchaRn6PbIiw4nvcdYOk7+4iUZ5B
dbm2yzYwjUcLu6TfX6eGRxeX8tNHnlk8vB3QMdQHDv5iP19q2eVkebZai1OTbmWbPjJblPvRlPN1
Vdzqa1nU8pvw4hbeaNk5r3ojkwYllV29jDVuFE6vpw8d/wYKRl1lr2o8CMsVyAbpT0Zn3+MYPmJ3
GSa64VfRnN3gD1o5qzhUo7O2sYhlQhVhGSs7tPEESfWRBKcWLiwfd2ygOWR2pnkmkyr9LkWYI86x
nOE+JrBxa6foPIPc01AHlVZC01cBMeyiPCrQhea9/ezmmfU2i4FU1aKqCxJwRnXAGCSKtXXmDK04
JIYRP8xxyN/pjPN94g1Ww1PH/Me3cPOlzU/lcGFFpnHZcTyIVqXhpK+z4YoiUDJoophtNeUVgu/x
0WgMNNE4cE35qoUxhXH2mED50tXxXMvtaKsURJquzdFylSDOx/7GxSyWhoqbHq6UEp3fLnWbBp/q
KDUjX+uN4WqaVAyo2gy276pTp8klzlmvr+e0b54RnkA6nUPd2SN8n+5SS7QdpjKyvBzUYQmIqjr1
uwF/Xg2Q0EG+Tiotk8ipvegxwonlNorSCn5VYyhncwQaC0FjKvZKO2gHjCSG+yqe6m3SY6QdNI4j
b+OqS64s+KnedWuZk4OAtKseQ8vpfmhGr51b1mR+Tfqopgef2LWQadObGMZS5rt1xuYgFPxNwYmI
U2cXWvVVk1XKNUbg+QXGsur3MpYGBitzNY9+pozWbrbL8My2cJSCV+5ggQITNsGLzBArgrch1yo2
Pk7EOSfXOG5jt4vlsvlqwdPyS6JpV66i4HqJ3/gLet83ojets9JrS7y0E0UGhlkZP+ymUL8hvg0P
wpDe1hhlSUlJOd0asXvXT40FjzWxcZFxjAZWamjOZ5GY7LO8wBd/XZVNiTKaOHm/AeFFvJBXz8po
pwfbHXT0f23fl/hqj9qN0zjF2SAti11jauVDVc3zHVZcbPkqVt0XlRBtHp+wd4B3+B4gR1d8w0o4
gJeDsghAxuTGLor53God7Zo3Kt8lWWpT2evYu+uKqL4qkuy+lVOzKXopSYJt9V5ZY+PUahsDSexL
PQvz0oll8tzbk3HQ4sy5ggwopZ9GXRfM2IQHEzU90AsDvXVlekgAImXY1GlVXSqa2V846gCMZJuT
tpksVBLxjJ+1nfV8vbzYwSnOUPGcNyvwltGycQjvGGlXrun5nS6wZHILNdt2Ti5fIluFmJwYmXdn
9Gpz59XDtJrMvr9QsqQ976yKqDpPltWDI6Vd+MM8Dj+iXnMv9N6asc8t8SH2TYR2eA+PXn0ZFYCK
jTnk53WDQjN08ixDipiNZDfgrsH/5cNeOcW2MK3seqzi8GUoHHOTuSPqexSK+2IIm4M2T0bQ5/q4
a2pFK9hUFSpXCE0eKv+41Ne5sKCYIoNZdZhQULtxVvDn0qGfbVRj7zkVL8yk5S+jVSZVINxRfYmy
pF8bCuplL5LWj0wP3fvYKz32cFz0A8LiAgxMd1EOVosfinS06WvKm/A4NyL+boRzu4JtSXKsIkfj
ZWKM0PuwRJqLMZrl5dBAKm+FO11keo+BlqeV0d4tEvPBS1R9G7cSd+RcqzTJXyujgxlHpDnjLuGu
OozFylXMcOBr5W5SqtZDNSJa75sfRaaf1W0t12SJfm9aHed5jy2vXNhoJm01/RpBEpYT4qO+vkx1
d+XZw8M85ZdFv5HQSLyIk1MsaDPWiuegAcqRns2Tb8fGm2LVmDi5lS/qqA5aLAAbm1onFcHNaJs7
K/syRPJgmMU5tM91Hnk/lJzTJxtJc74TdlLz2mBuUXTnubYQsBfP60eHw9PiMaXGsKK0xWPMW6ul
e4jlcOWV1Xo2gbm7PBCze8P2Pc8j4wlnqgNElX0bt3tMuM755m3byPZTNb6pBgj06DW6XAZpTOaY
damhg1LceGO6X8xEuSiqRfd0WbeDH4/xJqrSq9wY7pvwCYEJ3OvkizY8hfhowVFZFcqLbafBxHxi
Sn7AL12EwPziR2uYiEcogrh6yXXt1S6yTQKlN9QvW/vKcc76Ym/Dukf2EhCW5KfyW26xM8f0sROd
vVZGZYU1B8GRtvmVcrS1vXgtpFyFHpR54hBjO3qrssovWou8ICPsgxCHrGBu+9uaANCV4xYa2v3u
uyiSeFM4TOnrejc3CKqUCIFVuKrnryjLd5jwQ2U1Ibtft3BFoe60uHWYXreO9PB72uO0xRD53JuV
b5jfXyZ6+sgQIVl7qrmG44Fv44AOJEhxmfnSVIhrW8g4rvv/2TuP5bqRbF2/yo0zRwW8GdzBAbbn
pidFSROELLz3ePr75VZVFwmyua+qZyfOpKO6VOJiAok0//pNIt+MVkSGrDnUyCBoTsWp/SiX1m3N
1U2Jam9s6BWn8trQyVSQi3sUzBfGqCBiLm6N6AH/ra2NIUyiZXdliGE8NnFNE1x0eeZVMdkTCcob
E1tNjsLXmhqsbR9ZQqh+MCr9OA32ht205DHlB9xOV5aa73MsOfx82peS8d0YZRjfs34DPuhqtbLR
o2xTDNO1MnV4azJ3xgEFWqP8aKJwO/Xj3izLn0qd3cpGs48rVeKpaLtOawz8hPx4l9RpdZUG+fcp
npJtHNsrNSiNw5Dq95z99mXfZSspq5qP8zQra30IP7NhDy72NOUXq5Fvosa5CaAxJE2+MWKhgy/l
cV1J3WoOuF1wmsR2xFiVYY4Mz6mV7Ui+0sU8+/qHwQovzKi+sArU2WW70QrzEKjKvEJdQKhG3Opu
rE7244Sm/dvUsu2SKxB5zqD8qKMIPFRln8stDZRN1qRVjazdmw3SSowqZKxBqV1IaZGwhXCjz6vK
fsT8XN8YsLOua2wMXDh/mKY4jpdbiYPJSpPt1L6LDgV5HF6RR5jbzRiRZobBFoJ5QOpjJGLq/sEa
tMG1MMzXAoXAurT9mnXZriux+2lLcXBhhdIlibjHvuTlEkjAMjwZN6PfShvyKL/LUPiPdqo4R32K
cojfQxG7RVWPX+XMsa8YTsjRxJ7Tgxwn69xvyrU8zTWp7ZZ+1Jq4/KYJMZ4t59oN2Sr1zj9p9YIQ
1YdXlLJ122pyehMKWR9aeXrXQuoXhtgyNFmM/s/2s3kzIubb2kIeGCslwAdhSAkKx779WtdO2mxH
ISqMxiRHXNem+1FBLJPho+RakzHv+kIxv06thFIB6wdv7KLpmJ6Ui0FTy7fAdDrHkHhCoOcImWOC
xR9oWeEcEVbwPxDSt3LAv2s6GYOCQg0xO+oL0mHKTk33hdbAERpGX/00GCX/GBDIc5CF4DLRcxsH
QUSYNcepXZqphGPoHR6qWaK5oyyHnzQh4HTkSs4uQiHr7ITAU0bPmOMXa9WPiTxUn8KTINQ8iUMV
Nax3QYVi1ETm9LWd6sZ2W0VRDkkS21t8Peg35/lUbuAuB7dj1M47wibS9cgL61DgzPajamXtXS+E
q5zAlV0mxKzWSdeKrjcggDqbp19mfgYnL7Swg1DF9ihimo0ptLKhUM2qQj/rSxOZG6gTx4eylPFi
amcoQgmJMYbi46KObM2x8GIIyuuuCJQPhSyZP+oTA567sGDDa3Lwo7dV/bKzpeQ4C9p8CPpwP1Q8
YjcjinsrxZ10kZe9dgw6+PZR31Q3jeDgy5xuv6iCl28Khn6TpPXXtI7Rs6Jz8IlB0XoY/YLbj90S
AY6C7y+dqP9412iWqwlFQBvF3Se8rpxPzC7a/ND5d2rly1s9LlW2dbxNMxpqbXmHAQs4qlAeNEKD
YJMtdcntveLEXPFfyg3+CvlgXQAMIlhQUKUMQtJAODfqhuGkdDBPqoewZEVsMAYpXHyp7ZBdpg/t
FVt0IF1LMaKJsCvSx2RASFGeNBWVkFdYuMZwHkNyAREzvnOasjkOUzM+pmFhXPQnmQa+REg2DKHe
6CM7PbRC0VGHmLtu/UKTvwIvqBfjSQGCVkksU0IYwg6IRqSuuuhjJIQjcatVXGH0NCHbB2FJZaH/
lJJpCMgdCbq7aeSiuYP9Z3glIgfELkhUKvLOaLrKVXcVtFpzYBnKbytJpV7afuPH5p99IXexmyD/
EsSKtSLUyoq8kUuK1wLZccgozSNCX9l2OzlBPhO0c082BJoafFOkA/Q/dhGhuIlxyzJRCqGD04Ui
pzmJcwpzxMkkkXrzq90G0hF6kb2XpNnQ3DZM1FVTJvlKN0nSlNtCPyQjhkFuh1sRCJYQB/XJWG/o
GyS3FSE218NUB9/qgYAdBffQJ0lIjGJkSetZyI4GIUAyhBTJrDX/Ke+wnuII1DkQYAAoPAlPlEMm
TfGPpEiMzdTo3WMklE5IiINLTaifMqGDGse5ucCXE3FUKnRSFSIZxFJopwwzpIF90lNJM51HhNbD
x5aLBWpvQs/qrgNrnmpd/ciNNNsSI53fmEVfckhTcQ802/TRwVb5mBlKeEEaQPLFtgrhA0zUmj0U
w2Yw0/ROKghia9jKInoUgnNL2XUoYtt6EeDWldWnJrLlbS7C3WRjVO/zGc2xq5A2GHKoVTnO9KWI
2XB0Ebkhdx3xG8gO5cSrRSoHXWoRtSlZwTc5wHisd/QCyHfIqpU6WpnlSqmG76AfOwSFoI3vXQJq
ZAIQEH/eNeqkPzYiJySNUiJDSub3gBNbnh+KdpQuIMFGFzJGAOOqOOWNDKfskaKvhHXMKZMkNwLz
Cd0/pjA53Qpnq6iTr1+EpzST5JRsYjVpfB2Ydv8NDVvReDM5TQ9WM7VYABs6vmo5+h6U+7DeH2Lb
H1UoBlLRXTqSVt2PaWr/NNjub8Z4HDaow7vZtfvRVg/h0JcKfq1xgbI7FArVjOeAY+FoWAcr8KUP
mWxHwRovKbty89aubW76aLEOeY9JFIZ38lQdU045jstcxbykdUySk2i2Xk9BC+c+7fW91Nszt/xx
7jhCWg3eKrF610w9S4atl/l1utvFugpa23HSwwzYhBfvREV/w5lyujGcdPjZGpP9ec408zBwRX4s
oi465hEnrSLp56s2EBFQWq/d1IZcPnJ+Iu4+jOQtcuxU8UKQp72Ts/lX0WhczXiUY+Eyl+FAjEvW
cYLvK5bBxshxCLe0+La2tNLwujEuOaGpBlHufB2fxzqRdk5gYglWatZTgQr+Y+3LAxdClSwb1PA1
AWo5Rjcc1q0rDJfkz6bSJZ+zLkoukFb6bqYKU2FFR3CZlfj8ezFe3WxiDVAQP6XO7nBaqnYYKLN8
IqrYlPpEuk0dN48Ul7cxeb+Vl4RGe2lqVb9Nq4j04hpBJrKcWOMTwWcmuugjZmY+IslvA2Om1T+j
P2DSRBzmczXQPs1+6xwh8n+LBlm9wqZm4Che8K3hTZC4/Dv7sudj/nEyr8rw61s1Ff1Yt+J72OJ1
EW5k9in8sSaVQ5ZmXxUJzKfGDtq9PvT+dWzX6WedNfJ70XX8RNShzm3L5fhzjunngfyh9kfpq/O3
otMH0C2nmbyuCKs/fW/+LUNu0YOwFbjRGj4GWKTCTpWNpYYHS762tzHNOFEA/OhSWLIdpHW9pmWN
9PB80+MlAPuq4JJMpI9milbrVBC9q7bqtsTxkcWMf9Z5lt1CN/S62qL1pva6ZfgOEUeit4lSOrTp
ZhIemD5wXnU5Wa39Xb9WPOdDPqeXwFdQ0X+3xfT6t1iAznPWjRo8R/Fb9CsdmZToe8IQQF4K36eC
mCyXvavO97/kPukv2Pt/XYb/S5Hf9zb67/RLUHxpngsLf/2Vv5yNjD8UA+uef6kJ8TNSyYGy+Lki
91UX4pK//IxsEUxC/Iiu0jM+ZZD8LSdU5D9IyzAxIOKkziHb+T054aLjQyOJppkmk8CJlFDTl73p
zHcA38k8dMuP3c/hS+hFa3sf7dOnYWMdoo/l9pzGbdGoe1Vw0YpsQykjbZOCvVaxOtal2xABUTuJ
eqYFsyhkItcRNlKGY8LpJall0WrClq7TRszH3NRsNrllEYXe3uh1sHu/04Ob1LLRA6NIhlkrg7Mo
5HotCnEQ1xI/CArM6w0jvJHkDkW82dTzHUc6sgITNYznYwkKlLKzjS33+m7I9/iL4IFDXKoGrBZF
c7UnG6hIrrvcACPVcBtheW81j7MMkjh8ZjjzTqoXRuMjfwkltGnM2kMXkSDimMW0SjsuzclcxXek
SJCEnITjFjoCd6wwwmkRowJrNeb6eOcPDWL0ohh3Dthvt4oluak3yuTkuz5PG9ImO+2DYvTNSm+d
8S62QsUXoZYhyaeOZXzISku5xuAQZ1ksEo8cvKP0oceu8MJuRvMj5818cDV7LO9lySgv+rrR93WB
v4diw8Req7YT9IcasP+nIeOEuoKlEOzSsQIjqrXJPqiR0n8hhc1pVsLEFz+81LacVSyP+U4WgK2U
ZOOHWoC4oC/SFtcnkF1TgLxYzvY03Egc5V4XTfaDLwBhi/vuZdVxVxqjKPvGdT8kXUbJ00/2CU4O
G20vC4gZkwJy4CpxzeJ4BTeSNttVLGDp2uyAU40TWt0QhApiLkBsVcDZqIibwygg7i6yW1LsgvAi
zA3zQZOH9i4VoHieSIxTAOVJqA6ffAsMxJUCBUtM7mjHADHbdXWC2csxz7CgRUTkkm4KEi91gPK9
gOclpQ4D7DBxxl/Xs94cTT3t6aDV02omDOo+Fmi/xDOt3czRyk9l2zWbJNdol1WiR1BmPpiDLyBq
Q/QQOtFNYIaaZJHWhb6JRLdhwknYs0QHgjuhTZSB2vWXUHKLq0I1SSWt1clZkfZQ7EbRy5hEV6Of
ys4j1JZWhyq6HjGgw4GOePQRg0b9ShfdkfbUKInUCZtx0iNpoJR63Wxwu3lQe6W69jE/uOe0iUQs
FN2XFsOlG0N0ZFi6lCfbT0N49KJjk5yaN+iBtf2YTf6m0THKdpLI+UTKKQ0fglRmIgrL/FHXU4B8
KCrZRTrZym1xahiZsaGQlxHHycHIhvGDQUdp3Z/aTJXoOGWn5lMo+lDxqSWVie6UIfpUPRbIs6tJ
WvTBUvxhpYuOVlHGzrYVXa6p0OZvtGe0H6NfQ0hvVDVcNXPPCdeuC5DG/mfjF+knmYPfupkdY2WK
dlrAJvAlO/XYcCWIbgKLxpt16sERxkEs4qkzN9iG0e0M0bDLMbS4iEUTDw7xNLqKUxAmaI6WRKap
6PixMvrAHqFeX89ySUtQI2bnZ4Irykopce3EVpTuYeAT6ev2koRLmWPH+tcxypRjR8LHjzoNyw8c
FEfLU5RMkbw40qIvbTfaqwB67Z7gmeFj3Wv9U4/l5be4AeS1AzP8mE1zeJMoY265GE5kmVvXZXkx
VWY4uWoPwuRh1dt+MjpaIRcjxiPTKrP5kWSliguh3WeASpkptSByoZ3PB6JGx+ZAFC4YjbjYPyWi
s7ty/JFX26RdUeJNSdwq1hSzfREX5I/j8mO1tEwA19ZW06WPKjkoskvHuvoahebwHZ1usbK1WL+L
5SG5J8OmIfU2LQJo5wA1R1nK5ieZNsZV0iht7wUkpIpmmI8hlm5W1o2lR9xlTPLcuPTJWDg0ShUf
tbAFsY4TrKmBjkxpPRuGsXJ0/4uO4eqYONIDRwZzxQUqo5+WtwfyXPT9iGlL7ZlYPzykJCXZZ0jo
iw2ebRC3VM6eFsFkaBMt8efPaKJd0RsT+TP4thHq6rKNfK7Hbv/+HvhmDTSyslCWW7K+2AErv1RC
jEtS3pnvoXAEftq+X0H8hBdkCjGKZxUWXI4qLbqxIdfHlfJP8CmO2oiLvN56cgZUHp7TFJ4bz4JM
NKlGr4aiWqsdrepJMZ/eH434bd8ZzVI7CCJs90bAzzdHP3X1IHgqQu4Gc/+Ek/p21AKSR/L6TNEz
gzIWFxT2cwzja/GSrC6iu4/kqInOTITXZ64Xr8lYXD/CMIbfQs4UeeBon8qjUSHviuvfPtm9rKK9
nNKtn9UFNvsp/t3NpcJyljg0n4vb91/SubEsPhwbuLTyI6rMyk2t7bXwMknPSXfPTYTFYTh0dAw8
JNzAwqN6kNfVbRR4hF6PboShaI+aUvPsryGJvV+D1Z93tX97IT83HxZkMvKhij7rqU3c1DpJbDfM
Nfc/e4Tiq3629qj6oOHnziPUSb0YwnvSQYiNOkdae8OI4OV8WCwOZaLL2awzEszjtnCosPJ0K4/2
v46+JW1cE/JffMBO+Mw8PF0h3vuOF+tEXGr1iB8/Z81Du4pvetWtrsKPw1XlwQJ4iNF63OdXvk0g
2cr4bXXjizEv7211KrXElFE6anrz+4Db195ROE25WeB0Z8b59pdgcdxDvyfurC9fYz92lpRa1FKU
0a0HzAmM3DW1638wWUi6VIQbLCrFxbeg+aigigbMAletHkF1Enu+fm4oYlK/emPPiiwnPR3qztRg
QkGPa0Hb6m0bFztF05s9aPGZrffN52ay96JM12XjJMl6Nv2DVuoVzDmIypr7CxIYSs4PiqWf+cje
XEOeVVmsUwDzahOMPDfM+d0+pJcpd7Yb4AamR/ladqLLOjlnMKK+xNbMX6eKZ0UXL4sswEKXOorK
2wKP8P18dHAbCEaMHYZHMvxW5ZcA+NuDZoEEJlqFw146p2g793gX7zJkeW6rmt+h34Q3w0/nW3EH
zW+l3tj38RWf/fRQb8/K7M8NfPEtVIQgpTWh5Ry6Y2cfdq1ceiP+vfgrYvymzFV5OeSquS5N4iLA
DIDSVTna2/LY737/e7Ed2zIMW8f6wVy8gkomDiLMWPWAcWFcZF6X59u0js5Mr7e+mOdlFk/ZIi+p
MjXwGnnoXI37ey86NP5jSnzT+wN6czl9XmrxbLGoJa+wYETtisteeoPAdJ0mnnKBDmc9fXSMTXET
r51VUrvq3fu135pLz0svthBtsH2jqCgdlTVlFW1T1r3hNqRsvl/orV33eaHFlqHbkULTi8cJo/fz
JCH2s9MzC+mZEtZCbm8phC/1idgOHespGoZ9OMaPp1H8Fs57Xf7I79v6x4/28ku5jJkWP+lbUU51
FIQtKWd//mQR2Pzi/6xzEvumW26U090P7mLtX97s4r/8//3D//Pj9FMepvLH//2vL9+zCHSrQUP7
rX0Ox2pYo/A1/3t7+vsfdRCVP974O39huOYfmjB6wWVF2IhjAvcCzdXBZeGyKRhwnKQAf6G5zh/4
Owj/t5P52y/juL/M4RTlDwM6IfZmNqYdKrvr75jDLZdlfi8M8oVFPk4oGlZfi2lcqlz0M6MvXfkw
zF7nTV52l64IaorXiUfG5MrwEkBA1P/wrzc2BhfV07NHdvNrK31hECdm1/MdVjGEz5cCPi18/E1b
LKDPNj3SWBs7sTtYr3sY2EKFYay5byiX0Vnh3nLnW5YSH8KzUpU1gmtl5D0R132DFfMGom3p9XQm
ncJ6INDuoqnU8dwqpb4eIHHxCu5hOkGBZAC8rEorGP9fMUDh9AClHoPtC0gJa80jND7xRuvMioFj
1/sVT3LkZ+MkdAOsEnDYzXDDfGihhGxmHKNXatlM636ak/UU1NE2t1rZi4c8vMFhN/lkw2z2iirt
11VWOiTMtONemqLyopKmjACuOUu+kmE72Xh2q5q0n2pLJw9ZIgGZwMw4uZvTiWDrqCEX49iPTmWu
AWSaCqFXBmpfgxd/je0+8QysV68cUCKYGF3X/8DUvw7cfujaezWpMFkL4IErt+jF+vpTVs8KkK6v
RWXj+klO3KqsRPl0nacZ63pGhMpddoJBLIGIBNMwhugDk3Q1dV1+WWNBezvGPcoegafQUn2ya2iX
nH/8TXKCXvQTDNMKRIYjnXZv+pLgo50gG0OgN+M4DPgWVpIxu3pocHdUBNbTjMb0JAn8Jz1BQbky
69/KqHYy1xFYEWIWus9KNXzPBJIEUxFQyRb4EhwmoKagAnVqwqyy0H5XwUV+gqWItAOiMlTfeZDT
orjLLKWrIamCZGUNZtHehJCu2tknsCs/AV/OCQQjcxtArJOaHk/4HvcSSK7qXF/CS20/aScobT7B
aug9dHC2ePIvDcSVO2jRmRcpMhZbvcJcUNPyEg/trF7hz26vzBG4BO8cn/juMb3BHGXaTSocCZxa
+xU2IRnmMCg7sMkvAVkhPpFXo0F6uOoaaKJ2T5jsWi2xxQUKzFYsOPIuyFLtE8SObAsxI4KdIMVE
BEDXK+AHSZCzPCJXUIGRiVPfz0PWkEKkdbTPVT1IHE+3SnVt2DVnpVm1PRlcbVVadXOI2F4wGo+6
cBNK6XRvyX37VPkWwrIsa7y0jBoCEEkib/uSRsuIUT1ErirPDmoydtJXOF/5pZNUsojfNeCQdFF7
FaoSrC+57tX7fi7qycPs139oKme+03LD+ajNxvQA3cD+NLKYraGPYGTdZfYHUuhwSUPpHXiDMsgP
mcKTAAK09giXq+OYy/KVXSbVB8J9ps8BMWzfY9nH7CW32ytc3v3rKLXpeuPzDsETcgBpZ0UT3/r9
FF5lRP19sbsxOQZ5rFwHgDWfIR3Wt4hj6lWEOPoyjKRmZ411tVKcMfTmaSh3/Zzj6ZIkpPMZMynI
ZSDfyqUBYRqXUJGmQKy2hXfzDhJyBfujLy5Umh44sOu0pi1j3hiESHkzeYpeNFv0mBTwh9SBZpBW
zvcggZ9DnLS+lu1cAjSvVFdB9nZrVzAmzLaKt36s9jtLGqydMTTqF8Pv8WsewozmkjntoTwH+9Is
arhCAb5GlkGiZKYlO7Mv/F3RCRlbGpEu4Jhwy6LKhudWOMXk1ZoR7iyjnvcOmdM7u6+LHXj2uEbo
kB6iuMk2VRb1G6JK5A/vb2Gv1lsun7RVbXxW6ejZbOsvV3h/rJpK6XFMM/t6Y+bVdaHa93KqHgSe
O+U5ZuHqp3zSr6LuIchktzL2lUxEWXBj8iXqg7XygQLy/F5JLkKH8LzaJzj7GCZ3qQVf0BQpzcQv
fs4GeVPXLEX21pdpElgGKaUCkde8gq5eIt9H1riVQ2ntaNdto6zaRvPM8MYuyDPK7JWIe3CmW2gx
Z878r81C8GoSpxFOLAp4rrM4iWvs78NksMc163EVw10x1kKrra9MrPRmz9a9843hs0UXGyvBob4d
WRQdN+kDYXjCSo1Pm97MWthCSGddKV5dbV6M0ljqVP2sQHOX8J61GUVDJu1t6cMU9keSZ1fvT6kz
Y6Oh83JK5SlAIqmxRKDADjE9zNmqteVlR8VT3eReic+ejdTlMYVJzCxGbK5yPbQ4Gb6sWI19KJs+
R8HBk64HSGWTN64gbXsZ8xpdrENHQPdQMK1YIrT1tFNArbzz+ntR5/l5cPl7LO6PIvfaUkPCSY3h
nsbeQ2w8Qnz4+Q+e7/PRLias3hBUMUmn0Y6rSDIw3pp3YpjZ7GwCDr3ByviFdf+PvgMRHaU9e7Li
kvXn5enqS8blyf0SRl+eX4B+/YW/7j/WH1yh6CMRo2RjtWgx5/7yxjb/MOn+oHNlucQAW3xLf91/
7D8M1K+yY8v4YAlkjw/7X/cf4rlYYvmR/DGxdPy9v26Af1423ovIXlwImOQW3tAKXBok2fyKi4U7
l7Qc+i3HS0yUosvOD6wPDq6Ul2bSTje1LsXbNGn0G1vHcO7ZY3rj2rOY5aKymMcGOe4EV+IG/vJr
47yNg7xIS1Tnz6P/yQQoRax5blk+V2UxPktPWEJMgaXXbnKFaGOTruKVs9ZgH3rVHpx766zOYX1L
Of9pbMK8WbVxxBY2ci/HNvhCpVhSdbrtV/Nq2Mpc7vCWrFbjT+0Q7lIWD+P7+89zuXy9Krp4oLBN
sTeT6PFO225tbPBFxF+z8XyCjD87J59agovW3VE6tLfyLr7sMlr0qzPL9mKDWP4Sp+v2s4vXhM6g
DE1+iSFIdxoc1QLqrdV8pRd5ptLbD9mAIqbLssalcnFthl5r9+WkUcrzb+3DuI8O/VOLX5Z97buq
W1/Go9vs3n/Ib00nmqr/qsk3+/z+HBiQpbOElAWVSyR5Wr615/zerGTOcL8Wy3/bbHq7FDsRYni8
ak/uP8+epGWWNLoy5lAif5aM62Z8ksFQ3x/Osg/063Wh/7Dx30fo5CyeoRb4qZl2vC5hy0Wzu/GS
dfbYbGTHjZB+b62DvRkuym/ZWQch8aSebXKnyhjGswBqoEL02V8+SSWZikI6fZhYXsw4xQu/eGtt
us42XQebc9D3G/OSlj6QEo4ysGqXx7MxtUwyXxhorWOqqc9EQcO3kB8iNH9nnukCzhEje1ZKVxdz
JBs0pgisbJeWtNczK4OtsdXW5Tbcvl/pNXZlEylAdAIsRFlhIV88w6AOQwSeUMe4txOk/U3FqISI
msvk0vxufT6SEXacjtO+f1Sf0u3AJ3lm+iw2D5pCOkicqaoaMYSqssw8ROTnq1rUmW7JtcKft5rx
FQMJ154gutu115vn+hditX42af4s6GDCL0OaeEWIbqzC6Su4eK5a3FfcjsnA2pMI7RVW7RbQIYPY
JqUq3eZ2f5jJ1HYaZ4O6wk3oKEWlvs+aJ2v8gsYDpUB+BkM+vdd3frkledr0G9rCBb9ch+GDS8ae
Vx2ax6/wcrJ1iGu/et3/jAmc+TCui1V6K1Iow8vpXKf/zXdimgYTA9q4ai52gZqkglrVWvTCzd5X
7C2fN6KHySMy2KP576roNt+fhor+1lt5VnIxDdWCrJ0oo6R+GQATEPx0BXgW0yV3iQCcvWavrtLE
PRtReabsYmsPZtsClWL2pTBC+ugT+ZyrQv06B9aZAS7WDjHroMVilc1ChTPpknviNHZFZHpnuTEX
HymYuYzW62G+SJ0P7z9J8W4WMwgCM81UYFqyQgT1+fnuUsXQHfuC3582eXDXy5EQC8crQwmQfadp
fB+P5tX7Jd94dwSWcsikM8nSuGy4RhK8xGiAeI8e5DaKr9rRPDOo1xOSkFuV0yV7NKZ+8mKLgeEf
sCBnpgvLM/fy2Ngho/xUmAQfm/1jpNo7vIV374/q9YOkJtUszJMdON+LB9lDZC4D2HQufhmPcWUe
rJB0eEk+RHZ1JdvJ9/fLvX6IL8uJCfRsq26sMNRHIt7dLhu82cm47f/eYYApSMODBgog+q98ipcV
CH2kgVJVUJhL+9K0YjiaJByA16er3x4K1HagegB5EB1rsXkFo2Hn+LDQx/PVx0JP9mTRnbFBf+Np
vSgh/vzZ00qAiIT1o+EyZQY3MXGbCtNv7w/j9SfLAggxgq8Ipjn86Jc1Uj/L01JNDdcOA3kVaWQa
ROZRtzhOObN8zizzVTX2fJNbFGdQzQLUXj40XDQH3ApU16yGq84vkCcaxVYiRXEttZp0Zjl69fyw
iFUVAvXQH5ChtPygOicNVSeUCcLtZpI7P2T2ORKSpvJ4XixEixLiz5+9omjQNPjVwtTkYG7Lve5p
OwBygm+idb7Jb/JNcutcFYd5Zx+1W5uAhPp22kDrdtWL/FG9CsAT/gEuohg4IdpIFMShER+mxdZm
YUPQ4apBdCGqsCRJ75TsO37O3M7/1cG8+TXKF+2414M3kD/oNkuiztK4jDBpJq1Ruiwd3GoauiO2
SFbr2oUPbj6bxp3qF7lbpTb2KY1MQOlYKGt6W/lVlJe2N9vRuXvA6+3V4KYsw1VmQ6dNuOQS5XqS
cT/gomy4gL6Fa4JI+ftyPRSuuiEfYuPszzpAvp5jL2sutnTNCou5GqhJIuH4DfuhTbcNDtYagpax
DW7iXXgofnfNFsPkmkMYCHgHiMDLOZcqw6CjA0AHAbqWGj96H9ur/qMzxpAW6/X7L1n8sJcT/EWx
5Zbet2qbxT7FbNU++GmOO0/yINGNUWLrpy21twadnTG0qt/+dl/WXWyGNWnQpd0I0MNJNqMhe9NZ
Ju65oS2+XX2WujmrGFre6KSNdeNhpAPujlJ5bLqSc7CO8JMARDdOz227rzBb5fQODSzzkYJym1xu
hFUrKZGG14PwMRQOu/FK8uBr49VYbKT9ucPL4orMfiie5t/lFgvC1GVh05g8TYcGPYnXK0KtXTkP
z0yWs8Nafg3RhKUEykS33QyEtKSr8SK6tNa6i0XTJn88d1d98+N7NqzFl1BF/FmfUS6enxLtrlG+
vj/5z/z8ky7z2eqekz6OxRg/fwySizlsP6syC+r7Nd5etf4exBIIIgFy7nH3oTezyffRnY7ZMg1U
Yy0XrqBSDESo7bT9f1h0Mfcrp4ubyWJC1Cv7FkWZF6zbC9r3q4IrCD3knXKGU3p2mIut3ycCe4xN
hkmCAHcfT1lFaGRcHANdxWse1Atp9ZsY1J+znmYbgI0KZWSxhvRFSjR4ySBxP9hM0W0Dd87I799/
lK9O0OLTApe2xdmdk8biBC33WRTl+Aa6sW9CA/bTNX5oWwONlJZaeFGWqI7er/jmrHxWcbF2lLWZ
WE4n9VgfmLiaI5w5IqO3Ht6v8uaS8azKYsnIKngLRs24tPKWFHAcQgpXVs6cPt8sYoCIgN8Lgcfi
DVVQHhNdIJORsucg5QV4gEST9w9G8qzIYuYFgz+g1fRJAwzoT6VdRrpzr5vryh6HMwvgufGIV/ds
wUj0hvhaWANuobHm+bUbANbPwbkZ8ObO9WxE4td4Vsavs5j0ZsqUBghPRQQ8OSWm+Y0UIzcevhbl
vVSeO0y//QGbmkHbRsWS1lxMu0oO0rDpbMiTx3oTXJmHnAQW83vvkQC2l4/nQ+TenOfPCi5mYGxA
/6iArt1JmyAlJUcH18p/MDWelVjsV+ZcQ+6YKdGM1pUR24fEhnVlnpMLLxH4XyuRiWMr90Wupdpi
CvZKjyIxo071U2gx8g03BmfdbaxtQ15PsUlWzuqs6/3bz+/voovJ2EcVPA0APhrt9V5+nHeFF22D
I3f9fX0rKnbnYM6z41xMTFkd+gw3QzFHlI8qKzvs2o1ols4HeHrz7MnHfltuz4X1/Ju5+fdQF3MT
m8gS247TULWNtlJ2AkasSAEU2aOkxm6H29+eODaCdnATmw8Ctt7LL1ALJ2vSKgxM7C7cmqa0K1N9
V+jBz/fLvDUwh9sMgLxuayr/+LKOOhW1VYn+WH4cyR/aaDsbDzcX5zbI74FX5W5+NuzkjR3tRc3F
vInnaMYBt5zc2LGD3G3KyMdEUR6Nch/pqfM4Z0Pl4E7aavaZnU0R39vituEQZ0wGMLcbvpXF/OnG
YgqVnOF2XrvCrc9TKyxiYHrmMETs/bAhGN7Zmptkk14OZzst4qW9V30xi2bEnqOlJhPGaE6KSeuc
IY8iNXNStj3NusADR8PibRgdTfJmU8GztRna8mKsrKB1lSiLzN/fukDlSGKmK25oyCxfvn4JtsFg
Bi361ib1auVbippTi89dYt/YtYBkwF5wMxBt9MVC6+MlBvOpgs3VTbYnqZWxxo9GWhO9O2/en9Bv
zS2gRlJydZQ49vJIxos38BtK+W6iMF3DupA/FshmtjYGvC7Ofw2y497cvl/0jYUQOJCrFis9VOhl
Wlapy5Iti6LmGB8SMu+zUTk3c8WBeTl3ntdY7CQG3TLHSXAWsqRklavhD6NLDn5TP3JJgVLWXUZV
/NSXFVkGVr9OlDAXUU3VmZGKGfreb7GYL1C6FCUvswnrqmk7VxoOxtk+kGExyx//wTMlehmgH29V
e4nAT1gzJakhFonpB+pPV2nbM1PlzbeGrlimbWaBLy2X2CiQinGkgs4BJ6DJKnEten8Qb018AH0s
/hR61eqy14mZtWRPEo9rNgLXUh8lqEym/PU/K7KYGVGajoWsMDMq/ykuLq1AdVssBd8v8tZ3hauL
heEKXX7uIS8XClmtutwq4eyluEIqyhWu124jfbfmjl3XWb9f7K3HpuEIiIOMISvK8saa4sU2ywPf
k48lUWQ7/4+061qO29i2X4Qq5PCKPJkcUkwvKJGUGjnnr7+r6XPNYRNnYOtUWXa5pNJmN3bvvNcC
MMB7NPy+LmTp818KoQ/uIsZtVB401FTIHGTAOs7sofyXK3QoioDtHsEYPrwAJWPurCsACs9LkDCG
jaUAM7CVu42InPQPDoKNBVRIsTYBK/71IG0JKJUhUQGlEAVbQW/dnF/rRSx9EJSSNJRhRVXHOA0j
YiZ1zNfgSZHC5KRH07YIsB9B1EG1r5/luyB09VBRljD6B8pxVlDaJm2IBTX4o0E55Xz3I84aEKVK
d38gBsBFgBjD8JbBKpg+k6AJNLzLNky3QKHwKx0+P0tXuuSLp7kQw6gYhqTBb2xATF3V7xgkczq9
u1VjbaXf/T2owaWhn4eivIrWKNtiwY5br/LUKDdt+BRp8YMqhe+kq1wlSXJTMpAGyP+6dQSBFzJZ
WtSJhP1YtvhQZTWh3RymM1Aw1JUH9N3bUCGqAVXASi3MwVe108O6mYCXCTvQIrQHjdd2BOwKdhfA
tmSU/9pWQ5gGsksBzwiImoxry1E7UgBkAieuoEabKnYwh07QrZSpvlsdSEEIqikorkMO81jLiE9U
oJDCJqAodzLKNtvNYzesuOmFOil0G50pATqOhJC9OSSzbc+N0oDUrJgtxY22lJtLfev2IBa1OXvN
PbDjS5BGBcII0aFLMLNLzKcCrglg1EVUc9AaafeCnQMTHyR5rdk6WBhEoHCkW1trOejCdX4RS3//
wohji5xwFYFYsQavxgQSQEy7XLcVC0pI211YSqPd+W8lpGkcesBfyoPJTy+5/itqda8UTmFkbK7L
WTwKGG5FGfixGOJh9K8Xgd/ZxvhkQUT2QOEC2Mzazv/iUT5FsHMxSgfMcOCFotULMCfFADBQdUfA
SWDkxL5+mO/hAtRBxvw9ImLMen3o58V34cfI4CcFK9Xi1HriqJzTTAFqZu0CbMbW8sS9Lm4hr/sq
j9GDsp5qvSbIpqYK3AlI74ZIkOwoBdwwFouAWeNwUtfteTS7b/sBpMKO2s8/9C6wkqJ+ldXmwUgA
zWvG4Zg8Aoi+bOxC6IoYu0gD/zNJuVz/k899cUOMbcsrkqsRUKhNWS9MqWuBD7UC0PHhxb4G618v
harDxUcQEyUvYhEixjfuDfBKAgim8sOYWINioxwPhAkgOm5jwLg74BUBADtIIPhd9citjBksFBm+
/iCM0Uu1Scsrela6kcE7IO6+TbzWnOmG/U7cGZu1tvmyOZLxWEWM8CAlY8wR6FvBW9FBotSZtP/V
WNUPwNpTDM1q3/6MQWtZH1JvrXO64PCh9p9iGTWsMNkYlBPEqgFI7KvK0mrABZer1nb5eX3KYZRn
LDkCNqL/XChnlq6qO1gfo6RhAPp3ps14wKxdSrDpskYbxkCh0pgJ/8BFqsCXhVVku8NNJKvSNGGi
d8AG7rhJ0FkEGKqV0dGy2zXIAmr0vqmwrmE6lcdSD+r4jApn1RzwYKgBzSvxKany4IJPZp1nkUZi
1+QwkVoejMDKNSCHtktBiGK3rxocJrr6LmcLzyvWatHUX5yK0U6QB4F3qoG0D7jVp/i5fo4czurc
3uE8vrHr9QLm99ITvhoKIrhFQaMN4a8XyctBkenpx0VG/nQAvro1uKGf3/4DHNc1WcxljjKBzywA
z9bavFW+S4CPxZD/ub5dpz9dfHAXx2Jushk5JRBjepP6mzK/9V1iyurLyudaEoKIEFEABRxFpfTr
3bV6zmso/v6lHAoamr/l2QIzjqva+kmtb+leevxj9ZEvacmlWOaR53nfx0MBsfoBK2WYY8VUkzX7
dF07MTaCw5uRu0pFuBQiIPNVAEr5MUjMfDuSAuEce8aI4066J7mojMR2iCgufphrcwQBIviVvfzH
2gD1olW5lMt8SNBSoa4EwgQ8QN4CUCgOysFFaZ5o8/5/tp/+60D/onu4lMZ8UTlt00xuIC046CBZ
McNn0ZH8wgvu1f3kCnCHyKWsyF2rB32j9aPGE6M1CJB1DBIB7eCrKimTJg9jwg1mt51dza28YB8e
aUi+Tlu9qD4Xoph40tABJRlTkEQiEQcEbRiFzp2Vl7GQeV4cB8XUr8cZ+SoFHOyHIbOxa/mMMZO7
OHKlDAP95iSYIxCr6XoeAUGf8bB6m1QpWKv9eZvY7vkqvqiFPsCiDQiWNgrK15vGC2zhKJ4UT9kC
Xm/37/v9l18PQE9f5Ul6onG5QOVRqECCXY1IBVbAGgfpkne/PBbzFhJZLPMqhBhwKXHjWyqHFg94
nELfphhhX/mES8b6UhjzFJRM47Kgh5o0illuMkBeCOfwgXdbC9nvmr4wCxkfscOlMMakleL/60u8
6TfpXWa9KWi2gMfNXjkV/RLXNIMJfSMsgqMwgVNNsltuSnBTJ1Y7+aNVwHBOfr7WvKY/+DV5TIQr
z2UH5HrqXimab1kAAni+zatoNbBdE8QYELAYTXIQ4GBjf6d6ogMi+g2e23yu3lQwp2DRxaY2eu1C
rxsT1C++an4qtokUATXWLPXZ7I1H0FOsfLJFx/O3uTI+mI4vkpVw5CoQ2kBCzWO4QLABtGB3ge60
I/m3g/YfNhjtIUX/2MtglLCSx6JLI+SKovKkCpGZyysClo+i08wDw6JYIvh6WcGkprC8iM5rDqBm
RWE2M1AXUpC4kc2Knq+JYl6vEXZ8OYswFfpLhP7WkTOBmOPp94b1Vj1hT9orwFi85j6XleHzfMwF
SmHGy21IsxwgGJdF62hZv6INC41+amo/ZTAPWKgnICtTPcc6k5fs6pOw633igQvJFW11J/rDo7FS
rV2OQS5kMo844mQslwANAmnqhCQgtkFBwm96Byv82+qxWMuKl8385xGZpzwlYpcOBsQJJ1TWc1AO
HelOLHnR4D5bs3pqQGCL2ipMceSuPej/Eol8SmdedNlpBHh7kE5Nce5+JnHFac1tLodbnxcrM2EC
dnaUYoqgMIC8QON9I/jRD/DegoPT7h0e6Q5xQel2+MP44O8zskMUOWDVg5BWoWhWx/8sehu4MnaD
DLmQMJ1qcqvIBd9g4P4K8D5FMiECaQa8SKpDJdAutg2gPMHwyJ3JLxDAT+b0FJi8GW6l2J4RV3vX
rcHiuxRRc9PQL8UqLhsO9QbAVMCjZA7DmcSvRr9WIl8TwBzOKAwtVEJkJJyBDg2QtRNSrsQjVO2+
OdKLMzC2c+R0zkh7iOhdGs/1/uBy3j9I+Bf96IUcetQLd8OPBoC2aU6HxVDshTcW0EfTk27LJgyM
+YNyKK1HJYvW+kIoYzjTcmwydNfgvA2zRo08fIuwj2hYktcAt8jNnWnXvDb+Gm7oYv1NvZDLGFNg
NAGxO4PcGgAeWoQtyMwDAas97GOfopOk1lryumjbLiQyprTHdihJWqgiBhJitKDIW5GCFUrIVA+g
UL4Casbrur96RsaatppKZIF+UH4rWqol+MZRzd3GHR2anocVnLGZPq0IXQwzL47JGNG8FDgj4yBU
9kbMgWGGyAAuirQl1nj4B9njyuNgYyRsRRoY5KYPHPbM4I85iHf3s59YoKOM90GyH70IUMuiNzwE
rUlWMWc+BFx5nR9O5eLVEAQyVUUtTLjpbZBQ+9xR8oxt5q5tlC42sC5U9sNXX0iqI3Ee0xg3yzXb
wEOBE8uXZ3VfROawb19ADLSOqLPspj6/Jtu0UAENN0tUhSon3dSYsT03VgEsa1BMvPFv4VG0Exd0
r3+kQx9ri1hdQ+PyqyVqRZCNNjmkNg7xQyu/I05myXci9jQa3lz1+8s2/G9xLMDmyDUtz9FD0tpj
/qztgHyL5GhwFYCX2bQ3CPyt60cU12QyjkkAjWBcRpDZu2B0uQV/NgIsvoH+BB91yPZB+k1fKdVY
EbC3+qnb1IdwpR+yHPKgQ4l9VHrTFAHm0uYndT8OADoBvNiG+PUd8Kescdtt4q2xWQ09li3DpyzG
jyVzmg8FlTUAx5LWs1I382pfA/xAclpz/MvO7FMY48zaKZOMklYKA3VXaboVNc9x9H79Iy77LqyE
ASYHWDgscqTA9aDzmGi0CiodXbJJdhA0p0zW1lWW5KD4KKPLLgKuhQ1iuKpuOLlIMdUO4pJMvkUf
xw16jEZy5+sHWlJKYN2A4AaD7hjTYd5dJ8etJkboY+SaL2WzXctr7dZFg3Ihgt1tI/EoRyAXHD/e
mkyBs3QTjM9z56Y7jM1h+QamtAd+FnLqtYrEyvEU5s0Faa+06gDZ4Cv0MLsMqtU/qR2JwH4FaKyo
UZwDRu9qI6rloeBpDhH5PQwXIsKN7AaP64X+peQMsvBuKa8YIKOZ8yidJlVlN9PHG/kRjeRVGwkS
xSADVCixjfvr6rHUUv4ikLEWcx5rlaRNdJ+oc+gLlsNtdKvHCGLM8FXwZFf0dZB6tnYiOtlq0rTw
DkQB+9Kg5RIMRWE7X5Ec6zHGynDenrwpegDuzDNYCN/Be7BmF5dFgWqMzptjVoQJ1ooY1Lu1hCEK
wAbaNa+djRzrvDyof3gp2eQiZsKN9LkWQDkVKb4ax/dpkj41CVYKMVnb6fJxkPtf169/QX2xWY3N
cREXgAlKJlQOu0Coqw7HL6fRHYbgJSirt+silmIMjFsAN+VjTA8zOV/9wRhWPNdFUKmPfH8voOOg
8fD26Es74o4PrD/YikNMAxI2Q0CBS4SN+ypx5kND6vXmrwXieR9gwN7TbeU2up8fxH3h5uD4NldO
uXiTErwdOBDQR2WT4DjuwIo8QeZg5Zt6095EiC9KJ9tIOKbqr+fAawKZh9Mp4ZyVMwTyYmlqww8R
exrXz7Tg70RBAWWdpsF2Y+zx6zUKRiWFhlLjw/U/k0F7rIFSWwejf13KQrRNkXQgCcRDII5g1KMi
mEoTDIrpA4uj7Fo/AUiZuFsbjl9Wwws5TOYSikWnhqCDNdXD7IqADQJ9lFU7s0VBmdfD3MXXfiGO
8XsqSNLLWO3RglJ4ux/Qxc8TexafwjUH+4GLxWQLlxeoM2UfoMoZ2VxCUv+E8ovToZ9IKRoTj0JM
qfeDK20nWzQb0VlvQi+qyOcpWXdhJAk3TyNkl1Vx6o0GuJEldsiDXoqs62qy6Jku9ERn9F1vqk6s
0AZDEogDCmbo6u+lM9lIArFcYhurL5qq97V7ZdSfn0kmkwpnaxwBN9p48IU3qj1aGjIxYK+uNYUX
H/TFXdLfv8jFYiEFsvKAA47zDRjgscC+tm+49rUYu8jzaQhiJ5woLptTyqduE4vvqSG6K5+KPtlr
N0ffxsVJgKmIcdwWchRid8hBIj8FTiuiFqvHBwNHREuLvc7w+idp15e3wBiTUKqCDLAZ1Arz1mwL
Znqno63Ou6bqA49sxaUvjX59EcfYlLEvdWFq8ckGq95ze9HD0CJqvNoxwYJqawKZDyOZtYWdym1h
D76wqVaq28s6Aw8nYBFH/UaIM0rCJDWwLmYyAuNLKNRzVdf31z/nd5wvhINg3AECGUZcAZnEnFLq
qiABaeZgzidYTisDdbzT+xxvCjvwgwJosdoDuhX0Sd1O+lUfFAuMlOtFkWWl+vwpGIPKD9pcBjgr
nmPgZVuyG1462Sz9zOuBtpA9T/vxobABVB6uqfOyIfhbMgsfoA0Br8bUEIQbYGG7jZdZk4IABmAT
fuIGQJVcufHld/opkAnCu4mfG4VaVbDEW0n7rreRB3Si65/1vzjETymMQZX1PgzAOkTLlblodkfU
8ixA2nngX8QYceisPk76F343C58CGYPayNHAjcV/viD4ObYgSKT1UcGpPa1dHZZeVBisdSKsADAH
dlC+WiG9AOJDPkmYzCj4Y1pWblOIpy7IFbueWjfhCm/lQtcEsua1G6Mi5CBQBMMEqt3hUxma3S2G
wkF2pN1KW8FpbyWCNtPa4uyiGdCBEAh8QgBjsVlMl0VzkdP57ByrQ0QVzCJf274XFmVQbFegPqng
D2GMejkDpR/QU3/537yCQW8f6dfjbekXICbpdu5a727RvgKPAXuzmOHXwZnx9RMmUixFAZC3UdES
3oBFsuM9cRuBwAl8D/t5F9jTKZHtGuN8mOXLzPhlFe5iYZRCvPwJGNsnj7oy1grSU9lrN9m2gA+T
vNDPTqvx6dL9Xkpi7JuQNbJWxB9p0stfAKE4pKkcQWQKgND011q4sfhBPwWK7FSROjXTRHQcjcY3
WW3lKJ3RrKzBpvkGU2/29LhqApZMKXpmWJ1HbQv/YWxOzA1xzw8fMkcb2wso5WdIzcC1tu296G7N
QS8GjRCmAqQMyJ2YifmqQINRoCPDUf8I9vJ7wa6s6GUkGJiioMRgIVgtqNNXwNo4oKkj79Tonjeb
UMc9p4GaBJvPtavc6bfak2xVVugC57Uzyxq3S+dqiT0+X7c9i8pzIZZ5nHIoy+Bvxb1WudhskixC
voGNpJUNqKVxAdTwAGuIYoFs6GwJI07V2QgIIEtau7eLM0AvwRtUmcRBkIXIrhFQJLL/gedYUptL
ucwr1LmurXNQ5ZnDrDSuaNQT4ChD1QtlnrgZKM6wZ0CCm6oYGzPWO9VGwaHtzHzoAr8r6twy1CZf
CwuWvLSkwSyhTovSHGsQ8zA0OCEMBySU1QPxh0OnWvHdiFkUbPUr1vhL+zW9au/XP/SaUMYiSkah
1sYEoSK554TELjCu2kdrdJlL6nR5NOa+laTjElJAisyVMLKt1hz6KCfn62dZliKjQANkW+BWMvGA
FPSKXnQEAciY73QxDIFym64dZTHMkXQZe/fAQ8UOPntjLR9OYBdCGPCTeyMEiM/EqXe9lZvFpun/
AWrfkgm4FMhcXqG3oiz0ENjHmG8xXvrmoU0Tuy9Xrm9RFYBkT4FcBMBmM9eXdnGiV2E8mBrxNHUG
FuO9JijmH3wjSgpNURyQAzAGVGgGYc4orHlSht7ccvtGLe6ui1g+x6cIxic0ChBwVKpsHKfb3FD7
AljKzaaTxJWzLH6Yi7MwF5YNrdrAWECQSEwRVFfVuE1RN0iDbiUtW1a6C1FU9S8yYESZpaT2EEW7
jbkNJMGzDsSWye024VbZ1GtavnQ0UHkAIBr8MmB7pHd8Ka/OuFjWRmTcnWSD69ZOo2Cvda8VfM6/
/1oYW0cnAj4cK3RMtWnqeqVXAoQp6pCZZQnEsaRwg0pds65LwTSUDmEJ6vJAs2AUT1bzgtSJAuPw
lD2kAMmKzAZzPreRo9rDGzijKRDNg/GQuMRdizsXwwaa82LRmzLNsqu+qirNnTBiGZEc5d8U+SZC
55arkeR+sITY1690sQdyIY7d8p0FrqHg3zC3twkgGJ7ULZr+doU9HDDBb7nb9Jzcp+fUyb0/qR9c
SmZuuZcj0hYxDiqXxJzrxCzilZhhychfSmBed9kBak2vICETsw1gig9jP62UYdZEMO96CvNUSESI
kPLKrPpdLKw9Z3oNbFR3eQjmOROiZjDhVAKaVJMD9s+tfENnqsG54F1XhiVreCmKeclV10ZlbEAX
yFT56tj4EQZOeln7X49ELcqFxUiDuktGeqQaKwUy9mz+gu3X3fB2NepffMufz4l1wTn6jeVYITGm
ZbKJ94XALFu06gOb8hvFPyc79tXGAwPaYW2zbU03GGecalVjhHTdN2xUS2oeBJCJ/W8fjMnbqigq
QeMHCdhsNwMZvFw40BqC5ZJWYBgACy0UG+Rbux5ZWj6FDey72kigzhMtOeKtIFmDv1kUo2CWGmEF
EGnZJpauJFwtqUiXxqE65HHlSVz1VBDRuX5lSx17OBARq/M81ua/IfwWSTQ2s4G2o+zVG8NVdmC9
0u0SzZgck/WjN+2AqLBeQ1w83oVYRhlAa5gZ6LfiGUvVJpc1W+V6hyRrg7iLZYvL4zEqUWelnPDc
x/Gyo4S1zczMgB0NDjyHNpz4fX4kKAoPfmJ3N+pufb9sSesxKmAACxwlGUWmF3HxuEFYqc9Fhh8A
FBo/VKm8E5VyxUEv3yUIayUK4PJt9bzNMBzbZ7BTnJK6ihIf+7bfkFZYGzikxps1vRoY0P9fDmN6
874TMXmPo9Du8fDS5iZFO+hs0dV3NYpdq7t5awdj7o4PMLA6jjiYIhEgjiO+UIFxCpO18gaWv9Hn
wRgDPNV1K0UivUA/uA2fS2ypheBpGp5RELXmBuPL2eN1kR/AA9fuktrpC7WQhawEpyNE9mDPi+4C
q7QR4GzH/binxZ/S0WJL3QAJ8q2xRyDUaVYBVa2tEpAS+AIxGojy+frPtBgpX35f5k32XVYKGb1u
VGiSnwiWXXUTbUIgd6BUIu8GP1vzfGsaxbzOpGuTCnUxGLkncUsbwfVu9oC/iZXn2EH5YsWhLwaT
Fydk2wdcpM28XEHeAHY9EVjmSmtScHneBWRkvsoSsljXu5THxHSiCqAqgb5M5YRGybk7owAFxWqd
LACJH2XiWnPwK0/mg6jrQq9yJU8kPofElrzOIoLITMdS3WpDloaKV9T3o091IabSM0xHUTE9UKmD
rbILXXQUgW7QntdH15dilstbZOxOJxpBytFpHaOtEk/J8tiMihQYkWlnZx9Jlvi+8hRWLAJbO5yC
vBlyqpiiFxwC1Ju7c+MR5Dvztv2ZlWayvp6yVN6+PCVjhDTdaIesh0h+24BLCcgG+2LT33Krm22L
Oc6lJMb29CMMeVdCEufTJmKy63MThLLxKacWPbIMT3lADoJ9YPj9g96smNvFu9WAHY0GBtCH2EEF
HRQsXBzCiBFimCQGk9I6su6iYbmQQfX3Qj9nmZdFo4AMqp/lDUJqJzugQbkZNvJr7v3J8Kv4cZb/
nInJe4Q0M6SCyhNO0lu96bzQDVygqwBvwFkvwi4+8ovTMQ+iz/ix5kFqbMpY6RmHG8xS27O8FoFS
c//tjV9IYb2vqieVMqHLJEW8N2U3tdCahb7pYwKy3MZUM+N/VAzmBZR5DM5wUEKaaV2aIub5Zcm/
/q7p33DtSIzmV4SISksgYRSxEyLmJhp1dpCEPuHXgHvXRDHOVG5QbM1o3DcPjx3gRgXjUeE8Ways
60dabASAQQ+QuUAdAjkg40NFHuSZvIh+Q++2+xbsgxg7EvwRuC/6yfjdH6sTCBdXHOmyAv4tkx3z
NRS5jWsZOVBeZbIpF2N9X0aabua6tNZOWfbZn+djx3rzMubGTsL5anfEMH3iYMW03nV009MdXv9g
0xMTqBoQQzAxj4yI8dhBnHcYwiwhDTO2aleaxR81+9GpwIgIwLXAQMh8sDnJ9KRQarxeNBeBvHLi
OVMgZvaEAqHmVe7g68Na6L5QNQGZDI9c8i/KU+YtdwOXzbqMXhjlcREtwWx+0NF8EBP8WGuAL3ww
XJ8CthgdMYCIf321vVyYiE1RA5IKi6y3mjvvQI22HzAcRlct1lqn350JhIGiCk0LjCwa7C6JptdD
k4kQ1nLxgXCIsrQ1hq3vyk5FwF1hgEFEGsecRxXnWDZ6TCsCcSUoX/JylwIU/vorXpQByEzKx6vS
huzXOyvGUunqBt8nabVjUFcOEHZDABSsEUR+t+k4y4UcxnOMxlDG8gw5+SzY8hA5QIl19Rn4iadE
2A/q5vqxlnXhQh5zd9EwdtNIzwUyp23pBhuC7WI6wR46xF6DCqAP56t1/3o4xn9UzVCRoIawGNsu
kk+hk4DLvgqdtKhyFNaZhzKAtpsxEX0XcwkY0VAHJ9FDL/DvXCD8uH5vyyJ0hdJAgQmNBR+QBmTv
6oR2XNC8h3ppFcnT/ySAbR0Amz9UZw0CclGxOUQRZf52XcKiRuvAZgWVG+CpZeZjcJFY8k0ACXIb
WXPg1jWYKOPSvi4F1ITf4mag8wKnFzBPf1XkGJ+uzf2YBWVumENXaPKTOox8roN7rWy11zxRWmHH
BWAt86dRVNufQ6g19WGec7H7ySf8SF4FZQQjjTnpLTfftGWfo7dA2jywwxG0UIDT0BI/mCowCohz
pZiyGHG9D8hrRTXrHsyIXmd0/c+64SfB7ns9f86Hod3zY1vd1OjXHTAwOL43ERD4zLbkms7Cqqhk
x2ICEr0YMOWayQHQoD7UXaMHL8SIBVtqa/lcFhl0TByGLvQBgcpv1HYUx10ZJE150OUsTRyF58n8
zIPb8EYlRZA9l+kgh95E4oHfoFeOoYpGbv3JiJJbVaAfo1akrveSORxR1NOyuo3MiMhRbBlahF24
UVAKOwiMeRtwoDAdyVzBC2ZxV92NoI5yRqkpTVA8gNzZELvbrB86iDA4P5Ekbic3fficFVoC4J1S
PWhKVxzVXslfsIzTK1ZbKpFZYwPiGXMg2X4GvrdHmrZ/booxPRucKrkjBkRu5FADy9moJL5Mpm1t
BDcJEVtLmHLssXO94CgDZ1iKkt3MealYQ042XMa9ZV3mk4IIW2GWJItUWexUQXov1PFNFZbPejsZ
5syR+hik2XHklWPa1Dshk3srSidiAijxNoFtlwMM7ysV2Yx9uOfV5FzxfbOrpTJyyhIg9QY/R04t
NsKu61XDQkgm7NRA4/cAU1RdJZNEXzHaxITDKty+FMFMJ6WvQd+X9piUotXrBBk52rsHNdDJfVhp
aBfz42ZSQuzwKuTnHOVnvSe9zQ88/HOXN5acz7HVJVNkpk3q9mRW7YzXOncO+QwFVGRoqSzUltyH
0R64uIZF8Gs29Be51ks3KUoP/MMo6s7giwvHEkQVk5DcAIjcifJEOwHe/GdEYjidMg3MeRxOYju9
yUJo3Cd9Nx4MrY9uClkGqkce/RL4obQ0qX8WU/Gc69O+mNXCqnrDSkf0xfoW8+BtaE+lsqvSJHMU
dC4tTa5/oaMt2q2RutEcb7pJPJNCf+5yYLlUkqQAulc0Dg2RYzsVStUkI3hzuU7cK8PgtDO+0iTf
EUE0NbAXNO2xIW44h49gdMR6WT/4fc5Zk7QPp+osDbzLVZIfgvg1Hkp3bAuP7zEGHOAJ6rNfApET
QyknvZnsbrpLeUxdGeWxlCK7NCJblFClqd6AiOkEaeVUmpuAuzmUAN6gZG9GOD4lebQnvfTOZamr
NWRXxcON1oy8hbzMz3FRJa8ARKPucYweE6pplZjtEBUmkLCeqsrYi2PwUOTJcZZSvxDDnULUG6OT
75sg2g7zfFLn9D0WJ5cby/suCo5E1e46oOeGOrqsVWKNKucMRDvxgWoLaWO31bSv0maX9tkvPkEs
WR2T1o1Ka5x+dcZDnwqmKJsof8+Gmb0m+u2cW6AqrlNXn8wM2bH0RCo3jp71DBgunTXflPqN+Crc
jMCID0Al4EpvQvhDCe3ZeKlfhRlm0c5UcA7mYJN7Cu/lM6AXEaPnPxvyIAszLP5ZAuEbH9rDdENE
28hsQ3IJ1CszMZwjaIfkR3CqZEq399jlZoRwR9d9LtlOxO4BZoVq/J3wACtk9mkKCoAHKdwU7X2H
WVGJA8+BitQ6m00uwvwAx5nDhG9kpPEPDNIeci7/CZIPG/YaG8XtWRzLR4BYWVx/17QxOBmckQ9u
C+Dra1NuDo12y/WRGVb9KQemJKiNHBIKFi8DTbK0uZ9SjjE1GZDSXop5gUcJJbXGcKLSHZ7y/iwU
O3RowtgiO8w5pdxWqG9TcpxCjAsjOT/MhlVEmWnoTtdYKQcMHvALPQChDCaxiUFSI2i2BJFqdehT
4BQEg9sZ/Z1QP4UBGsFheADGhZ3HP3Ot8bjwSRaxjac8clpiwgggg21eU+0gzvehUlk8fxKj2uMA
IB+bVeYEkZ/3PjpiU7GRNKeJLRlYULDDhVQ5ejSiK2ENhWjVUmBqWgHaQa8PfqjVGzSc794T8lwY
nAm3F5URSMYew9mwp+CuUzBUJcw2+Ig1gCoOsEQYeefPUrWd1Q0+qLCTW8tI7abzNMXNs8cZ+61q
57WK24oFBvJ/Zb0fKl4J85F4Uns3YEMZdVj+vpo3VXkMUfke7VDxc+Ne6GHfkkM0+MpjmLtKmtp1
E22EBCbRafMc1NJ2gshZ/1VHB77xSWdh1gzb9JjZ9gQAvpZPXWJXU2ONyOlEzRHGVyO0jOyxQPPT
OFa9N2MUMDhCDdNfSrIfFDMrHVx+1FptfIOdFjXCVP8uHfa5ug1yMz7zGHIFR33mGZqNtK3MN0Pi
1Ei+J6ybSa1p1FZnmFPwEvJ2GOwAtcG1fiZtC80e6rMYWuXdoDlt7Rn9aAbHZvBId5eiVFW402vI
ObVxExC7wpp26AWaKQzbOTHzQx2DgpO3stJOnkNhG59LIMzA/xx0wYtTl07liS7ZheiSgJqzPfRw
eZqPemnMWWHvdolXoe8bWnqyV4GoQKz2nm/3SuIayKaNY06OFe9IhQnl7cVjwDsCOIU7W+5aK8Cj
FjlL7+6mR2zdmVnmjMUhAwY1OWbxQQ43XA07ZEeBZjWy33G2MpzGJrGbftsShASqQ5D+ZRgNRjm6
TB4qxZ9w8+Wxard1iulsmIrWato7DGi1w+2g3U/iJm49kKVV2ArTN0UBwInQq8rQnI0Th4iA3xXp
gWQep58C4xiNP4z6kElerWwUqEWYPgXkRye4cQgzbIvgH+c3RtzZqJaBHC1WRS8XzLw/6lVmEpjH
Q6w+9YqLywm09yZ0cgUI77aIkvN4I0HbQn9On6KGtzruPUJQFr+PKLJwDuZTLCF9EZNN9JvcieNv
QzLJbIE4VE8fumoHMtFJtcTYazsXZFjlfRg6fTNBQx4By8YpFp7zfEevXd81kV9gLt2AfhFfDW+S
X03hcEDUKu/yyO1jr/6h4v+QuUE/42gnxU6kYxZzH6gvc+IJ0VYkx+Qe9AsNwByIr/ePZYeEf7C1
X2F7ynVHkM2Mu63rn1PkaKGFP5mXttIfUVZp4XwesbjCAXQi0DeCaiZTiJk2f+zvJyLZTb4JlTut
OqezBxoj8LMmkSXkL/m0i6V9rbzh4O2w0VE5zlPbIIHfd+dJzWxZcUQYzcbq+hizZRup99GeN7XJ
q7BnXO1EMPqJnccVRxEvGWTWkgEFbbA3fhrD3yNibPDnjI/dILv97GtYfgGrqKyKZiCFlhLgCrwg
PE4J2AKBIyUTu1XNvH3AiKpZZsehqSxJe9S1c6nDwh1ARoawTMsdAq8kwZNx+t0Q7fVgg+kYM9L8
OLdFYXSm2sswxaqkuY8A1NbI7zG6S7m7mo/+j6Mr225VV4JfxFpihldmPNtxnOGFlWQnzJIAARJf
f8rn6Z6HuxPHCHV3VXVVbA74XtDO8iNpc/j1e1+b/1e1U+T6NHZGgItdiGuzLK9tbyJw6YZLpYDz
TVVjP+8wNmkFbw33RJcQ/9GznUf39ZyU4qcTP0OdLk3ejHtbi8l6MvUUD5KYmGM+nPm4wgAF1KtH
Iptfev/L9CImz02PvknKwJNn5XpoD9Nu9uPOo2Hd9BffnKIai1D19EK9IfJUl03NvZm71Ot+V/Mf
G/AhSVcmVPseyL1hD3393nidVZvCFYuH4WsnotsXsSLPfGluUBCFNh2cQJogmUw+HwtSxgPR93zr
M6vQA1P+mQ3K3mZHcNCLB13/FKZMamXGy4BC2PGAdtg91jF7rOrFNu+T2uklSQb2TVEVnNuKG3zc
Iq6dDXmy7aSdX0o4aBnorLpdM8ZVfV622G8vOBzGHPvqVDE8wZOC7Y4UO+pnoo9HJ3dIvvp9osRH
u8UEUnA8N9r4aCLzQiZ8jJndRJZbIWnSDKz21cfOyDTverxN1rvVaFllxGpp0cYlrWnEnubEtZ/0
/dkeUqT3NnjVbeOtMc8V7gFSzhGgUTzenQZaxeTIIIDKveyLEMOIVsTzevUwqJVflvWpF/e6sHES
9WAZX57tB0TcCvk8BJqcvtXDnmnBCHvWJyE7/bpkQMgz+gozGeeEiYMkkRyhg8L4WW34qrEygDJL
twN19+0S8+3sDy9dM0L+mo0EPiPyU7dCsbGwad+WMfYNiOlE3pphQ6+ivo8yxsq/g2nACj35j8mU
WeHM4rV9ELGkRD8M+AjdVkaMn/1mP+CmFHuBUMZqPGqgxvQHlWHHxojhq5yx/kVdcK3G8xL1DtKr
cYaaZPRI0govw7o/3t0BCzIHXySKQ5mhdnL7qK0TkQQ7l6GpRV3ZgcPM8FeiT45IG5bbwWjvm56Y
JOlQDdEb1tFz4pNarrNj6ez8IeJ6c2xYGXbPZnS/FLdFfBL8Eq2ZM3/7mlBF+h+55M4mw2Ibo4Hj
u2SBh/GHItyDs+JeaQr58GukDctJumznO0NoMPysMtBgiSBxcy8ewej3AkOIYHT4dYNdQ7BBihH5
5Kzpfugp98UQLGAl7gIv7uvfaUuRv4NGO67BosywFPsq3TdZHpb54qqfZXpx7Gio31vHjhdyYmzv
TjvfP6/00vHPepBR4YeOdpi9kHqZp/FAW1KUXrze1Pnttw4Lq1i3bOOeH4aqDJ7ZNX+Tfx/rX8lu
SuxN411bjxY9tvZhQPdmfTv4ZXlNA/GonKik4YqQBO8FmIfevLAJgWXRDAtWd9B2pZrSue6v/qSl
BuzzTQYe9GLOXwJwqCjqYJnWeKl+1g7BQvHQv/tFpmFMdq8eBvrCoTglNnqI98YOB5RrPyQ3vXg0
MiYXUu58FvPHXAU2Pcw+thpttBwh/jEaiy7ZZFKG9pa3c6Ahs+BqLI9x2bvzU4vKP/oK3sJPW4qX
3sm3D3QvosqsU39q0YG26HFzVP6ph81Yh/kKEjcGa+nDauxWI5J24tp7v0tx5kvzFR+gUxHaqsq5
oIca7F0P4GYid6OFEXuLkjS+6ysGrcCCsf9v14au/Hbh7M+CYX52GDfn5gCDEJmvR+UfgRslPBb6
w/RtO+GwFyaKPfLpJc6rh+DUNiS/KPFdYn087Zec/YKl+PW8NYl8UhzGDs6Ith0XbUSMnTNc/DeU
Q4Lh7lH9QEUncMHyEFDVB3usJPVAINiwcob/mP3w8QoVuE2QtR20dmy+zShUMoTsvsvdIvF/tjpa
URLWnHsJyeuPLfWLwLdyzchcEozeHIyI8IIHNmaZoFJ3KjOePS3wMKWnFCdwX7FslKkmUn43eviQ
o890A/y9FYaKl/V7xT4RfF6KmzG+OOpmvjczVLxT+97AqBj+QFY41pG972dsJuOLEr+qT6z1NNQJ
udVuhEOuMKHMfez+dP9AVyOF8gy1c1mcNjTk6OLcDCoZu0wxAzqxh5a9OKg9w7KJvjf1oDZ2jZb0
LNLqR2PsF15Gbh26F++1PpM58PtckFCa2dAE5QXxYd4c9nNG8kKc3e86bWTk4lV4H+rAOHAWrk2C
K/iVyHB80+qsZ2f2YdvB+q8VMJvGPzci3A0I0OiGQP7q1/7CESI/B1ObjwBu2ME6Yu6yUht6s2Rb
Hi7bcy+0yh2NWBeM581LnPvWR/10bX96qCmAGRipJp+/eBMIh8f+8gYPsiPwVLeNuHthYt/6d5e8
VzDBLYAuJlvzy7SwcULgcjbDTPHG5XXI5x9x6v3rvITrW0Ewl8Z1a8Ummnew79VxMUPtICSW90wI
jFBxv1QbViykWK6DqdobR01bsE5t/k0gC8bf9sgOS/m/CPupo7dxKXuR7sT63jvYu/lffayAc237
To81PXWtTE4hMc/jO87n8sv0cF1hn0Z2RZsXfhOuxamq0mY7cedWb2dzuCsv8u2bUTThsHMxA/cx
KqQn00lmMBDR9aSuP0YfcRP3FdyZNd8wxIgC6Z0bMufj0sQ/QlWd067DZgndueKFOC9uIxM2wTiY
vitobT3txvXQ4gHYGDy1n5HB2r4QcVlfCuuncu9tHYivWeQmyTeF1v3VLo8SntT6pdpiw8fNGw0Q
gHKsP5VhUXKsXO1VmQOV80LpfogRRm5ID8OAgBn5MOKKUGGH0Smy0NoHM67qC/mzIPyioQeV1cUb
An0Kl/flAKjG+FtwE97UHK6Xer3OMgR4IGSKxMx152OOTjCVQvVfVBGetqcjfjnrasyG2Yp1VxyB
ZoiqFxMfQCXkUXLgc2e5hzcgHKYO+ETo240ZgS8Jw9QF+nFP7/RcaDnD/WPRw7ar9ryN16ckaunC
6VsedWBneNDIUh9Db8n7d2Aa+ltx740AmYs819x0vPcK9S1w94P2Vz1GB0F5qYMarU7WBZ6kPGuN
SNOvGBCnZDMepN9jEu4uK3zJXvF2bTE/1zg6hb4fD9R82d7V0Wt/3PKwspgtB4BNiOIzkPpR32wV
9vUJ1lJDg4cwpAyGeRKXeTzQVOk70zkUx+odz3rUA4z0z6YKW/nSyjmmQh89BbxhcJX5cd8inSef
mtRGfMjF+Wy8GH07xSi/xuiYCyerXqoVxuq1k8pPYBcbD8cTIscUz6BxB/poi3Tk13X+q+yIXgsj
6DzY2RkRXvTCv1sFOjigByn72aqwQEXFdI8kuR9Z/AMu002f2IlTyOTDXYzv6aPMkOXeaen6JvCs
15OwEViUtagDq7Zf0HOh6I3t3iE/hKDqoF2OWnsLxjtIj8E8LQAJlssGe7stlnVUaZECPAHnZz2e
/klcDDzHsKg3aPSAsf9zDcB2zo7sMMbSn/V7QkWl6XKlEqSTmY2h6ALxuyKrnAfz+Dy127mfLyCv
vavEX+kAo3GQ/WKHsFYBXDhHbv/oz9o/iu/+o63QjNA994/Eubsd0AZ+Xpd8SOkY69/mSSD1GsUR
STWGnoBME+Wen52Dj8YFE/8Nz9uBZGLIt8j0UooR9OxH7ZSCk5h0NMo7kXc8Kh6dBi8qqmeFl+CD
WU2mWTFmIMfDOxrbbrx8PFtC/9U8oLr1Xxs4AxIUW2RLgLWBupEi7rVLox2BA6CFM6dEp3uXXuo+
7HbV0RzeXe+LjInF8JhKHL8JcFjYNtjTfZuB70+5c6YvRZcZr52dljC9bV8KBO1+wwgUGJzRRw6K
cdlnE7oEruFSUw2+2BB9lQ/s3keZKWs9ZMUJFx9fgcAFgriRMj+UuevtD4KJEtz59jBVt+urIVPb
J1EImcLDIloEe6vE3jCM0yEG0wI8EyhffdO6X7jABDNh6VYCGLLqsHBGuAYhYHSagcbGzvYMjZWJ
UkZc+C4ecGbVO7p8adI7e06Tr1CBday5eJramUqLTA3ZxbodMNc4eMN7vT0k4NwCmI7Qt9e5/3Yt
wOcWPEHLm1NXgY8qj22DoFAsXbzlavB30Rih8o07qAsgdt1t874VQo//z6fCwiEU4KG5jaEkn/qS
Y6rrsRpmPgrzwuQbrXfV8NLWaeffZ4b/KT80fiHbrnUPmL0ifYEzWnMty6TUVEhX1JuDRhkirqxg
RI+AjZd+vDT8qDsasMAXv/iwm6uaMm86G91pLW9Kxf588hBlNHXwwRzK46T1sQVxM6cfJn2ZyTfF
3ruJ6IVi55G3Ao3tOFzsyQpEb4Rs/eTFcJTiTaKDXVsaEY2GOl6cpV1jU/t0xVl0uXQzw/PeFtIk
Aw66PvhBqwOZu+lYHTTWva/eqG9n7vwifEw6VcTtvLFwXP9aPBP93NFXCqNgMy+XZcdw54u+i9wC
jQmqqSWh6COo7Phi6w/p/gy8fPNw0xTmh99h5iM0QxpP2I0wiO1lVqIalBYSlXoac8w8m+vlli+y
qvWCAr2ywPc7wSmTViDxjXvpu/cOrdZgFonVnbTxPFt7Ob7P9X1VMqbkVBQ2HO3fGRwl2CReXdXE
EpxQ02I46puQzMfGhy4VE47CAkWtXjsGfay8jTRZHSOhc5dbC+LGF0AjMGTj/XJuUFwQv5uUuLJr
SyV18eHb3c7WMa5MMErHLASXYby4AAyWBhd+KT5GqLsQcLTzVwqYBsNGZ/Y7DjhYwDbeQnkkmhXC
HC6gNaw3a3Zq21el/7NVf0PGR9QO+54dtu7PqxRerDbgmGQdW8ttTUv0jqdjaR0NPuGg4I8ZH0Zz
nHHLdIWeTC5LOtMNrI7tNn09eM61cvDDsTwkmv5JqCSOWkNzzoyVR1iUjWwHUbbqyzLxmoL1UgAb
/RZWZcBOWrKvZsxLvfYyaX9AR9tnu1yqxCJ/Zj8FrO0Ts2gzpdd7p1E5nXHpKyBOwDWmBh+G1Zle
zaEOjle1333XhZ3rhgLuFwu296Rx6GbRhGZ3BrJTYqCsh+VTFBP4UJlvza7mCEYHllXPSx3bfpkg
4Deu3DmUG7ByB8+CaZgECyyjYlWO85x5WKwfyIjK1h/oE6xloD60qsIRvqtlzlZI79YSGi7DTyWG
PqNA8CTEftxP+ILSRz/req9apCo6ZWCtyK0bbob3oAOIX/Gwqz6duZO5Kygt8311ptPaQrrtP5ew
NRaDxlLsas4H3c76+sYw6+D5D9beL4+1yrTy3PhjNHXTgWJ01CcR4+EVph12gCGXvspI+xC1mfUu
+2KTvnMwcMgGR3dof4iqD6MUseE2H2Se42nSL91sXldjOjmCvMy+G/vusW6MqG5M6FqRr2u1gCGM
DR1fr3cHWTu7pWGRLcSciVn8iGrioc66PzyFmy0Y5jFiPYi+5kYPSsouke+olckkNIDBuJkmcjN6
cpt8eTQ5Qj5YA7oDSwNqjWb3T7j8vrRViDWJkxC4ghruBb174NW2IzWWumdzDWdlRzaIB7SmDFGF
DTPSsmzQcoDrovo/To2kG5pQA7iyQPUgQfpVNgzle3tvowYo/X2ZptPgTECVuphTEZklGBLECXtK
Bu2CmaoGXzWAwdlQZucublfcxsWYeWW39/EqeXwKR7eMKwozNDMd5H1F2++CG9yss77AYAetLFf4
h/ZJpwdmcORirHGDoPiFDqGtbQHyn4N+/RDTFaihtNqwALAKIgFk7WAkW/tGymtVRH0fLQjVqDNw
d5Xad/7nsAFYC3WAkCColu7VMBOfRvMYutDEbejT4g6AZB+adlo3R0PL3SGvpjst8SUmAqVjyhsS
rXpeyuMGz5wS4waGDO9tMq9af6VsCtv1jH7IgzuKDXKRZNxognb7xAotbE+/fOen8h7Wc+a2ruX4
tcp0QN8/NTYKOWZ5eBmZJ3fcDeaH48iwBsbL/4xJREZ59VTq0FcfTfw2dNj2jYCWmZj06H0FUlwZ
KOwcqHzklTtH+1y8bwCEVB6M7bwCxVRvGs09MIsN5D6zDOxxL2CgLfYVniXDjKp159b59NG5d5+2
f1yN1J5jy59CB45Z5F+hDrr/N4GqsSD/bfXPzT1X9F0CijMxmzw2/Z8x/IAPFFzEnhcabRkXMMAp
KQhLTPqVvWcEbxL7MsczKFC3/pzFYTL3BU0wpvDmHwdP5hYPx+8yHVARBxq/WZidgfR1uF6PlZkJ
/Zuhs5DTS9uEnoVhY4xchMJgPDa8awMuZHQfJTqjmhwF1O1DYpkfmgcqD1izqcVSN/ZjjWYWxtYV
kmKvI8Z1WPqa3mPBKWctQEN5tzxQJr4P0VKMDe5YsRtOiAdez6YIbxhn8IPosD0gd27SQCRUjhVG
hjoU4OoqtcTg+h+z1UeTC8hftkHpYqsSTXlPzEjDU5YCRAm+dYWvxRu6Y687EUXvKhw753BlGmpy
qZZ/C8qWjSR4DTR8xXmsFyzomymAB4S5XNSyh7wjcLu/2XjZvGu9pcOwh1tI7LmH0s09/9J711Fd
HAiBtubQamAYgaL5zybu1Z93Pa7bwuUZo25YOdZJTuVZX+cyXFbv0HSQzmvL56IPScm1uzvAPA6j
Yt2Onw4Bnwm8w/KuE4OVvqVSuHIcKLFSDrhYUX3n6h5obBZ7QHeHCuFmkNR6vfrpqioaHdQT1eeF
7b9DJJaOdVtEW3WBtUhEtTLwlhlkxJS7C3pl04pMPNznx/ChWvApCQVYZSLd2LQZ2oEZVPn3Ok5R
85yAJjwnzUhG59cCqFMbMEqof1fDvEmK81PMAPSfU3+Zlfr8OgD6mTUzp3p36qR99CszlRvg/WE9
rf3JHrSk0urdogGsHUsTIUpGSCl2FbnMCbilydbD0akB8eFV6SULbNAiSHfO1YAQt5ofiPh4fshq
AUU1/1j+B1vY0SiAHyt09DZV6ayac4UzLglMX8H3LDPuK4dn0qPJDIFFqaMktF7kzbhLgYYNIBUg
ks8ImKWlGZOFOAFZut+xmFKdwe7Eq9+0tQtl74CYrtLOmSFpgjrJd1OfjZdJ+2brL5kgbajAimnV
0e2qsF/ESa9Bi6xvFeuycizhKcc+xVa/Pc8b7+sx0leWjlA4GBA0dIhObcDHOzwokSir/KOCimHR
+3zSkAEyz7vOYkcX/ccCsYW1mrtigXcwnaNCeq/bVN9FQ3c1eKGmrWKhL3HLtOcMci+9NzV9KuUB
DZ1IihYvslUbq03LrWaqE2MF9LoNoFS0EQe5qZa9taCF5RbLsd2+Q5zGmzZ/GDWIWNFfnbp5c4Bb
VDMmgtpYITKxYP0FbEeOEB61zivZrIPdVEemTMCNOOub96hHeXL1pzoE9CaZcCkPSTHK/aJ7z4br
ozbdKzSFB9vjQA95qpdjZBHjU/D6jUC/N/lF2Ck8SJtGw9KDVxiA2rO8MUFZsk2cPGM8d0YRFfP2
2mqQl4il2HUDYvFQAyJdI/eCi0gS74BgkH010stWtUlF2UHhb+1nDCuzBTx8yL31s6oBg9iYp1hX
hxPwYHMef/y+3klcGxrIq056ub/+67QhFzaGao87v5xOblwStgViLMHf0A/Ztsm0gisfSfdQGDHw
Ryz4jVzaKRt4aKMArl1/a6ctVDK3VRUt2wtfThb748UcVP4S44mw5TQudwlbD4g+GXovzTzZAC2B
viAOfhoeOjLrTC8sZBPqIOhg6xW4nEOMsBPypS3bGDfJVi85w3i0eD7WrEugWGnbAtd5gZF/uOoZ
XJRDJlH5FgSy6l5YmfNpsiFQs8ShHW6a/zEbY1YUKeuPw7ivDQvaHwGpHIl48zEAJC/Wa+m8UDSy
df9tbVBz7FmZWGBrMLUtUEpqCj6tEF22KMbLdQHYrrEZCsmjUb37Jc6Aw8GRhYuWGOMPsz6onbUj
7jxihPZzhXp8lfpp2ay4kJCRoTHCAGo3blKJJfHH3N6iVrDQZ1PU8+8aIATF8J6C3hHAZCWSBFec
dofnnvFlqFD48Qgc36z/lcW+m98llnwBMUzTvi9F2BRO4AMvlEcbGEcPhzt4z80z6o93cwme6oa5
4o5ivi3l3lrvRulgnkMIc2mGaI295jISGQ2UhQQ9kA+UwHG0i+5dOYhHHWOdeEoYWjtdFoTem1Am
xo0Jq0ILSkOQtgKblNA61kMktNeVHbsa9/uQ+hg5lvWqQ1bTApJyuxhbEdECkaCabqowgXAPyUZA
sKsDvJtSvG2BDuy56/Peb3aVDVUL9JaqxTB2KSQCKnFUWnroRRVryoyK9azhEJG6iXx5l3OOOShQ
Eg0e5Cab3Z6bsc5pC6fdpjtJ1sGs6gi4nQv41Smx68o2ZxCS4siBogSIyq6NV2OuAWwy4649YhCG
WBLmD02KITAmAx6Dmbbm1+Ij5xEQMpL2BjgJk7YNaUnCZYbciNKI11BsLn/2hner6zOow4+GNV0N
cAGmjoUSBwUame1KKvQBUMNxeoXR/J5N0+e2ebHy/QBim0AAhNfsuGl+9CF3oTlD7ErIwSMvpjhJ
gfhOWCbZ05aMPoItWmPPmQlVLLZnJwXiTyT4s/PBgChwRV6JD6vlCVooHwFfG+TRz+qtCEwKoZFv
tDe7EhEEFyHpMJDhS/VaMAEAMHkrHzaitCt880udzaB3RWlC3ApK0PnyiUxFB9Aa6pnZsCLvqQ6b
IXEC6CIc6PgGIPMluG03KqAV8BUoVpRkpB0dSDmmtPqW5rpvVwDABYHnNGmzAQLEAsK70THDqbeR
GwWHNrGExuoCwAWo1l0LbIdpyxY+h8Z5rTAXXOUG1UgPLTI9FH0Xum57MCc3alxs9JNvzwYUEpt+
tEkIfwQ65Al5TlrCSxUxzTpv2nBsPCdppBk4+GJtjPSLMt6qRYUefjLIR402kB26MQMWS8T7aHaR
ucGlE4Sa2sAunypzCwfIn0rAwjpmoq4rMpfZ0OFVejxLPRDM3sNKFFLPNVNQ6sGXCNGCcm+jXJgg
XEbgVC2LUT/BebvgFTz8bqhnEQj4vExN+3dEclh5xYLcTQrIOIV7HCEOdKshtvA4pkFkAFqlmeAO
GTsectf47bt+yMqO3vytJYnvlKneA2fGYutX6Ws3sS5fi4Vj0SNeO2YwLjp1vUYzbTNE7AD0m3q0
Y0vD0S0Z+aSjUPnekkD03kUKY3Sra9Cwuwr9PeLHg6pG9ZhG/CVzb/uRMxoMQs+5CynkRcWo3Qo2
owsYjH+9IJiK5/HPmq1vNYNnUNr46RGOqW4rD0ano/yPDoG4AiI0v9wustLPnludWkbexehnwzS9
rBYg2wVgnewYOEWQ9Tb3njI8P3UNjnWxif7TGUAh2Adgyi5mI4Zt9ZlNixGWeA7hUrMdvCcwpa2j
FggXqkDl1Ht4DhwaQ+7swYUGHqkZoVrsI5Y1nsI5TI9GKcoUr2cdCd0tQsPuVeBK0O0Oo+ehX42g
9LaTaJxv0FMKw75xGAS4z0rQm73yMSImfsmgQ4jfb1/cN969rcpYXxXBpPEbXfpXIGUgcLkfeJRl
tFi/iV/8uAOLqW+A7oY0yK+xgrnSF9uhR2dYAYbW57WYXoZafA0YQXlpv4+rda4X+0QnKA/1/l7Y
7C4qe9c4hRULiM6bBqov6M2OpRiggX3W6LFUYWU1eJ/MMTUVgDIsTMa6DVK5a7prtUAoNdRuWNIG
ShHxZVUAyHSvTTXF9yviTiF+hubaNaz74E1PaYXrB7ZbXa2pj1vpZMY4nVrNylTfZWLVUFdXBnxK
sx0QGfqjrcrMlfrv0k4q7+e1B99XPs0MK9TRpn1x5v5sOS6G0AKd+GC3gN3L+otqHLlMVuOAgLAo
hHr8Bv+eDuzzNkLpIy98XYCZIV2zmE7jhJ7CG5ezolYTNn33KucZolVIiL1h/PGc7mRhRwPbRDdG
6QUbGJj7oRaicBTUVxz3YXAjyyGvK6CoaBtxx3X1hndd6merrcWubboikZo2YBhZD1xY+MGcpwPd
2iIETAfCa6oxTc7ToRt1oL19tyN2eZ2Jf5ln3A7GMvyRfrYi5Gqa8Wg5PysCZKC+k+WjqYG4h8Pm
OTdaAtDxLP46TrJ8aTDoXUpCqBMLtmwpoQUGRgXE8s3yXRt4wgBywjCJOG6r07AcRrWI17Ckc4Uf
hbxvDKEbpcLTWznZIsXQIWNsgnWJDSKg99QHcWoj18veu8y1bxy01YQ+2/faKtJc6j/46I/yzW3h
9PMczjU+gIJpCOTXQb0MnZXhcnDrb8MpZ2SG0dH246pqkI+I6FKcDdzlVFekyLqCEhBwHEMQBDVm
8z30dQ9yYKv5fuo6mcPWxU8sjhtRFsBQV5M659UvIHnq1/lNVeAIxqoBYaF7VaJh6IqmChdCoZnk
TrSlva8l4zmOwhbOht7tFqXsmDfSTyvY7mSePW7YKVEVblSmwmbw0CxBwKL2fLSXiM8TrItcBL5n
EPe1mQ+ILuZjB7dm5wm6eT3JfH/wUNmMIVWmxROyEXnDWQDy7/pLxosNWFYjq9g2K++6gDzAOwR0
2286KzaUU0AOKx7W3AEmVHUVYf0EwwHSBbBFo+WDw4qoc37sskrsHqQ7Njw66KznxgK6Zlm/7tp/
mAweixJK4bIFLjIdhgJ92jbwowNef+7gbtaZ609ZWBehN1erJy9escEQiiLpsKctgcZ93mkwekDL
3Dqw7QQo3M/ogcVA0URaNnSa+HiDQ78Xvfz1S+eDTvJPb/05bOwFZkJYVtEDpzWhCIQTqNu8S+yo
gu2eVptfq7q2YOLripnmxQi1NuAa0v5i55w4Odb3K6x5jKMq/dge2QrPxunZYErSinEH6Bot7bxC
7GV0fVudtM0u2KUpnQLjcjEVLrub3MGIzWZttXa09Vz0tRCSj6Emqn6KvWG1vHQk7mYk1QTv/dPQ
U3+G3sHyUXU8G7Clt5ZaPwNqqriftgiiVvjROvYUCoODt/erBQoWw2XO77aiSU67afCczObzs2QJ
Q5vAo9Clg/yEdUu0qhqCbPy/wT0V5cRQ2lkvl7SvyrXI26pdh5BpzCn3xjb3x9rxaHX0PbXpL2Zp
uQYWagr0TQyOgyBsaqulObFZsUL3w6GSqvVlW+N6UV1xMA1rQS7Dom3r7T/qziRJbiNb11uRaQ5d
9M21WzUIRB/Zd0xyAkuRmej7Hnt6q3gbex+SVCkSjBsolUZvUDJTpciT7nA/7n7O35ihSjUw0Ary
ZB5VSrpWyjBTdy2D4PKmuL525xmVRCcm6KV+49dFa7ylXk7tMoCTBdMiqaR6lyqIhtqBYpUsIo2K
67p0Mz2+6IO4QGI76JVohXdPY62bMpG4Juutnq3ciooXt2tBKZ59rU2Kg6w4EUyaUHA9B2h3CSzA
EeuoWyei4uQ2Wqc17SMqSiQLpbDKlarmobFXuqSID2mswDxLOG7rTixT9pfVtBdqrpNDSlxNJDAq
JgXBwSlVNIriJskAr4RAAAYtVrM94ty9swx4D9GPNcUwsLaZ3hbDDTu283kDjqKdRq5TeR+UWJdW
jqHAMejDUuPtowiSuZG4Vom2m4bWt5qSOmVCjw7VoiIZdduQB38BEttzNXo7pRUu+zLoyqUXJmPV
LpPaJ5Ob+cIVs0JdhUXd/u4YaiaL3NlLM70XXShyd3VgidWDUyLzfSsVCnUmbJny/JvZVB2vKs6t
bOuV8I12TVyDRgh7njJLI8qSmN2bdtXSaz1A7E2fDsATksIQJF4Ufa/vWqOoWkCXXjbCihO4h4gK
lGjfoLAi3spd0gE6T+WSccoST94hzoeIbq6aGusqpvR1KLRIzZaq3DD9/Gpa+JgnZvxQlqmX7Iyu
l/NtqmVBuauaLDAv/EEgN+q0OZP7pJEFekix2lO+sjxZ2LoJhbKNmahlsApNK6Vd3kpqfeOkZmYc
0kyl7OCGMf9MsyIR79KgKPAtdRA/tUsnKq19yNrRVpXh0oKguVLDnzciNRYWYmm40hfBqGmNjmYb
xUYL1fxFU8FkVnqYVsu8ywbAO9T8tM9OZcpdsXBybagf1EFAIExW6XAOlaIhxWSmYn5oh7Fr6Phy
Wj4HUa221xLn5VUrKd110lpiD5jJrNx1W7qV8ihoNH5WbiLGxUUcOzE1szZtP5dt3EK4NSPdoFUZ
0mvXYMy5uDR0Ok5MTS67oL2dqtA3RpB6oEokteGFN9AwNOVApk+Rt4MPrtJVnkrR7a+7WnOewoH7
6kZui9TcikPo35dx4DdXUj/Ws3tIjsIizZ0AfWKBtGjX4wZDi1/XxZUm91r0CDdzABEYRTUcC7xT
zZ2Dw8NaC2oNlUBfTO+hwWqU5A2NocjcgZSlr0Xu705aFpItFaKoLSnn9OYlovXpkw97T7vIal9y
n1Uh7vQ11++WQg381MZOUz/Ld6QjnIK7TAXpZlmJFD6qbQEKJ08D6ItinBZAN1j/4aqLG8tZdaWT
yQc38LV8o6VVrq6aRkg/W03C2dgNuRFcWk2moEeWwQSwW5/OatdoPJ6SMuQ0Ma0spCnqqomzTxNJ
BXkhKYPII7vz85UjWiHICMUZom2X8h4DVh3odPEz1TPtNlepUcVlJ/E0rbuoXUem5ORL1U/D7rno
IsVaKI4JjSGEv0nlwkmRlnK0wA22tVRE8NEDHhDbykkOeSm0myxI2q0LUL7auGFQCmtBLVJtHTuS
7lJRcqnMUi4qQ38PcS3wtloXpBnd/YQ2WdmpZcl9h8vXxpJLsdvGUsnbVUoUv7hTfYKQAoqAmpEU
tt6j36Qa/DKp4eazSpzBQdXPUKht1iU35oPhdbCBOSGFaFsMIXg0r4mFet05fSHsk0RxTTAMsYpR
g9/5/qMTFDjVa/RaSshBNDjBiCSGfK14UvalTznbLmOrdb+VTcnpDY8zvxwqL30uPRFoQOBW5kOX
mq6x6oMysqBImvBnAWC0vBQD5OviPfgTgHki+sb+JdXfOK1s0RqZHVVOOfZxsEIqybIfayH9Ra0o
2FAsfeRiTE5nscmAdOiDrIDWbrNeenSDvi923DplY2kWZqrsLNOJgpUXenWXXtFk9eJiIYXS0O6q
Mvf6Db16o9pVPeq6y0DrWp3Kl9moe4v5pNfBW9Pbh1Hm5luL5IBsUpEm+SN1RVO/6BK1Fpd958BL
dg2Hd2Qp+MDeY69p3wwWJY8sWYZx5qZDDMo1kkHHRDIK+H0Xi2uR7tdaCX2KOBCVAdmpndLkt5Tq
6LIp6GDldiWEYkjLrNcooXZiFaxRynO/iUavyodU9juBjpUBs6Z1Oqu+L5M40thzim+s+1ZLW9BC
dendZB1reuWqSndPA0RZlfEgHhCeTZaKx9sQlWj6tHmVgZHSRVd6Uo18UCB8WKYPxaECC9jcqUEU
QS3rrL4YY9bWnaDLavWcVpGnLvu8Sv2l2xm4P8sh+2VDJlKfLeZ1xOi7dPUSTRPAhjWGBHcyDKWX
UuhdZ1OzSl6UoaucO0erKMHHSprARfBD2lKq4CTpjRL59BdYnQl9vjr2vKjihqwPcxp1P2kx6Kqo
SBYSAxrXzp+s1zpHsFLV9NEXwE2OynFpB8sM9sQieVLX3Cm4J10K34P+19fuv93X9Oa7aEX5z//h
37+mGV0+16sm//rP6+w1ua+K19fq8iX7n/GP/us//efHf+VP/vibly/Vy4d/WSWVX/W39WvR372W
dVS9x+R3GP/Lf/eHv7y+/y0Pffb6j19fvsU+hOCyKvyv1a8/frT79o9faSyqyGz913GEHz++eon5
k6sy+7//p/Cr9Jf7l6RKT/zZ15ey+sevgmz+hhaNbpo6djEySgqomLSv7z9Spd+wSoUdr0MJRytl
1LdL0qLy+GOS8Rvil6PSt2VZ6Jka/KxM6/efydJvfECMmQxj/JZcVn/94/f88DX+/Dq/JHV8k/pJ
Vf7j18mS0ET012XVUGUd9W1JmnovCGEQ1rxJqkU+VgwAoOa8jY6m5kfI4xBTK7mfYkz0o7wQ0aPB
G3zbfAQdvxq9KxzaoAvvd/oytNG1K3XRLrmSrwSgYdUS4PnMbzBqzhzJqUx/A30iLy4XMcq2igZF
yI5feuB1Cyw7XvOvEJyq9ejTB3ZxJuRENEuzDL6coRqmpErUT6ZaVgbVYbUpQFU5l9pz9SCRzZ/S
L9DxYVLbtCFuIxy8kJna/EXZxGngqaBVqUVl1eQELuLHTL0WlYuIAv/50U0UUX6KMdGN6SpVQBVk
hIy1jxIGuCNar+IZ/R9EMVFcUWgmysZUfj4zOtet8dfmUNY5PIbgTWiMq0blGnQ+kDQKqxyvj/Fj
6ew3XsSGqprKRLMIDJcpmDmR1EvwPdis7GhJbstX4YrurKLBKIIzsvevlRvt4XzoU8vkOPK4P4/U
/SLHRRAlJHIZ01WAoO5C5ExgXfazTrE/fTRUKVT8NwxLVlQcOMefH4VCrtp3yiri6oF5OFcmnSZj
aqMjjN1Sv4TTBBVae523FJ1oGaEK/DHuRD4nVQ0hiQviOoHCMzKJ652vDnRvtBYKcaLKw7YV+/Ia
SybnMkuEZn1+ik+OWzP0UfDfkIx3rdijcfOArnvHgP7B69jSGb4Bgrn6dD6I9NOHHEd5FGXyIQfS
d27KROnW9VMCVQnRRCq7O0gvy+YKX+/wMwUdDxo6NJTzsac5/H2Cj0JPPmwT9lysG0Kr1VMFO4NC
yMwGmZvCySeUESzyIokIPjSOkHeJYlDO4PL0HwwE8WjOShVrNW2yDdHw12IqtdVCkDA1gqw2NJ/P
R5iqeH1fjEchJp+pdVsaMiIhWrvlJOLa/7t+g4YK/r39ATmK8+Em86ZLuigpKhsOywnq0lN9vDqu
QtAt8IJlus2gGJcikI+eZ8nfCvOu0Hy0wqnGVVHnc4XuxUvXf1Oyb47ycj7EJEN+Hwmu7jJ2N9w9
phnSpanhJ44OJcy/sygDmTI8resw/MLbYWbSJjvpeyhL1kzuP+jFT/drG0I4N1MmraEDXEZPVWUg
IoDRlXJ1fkwnv85RoMlaaKrc5IYlBmAP4A9axgGN+l2XaDP5Z248k+2ZRLqbOT3jGSm6TQtESb2y
Qrg0orU6P6BJIvhp5ibbNBdUIF8jDT10YN7J8a3nFTNLbS7EuE6Ol5og1HlgECKmjyIHXypt5qOc
WmgqIogigosoV76r4B8FMIsyroae+0QPWtMQYa4Zt1kHpjD81lY35+fr1AI4jiV/HIwYRDkcAgaT
A16UIOb1qWnnNJHPh3n/nY+uF+/fRZUVljJZQDGnEsyYiiNHlioAPDa8hRONVtFSfIMvtow39G6L
N//GeguuLLvb+zfikk7/Mp97+51ahVyk2LwqBU8upB/H6jnN4IcCOJbkQthqy3LVvqR7eh2Y57YX
wpdhhdDFZlal/CexThLgcdTJ2m+LkH6wF/A198GNuhqNXfXrdCcvwqV+d36W5wY4Wfx15sKzEKDF
Nqa5SlFbqYfc7hJUX5y385Gmh8j799SocfFKNMnvU9nEXvCpwFKssGnkb4w1VP1NtTI21NNGmemZ
1XNqQxwHmyxS+m65ZqQgcj29QPNBXUpiAOPgIYjk6yqrZ5Lve3adrFVZpFpKpUDTTbLFx3WCLViv
pVTrbCi1wzo85JfQKBfBy6h6Wm38WQnvE3vwQ7zJ8Boq1G5Ud7DHdaz+ilccK+l0azOTKJ3IWx/C
KB+H5dLTMyupeB8WCkOj3264Mb50b+IF6P5Fdsd62c4skxMr8kPMyZZrM1NQNJmYcG6XyYNqp1/A
z0OdlPDCLWx36fAe7Q/OzCkgnZxSLhsS/W9VU4xJjkaRTRFQHEGo6K0eKXsYVG4EJO0704bSa5e7
8cU7p6N8alPIooHsq0neVrhifZxh1Le7ti9k+AuXcP1xt9JWw/77SBN7TqX89BCpSOJTJ8uSPH3Q
h0aaGg6wsgoEDnDIAtBXFM2psJ5aNIqoj85nVMzUqU1dNGi0olJquTVsogGHamho59fIqaNBRliU
V4lljJfFybqslDoTJbo4togDbXw1eom6q2ph3BoHd68+dLawGS5ROdylW+PGX8/N46klqoq6jHy9
TlfGmIQ35VQS5QgkalyZSxo2dhxEdpzD9tLdmS146pOpVJo4gzR5rIZ9XB96Q0dV0IC0WV37ScsQ
W3HFF19RZ8KcHJEmUjmjpkWRerIM/WzIpWDE1gJ723jaUyK/0G3eW+7r+S93MlGiq42XHDdVRVfG
X+TooqJrnVK0rodz77W6x5bZLh+FO3VhXvPFHtvDXyzrjGeOfBxusqnrRDWlphY4c1A4HGIHLk6/
QQRg+TeHNZk/0wz8rkeB2g523oO/HQ4NhvPFakz/6XreU0ge/77peUOdDLV3bvvGT17zQcblTtLT
ENcYfSMcELrYAF3cqLckrm4NlPfOOoR7EPXb5MW5r/YY9PnyYjQdsZPVv+Wbd2oFHf9Gkw8b10Uw
0PMLbdWBWm7T7zqYO+OLg9SAXQIlWnSk1FVyC8Z6tmo4qZV8/8pHszH5yn3IM1sBtEnqRnSl2rWX
Y4VGfSjQ919B9K8Wzcp5VlahB5XCTr7MOQ2fyngaJUtFVxUZZ7BJPigLy4pkasJI4fobSB2L2p+7
YZwOwSOfqgFlvffT62jflDFp2+gYouc+ucpFbt3OrOATFyZuKRKFPEXDQ0odE9FRAKVrm75WeEGo
QPFXnPT2sA332nb0A6m23Wij+6QC5F6bM6nnVIY7DjxZOPReSRcFOi5C9rkzP8vyTWHMqd+fXJxH
g5sskACMR9L4xEguip2EGNXCXwm2inbmQtkLe/OAQ4JdrOOZ58PJj3YUdpIV6Pg2ftgStkINcUBf
qOt25z/byZVv4QirKzwZ9GmxFxRUV+a1Ob4URrumZosU8qbalDMDOXk5IpWKXBsMumD65H7LWZ9F
go4eS/ccPIir8OBVrA9hNbYgxGaBltajP7syTk2fTsMNoh03PkufLEm/1vzeSFG7rQHz1PSDzW55
fvpOrD3u6zztKJ1Z2EeP03u06Ae/rzw6zvRYyqdIggYAJbho/qolpj4+Cv4VxJrcugq8vzXf033Y
8EhsHepm5u0/rcOP6Q9zVAs9b03BxG96c+3LQqZdKvpoLtrvLyuAIAv5YSEnZD5g8gs4R9c+KL7Z
V5Y8ZrbJOaSYGl2Asec2mpF/nMCQtquQiuPzce1urUOwjO1uLdIiTe6RCr2IL4uD8RhhKomsEW3i
yxoY6b0+MwGnvqLJBtDG5iy+E5N1Ime1Lg4lUnalPlxwZm5qT74XoKn/9cVi6jrdDl01FNWahBmy
XFIKGYZIgF5HAz61RUlDQ5j7fBj5xLJXjuNMEmICBEOqSuLASBbvYDAjVLL1HoqbfGPukmt8oZbK
RnkCZR79Dkl3iRLvpXSZzbbE3q3Cfvq4RwOefFxOe1NFm8PnrmZdVGtEk5e6jdgTJSaE/bYCKrkP
3SZBAfYqXvbbcqveBo9zd+1TqefDdEyTqNu4ftCNwl3X3Csg/I79d+iiV/IOESYKgnan4k85F/f0
ovrza09SA29rPfTHwVOhsgMIqH6JVDOCP+e/9rTN+755//zaCPZ/3EGDHmhSoynwjtbZrrgA/XfV
3g3kcpLrkkP3bfSpBvwJWeRyzqnl/Bi16UtN0lu1c0XGmJv3CoZV+U0QdDMDPHH0Hn0+TZw8YMzY
BSUcEiOC5JoEUJ7Ez4H3AIZ4JtD5baOJk0tYRsO+ATfkU86vUfG5zIqZW8Tp2bIAJGCTKtFu+fil
5KECjGZyWDTBheL4y5RmnIL04/kFcXoYf0aZZBkTvCGsZE6LLvuc+L1dFO7yfIRTNQc+yZ8hJglG
h54t+REh9FvZRpysWuBJaENkWg6XyW25PR9ubkCTLCJEnRPDlfbRMv09lG6K7PHv/f2T/JApooFB
D6MRE2XBQsMI6O58hJNL2Bjb6fhji/K0tWJaXaq1HfJJUiPZSuUtqvqrUH12qSieDzROxU8J9yjQ
ZIUBcgycxmeqOpAeinOBu4qdpG/uqJyFTMj5YKeXwVG0yUprcs1sKTn4trpxt9n1cKC09wggdqnT
1KOseD7cyd1zFG2y6ADI80yziDZKPsC2L9A0+XQ+xOmT8yjGZKmBI4yawiSGjB6duI/v1FWEwJiw
0lbtBuwZRp/ojtnxDU9h1M/Wo5fq/Ll5csEf/RaTBakABFekgt/CGNC+gLYv19H6/EhPXPvBsf+5
IieHU1+WmSaWhEAVdTvWZLUNAvbzjYiT1ztTBPmgUReyNPljyvPlISvyhDjadXOhLFHeXoU7E1vo
sRUB829mSZ6cuaNwkxReAuSD0M1Z2KeHgRbz8PX8tJ3cyEd//2R/DRBJ3DYWGI4sb4UoW3mIw0kl
FHV/JtLJO7l5FGqyufwU7mddMXPqRlpf0r1cGQeodu6m24838hEWo9/F67nq+dwMTnaZ2vJGtGoO
QT3QF7WLLJJ7f34OT+5jU6Hsqb1jjCb3lUgSHMcL+EZery0E+VpDjtFRv5wPcvrqSdN8dNfiqJ3e
tQMEAlTfoe82Qs+Ci+5muFY3oq2soRCu3H2xRd4bvbrIRn15Ha9NrBqu55p/p7KxJYqYcHGqY2E2
+YQkfXglMDVtlA4QrOJtRR9Cjy4DFfHTOTDVqWk9Djb5cLBM4iEcPxwWM0jyP2Bib8fWzLSeXJXH
USYJsi+TToFYTEXnud339rAU98hr2coBwPBN1S+6J7RfLt3lXPXq5OgkgJI4hxsyeoQf84iekcsq
lak0oosyeIqai254Pr9kTh5n2BtitE57kRrZJCfi1xsN5vgKpgVnbvDT+GIB0ZIiXr+wK2Zz1RS6
9H5xtyRTVKgw8yacXp67qq8qLBWZy6+jtx3mBVfJQfvSf6bfuEZKb4Pw8Pkhnp7FPyNOsrEIRacJ
BGZRTRHp6F+RPMEPo5+5hLx3gaa3kOOBTbJwZUmxljlcqMpVRdJProsLcSU+phtks26DO+caBSSb
zv9NfY940er8GMfD8VzwSYruK7WwhPFSonnhIU3Fi9LKt0oF4tpDiDznkd8hNnM+5gkHORGPuj8n
dpz4ozKQ06pZ43gEHRVFla2+Gw85VJp50p6PdPILqvLY/gBTp40A5eNAsAx6N/fGXe7Hm7ZEDbtR
V9Cw7PNhTu8FOLOU6sBnKtNq8RAlYweOi2SAgIZsIbaS5xw6VfuY5ojyJsPd0IOzM4IeZUKMFTwR
ATe9ezv/a5w6jEAj/eu3mOQ0T4YVhbIev0X4aCjXUX739/7+SVZJhK5V/PEW5Fr1i+OLT1FtzpTF
54Ywucv5lfvjzVcGPqy9+yyYqazOBZhkLa2sjKCQmKOsTC80IdgB6J1b3icPMo3GBLB4fFKn7Upd
DRDbqLn24Iu0Mjfxi7kfayhjc5u+EC5Z9rAau1T/QWVfsfBkHJG6oqW+lz6OtlWa91Ld84nsTH9T
wAfpmF8hGDFT/TvVUjwOM+1q1wECRuG7um2iPIUOfiU4UUDyWje1h7YJzG1kzA5JrtxZnBALXwmu
4sLBBcmtZpLXye3954Df29ZHA26yEomgany/FT2aKF90H3I8UlPnl/3p3X0UZpJFykEBTqaz7tu9
uRlv5dlhbDVSpsJTVVuejzZu0p8S8lGwyWnAd0tM4FlssuwtxuFODp5EGF9Ip8zshLnJG3fK0eQ5
Za0LxUCgRqasiiif1r+0aP+cH87JKAAxJYX0C359kjPywgtrf6jAlurPVfKM9AGiX8pMkJNlceso
yiRtSFJmVb7HQvgDL1vol3qAB31273arFD3APYhjY1WvJR4DEXroyAfCZUOvS4RY/vD3xjzJMbGu
ZNKAP4cdhRdiyiUMDLuR/H4+yOm75R9jNsVpIRN2lysMYOVs87J/KsFjJGtzVy6tzWAr4+sUkJew
tmbvYeOy+Gl9WqLEFZ0GAECJj8tGZsN9R/EGWrgJUS7y8JqaGdqJSwnqbbyBgbPw8JiiAGkdVV2n
MYFy5tKK8uRcwBgn0TZl5mJ7QgczR9C/FM01ZEWkp1Iftc5UHZZdbKE65yVMQYsGoyigFzdSQBZq
E0k3WZs39xms2Jlbxqn7DEA0UMBUCDTlJ87CYKXVEEZ8CnnjbLJ1vEEYchcscO3cnZ+ZE7vpQ6DJ
CR+3RtgYCbV5cdARXq+ezDpaulyZZ1Keqv+chuBzAbexwKi8t6g/fubed/M2cFGcTzIZCq7j+n2y
GiB2ywutUh1qOX1S4UKDYBzCVbog3mPRqn/uOZjaRWOE6Ht5zYDYALR58zBAGr31irDfQjfFMwtR
AiSd2Ci2YjblczY44ZXGUsAHwELGIQlQSw192qymmQ+3nWoNaFHhmoHOLuKvWqu1t75OUvENjDdr
hUq3FAjJGwegWS+GyqXMapj6PkXtatl1NappHTJlSRkJiGnAUm7NvMdqCxWDnH+sq9ppUKURALSq
nbGGlY8bZS92qbSQ8kipcGyEeqtCRpUWxgDGBS2q0L82h8oEMRqHypMcy+0aFH288/24/xJjYnSg
TchbPTJ09zFtLYTumqyS7rCcVC5Nq/9qpTVN8ULPlyhJyRul9ru7KvHDa1m06Ou5mO/h02vaQ6s2
WwkdmIWkRdieODGEd2SDmh7ZbjX/GosN/6/UFaMnSdRfFGinbWHt8jDrBohdRSlfyGYyCAu9N1DH
raKieEb2yPvWIqu97QpPvqtqyUKpSi2vB5jliHUFBdR9kIjpKteljtLGUHcIgPBaQP40RXOzRDvJ
k7tu2aqydBnLg44quOQbV76foayJLbhVbTRL6G86t8dFBWG7XGmQc00i3AeDXDFQdmAzvRpZm5Xo
6mqGdqGhitBeBIqsRSvXBG660jwFETnJyz1tHWh5nx8GHETlcm3mgoujgjQMNRaITNQlxA9jHSM2
3S6CKsCmTxFj5bkRJDajNQTLquebIb+KboAYZpjM9BVez3YtGtqmYvoOQxxq90GNom0OOHdbI2iw
UsKg3WhG0OIEKIS3sp9EN16c47Wsm9EzrMT4Ts/rZNmO1+E4b9Q7V42kvQOJa605sbTFEDu6kQLL
W8EXqG8g3+aryIX075VKbSHeGOhQoA1zJfu++dkRGgURbqVM0lWRWCg6da2/F7Q+QBki09aCVvqv
hu4whbKOu1+JZAHeLGK2C4Ohl+3aCAtUb3J1J+YSngxA1L95glygVV3XVxFIlG4RN/gNKaIFs3hA
cdnownzZcgI4C9pmEML7kqMEQv+DYjQoDbexellLgunaJZUGzzYqpcNSpYe6HSE6tlH0ELUtp40O
oEyRTw5GwUvI0MgbOValbobQbY2rrHDqa8/Jg2dBKeUrs0ERzEzRWKgSBNJhnOdbrc5G6W/Fqr6k
UQKVHsWV0bwjgu9Sm0l7CHpDfsGZWcZiynOexDyTmn2vdd5l4OsohneuVR2obeH76Hde+iluUwjh
qRwjo5vm2yyTFWbW0D7FcuLfJp4Q3IyAkduyF3LeZqLEzSDOUPLXwrrcopetXMl1Yd2QAvSFKqXp
WjXc4MYRUddWYgsPskazdnEgYnwyFMK9kjjxFbmovxAgU+90V/cvVDEWlpDFlS0aPACzSIRvudu0
a7FFiCBXIndTiqK1cRo3v+zDoVohBOTdNUjILX23E7eN0UebKg31ZV771SYdPbwjVE8uPF8T7QDO
/VLNqnZUNXSqnVnFWD9bcbn3QrWgcd54a1ku6lXd+PWmlcxgHwws5qRHa6P1ZcomlRyrMDEsF8El
pYRfh05D+ZYGzmAsGtkzcI4LcJ1LDOGuNfQGK4iuf8zrDHeBTAst3OV6N7suHFRXUVK3Vj3q23DK
kmHjC1a2jLwKcT9E5cILExFcTGX94S6uheJJhO/m2nWEC3nZDwPqTGa1x/Ej+TYMUfOp8hNrWWZR
vW+tFIt1w8WHrPNV71OL//ved4UK2+fY1FdKr1c3pZobn8W0pkfYqoGDw5MaPbg6ov5JraDDIWQQ
GlBYlR6UGptR8Ab1S5b5GCKmMqK0WuJ1nwshxmpUlgMtscM0tdAB0cIY7ZkKB28fjZc7XzIlhGf7
ACe8XkG/RGqqDU7w/U07fG6zuNxUYtB9VcWk3SR97OEYPBTSJ7fIIn3pm77zqJk8QHFK9bSHQM2k
G7K5tInyDAUjkcoLSFPnKkrxu9BqB485bZCqlRCzBBdGK8s7N5CjPZ726BALSb3XSytByq1Hdd5t
mniF+4G1yrQC/xKnt/BAys0M7rKFnYXkCJdN31oX3MdxuWsLcZcoVfI7vg44S4n5cNWKiYb5muav
PbMPrmqyIDKBHhZdCQJo1xlyRTutNdQ9qnbeWsnwqKiiutmmVYAnWV0ZDx0+PLqeKosi6iygA215
KSHgvc21UlgoeuQs25EW0EZFuU6DOrvESMBB7pAFVtSptsBPpN6RBbovWtFp20pztacm9cKN7g3m
C3BAmBmmZuIcVOikMHZf2nnYYlTDsB+yBiPkRm1wnDWNCDu5Fru8EidFjOhHD1zM0hIJSbxcREss
jtjyna8oMFoVbLiiOvrsuEZ4GEId+ScuIqqHMCZ0eJxl2cNo8Xlass9dxKRUwEUrQdTyrS5YlMSH
SAWqkSC9pjqhuVUspIaS3PF3dVNAAhaVEtVVEJOvCXI8eKWZUfeiR55yCUIdF0fVjF8H9gIWgmmw
alF2QPhcUPa6iMXrX70+ygClwZEgGWFSmRivl0dPvkwdwA51+EupuHt23kEW0q2Pxcz5KD+/EMYo
wPBAKMHhmb4QTN6UdWC6sS2id9qKV/BqZyKceJETAu4lcPR3ENbkEeKmbpGkiYgrzBJ18p3bX0Zr
a9WuJU6NQ7CfKyOewMR8jDcO+Wji+ihrKqln4rRreNf4wS6CJTC5tQEpYwU93gWn+QNK/ZckKS59
bNDK9K36qD/xUcfi/zvhCta1xJPvfxeuuPPTX769/rJ/SV794oNuxY8/+kO3QhV/QxjCAh0GRmTk
cPGK+UO3Qv3NBPAuiwoQNUBq44/+0K2Qxd9ggFCe0wCVjM1WPue/dCuU3xRadrJJugXiOUph/C3d
CmMkoqKNocsGahiTdROWtZ/Hrpkj5vd7jsxwg6jy0cTcfH94f5CtGPt/R+9xjaI2FUYdZQyFX/on
xpweduqQSYjUaJ65C6N2H8g+ou+4BAZkEyP/1ort3uWtnvnuTLF22pL5EZs9qNKUMWAOf9wWatgV
RRG6Je/e7sbVF9gttneY9r5CN/iCp/Qbj3XlEeW6mQf3JMOMcQ1wl9CGQIHDWZ48g4d4qAz0Cgts
RXhgpt8QFj0/q5N39jQA4iUf9jvXPLSWMgxo0YjciSXXpLC+rVLs/c7Hea+VTr7e8Uimkh/B0MZY
8gTjDA7raieD5MQj7RA/WuCDshd5gdUnQMMCLQRMQmeqCae+nwGKFU6Ghk61Pm1bcIeJuAHrODjw
FG09DKJLdS0gR4kwEPrJpp1alE5cXDdQ5ZZiDEXaTdrl6yKolpUl2tbQzEzItKr1PvOShB4TxR9+
NXNSL6zCZijK0Cls+VaL7BQ9182wjLcRCESHaytP4oWMlfg+WkWP6kxl+9SyourBRKgyUEttslvd
upHCvkQMVo8LfdU4tcMzM1SX57/5lOT3Y4j/CqNPhogsSYqCcUJB4bZ9kemuW3Z6YfC90Vuxw2X9
aQ7mMcXp/BRxrLcdHV9uxfW780hDrS09O2/1JsdrFMLkU24/OHQiNvpCsvNv/dLYj79BK9lMQrp2
761vM2OftEa+/yacpZbBFUSHqP/xN7EMX2syj4zRfU0esnpFKw4KhL5EY/oFx8bK9r6YQISy/b/B
4TmRKQ1IxX/EnpLY0jDP2QsGs7D3fdu6N/fKkrrw9e+If4JraPZ2MEB61F6C2+jS/zQz8lMp5Tj6
5O6FBHE2UA/JodBZz/pLf+mvzCV2O3Z7UT80l/p2HlI7ZqlpcoH4i8GGTEOI0+zjZBeylFdiTJqE
VLfyBlRMCgsnY/xgMMd2R4V52Vq3zV/synz/xkdhJ9+40kse5iI5rVCfzAD74UcUJs/P5qQ6+SME
FM7x8KMsMcnPjQRQOoy90q6xnsWdyfefBPyQffLU+UAnvxpc+B+BjMkUpq2QUyRir3aBd3C4midO
ehsJwep8mJPbQh1VX2T+KU5ZeoFXwDrs+FJCr9tFfd/Vb5R6F6r+msqP50OdXBRHoSa5wBdyQXKi
MfuAQuS9um3XeLBt53AFp88WTQa+CVcGDOckyyF5W7TpmMj1y3KFRusm5JJ8ULbuXtxVlJEoJHK+
rBN80WYS7DiCn5a9xvnBdNKjEKeLQ0sNX1fl3I6FfiW0V1b5lokJz0wsGR1cVoqZNfK/DHW8bkqS
OIqofdxng1/WTdulBQCOfmXA2TZ37sbZjZtb2GD8tsRU+NMc0/LkFtBlyp8ijETOq49Bq4aKDup7
iJS1td0oFU/akqr3TRo8nF8w08fW9812FGkyn0iE4qCDrD8rBqqfjqvXIn9uVtiJbETkkiiUz8Ap
ppsOIRrYRyq8WP5Hy3CSQKI0wpcA8yE7pTSVltYijx6D/vn8sNTJKpkG+X+kXVdz3DqT/UWsYg77
yDRROVjSC0uWZeac+ev3QHe/Kw4GO1h731ylKvcAbDQa3afPoZ6QxaBX01wsUOCobgXhJTc42C/e
/0/+vrpzITgJTxF1REEEXkl9iyMeyIv2gK8VWKQVJyMBx+TEqYUuU+skSxZQHZXXdXMNzSh7tLZj
ub+8Ucyv8W2GZmqby0pSjV7unaZQPltFei70ag8o1PtlM3QIxGoU8avpJxlY0FemvNqvIYrycSgh
YpiGkCJCByRCgEox7wb915EL0WAsCvchgBImpskBJ6NcLAXaqUINu3fEu8GVncgRfibuYMcYu2yu
xyPKnFwyAHqIHj19rBCPSwzRA9yo063woK+iUgnCAeeo2fW/i0fpiEzMKTeFm24rP/YCt/dJ67IA
OqTTwbzwFx5z8guomDFl2iQ2kg4OFWR/hrbXg2sNzar+x+VPyXBMUDpgpRhsRyZN32a5mWI+TIjx
Ka3pZspACGIZlSuICZSySsisX7Z2Fn6/9nVljgq/US1Gqkn2FaVQwpYVvUyuCtaaYEfyymxyRb90
MT7CWeVZHk/bpXbTFLMmmU3YlTVoLNpX5DoNXAx3aD76BUDJWq60u7xW5s6i6mWBjAENMZUCAydq
04yFmQzO0I07Y4ygtZiiIq+g8M/JsM6i/tfqDDyH0NIG3sSgVteYrY4aLE6I8bD4mi9t1V24613R
zX0+vQojWEIKDJRDCPkYa6TzOaUDvegyij3qJKCNhhBqXnGi2NnDkqwHwDwJqRweH2c9ej0qjMkg
6yF5T3dTiW687w7Q2sWzC8IRbgbWGBGCrA7v9UXC8Dod+cewqemgOCHYauqikaFX3I2h9I9hMjvQ
eNE259ZEaFjWV3iBvMa/dqgLp8NYqlK12MPiOLmC3X9G7gdkuJ91H+KwjvF42RNZAVQDxAyBGjmW
YVGrKoVGEI0I5PAZ+mJRg02FqHQOBM5lMyzHWJuhFiU1Yx6iiN46KNY9D5lcoz2lv/6NDWA3TBDq
qrgUTu/RIVzmwdC61pFq5U4BA7dl8EZZZdbthoz0XxvUfWNCukGLG7GB9yW3xm54UfcyZhSg4WQC
u1M65qu0AZXBHRDG+a/Mi7zAU3aRB3Fcj3/amK6y/jXUx7MqgAcHE6pp0CADYoVAqT86DxICTgWg
Me8AML8hJjxEwCEBxaXvvXaWq1KWsb91EFi7OhnbHTRoRo6nMB0SVSwA0pE0nvU2RqlHktypeKlh
GFkMAQmRE6iizVLDSVTOqinkQJN62X8skSC9ylSKFGKZ3WI0TrQT/OElvq/vR69yq6Pe+upTfNft
Mrd0IF121KFw2W6hIoeoJm+tWx7gk72z37+EuvkweFKmizi0ziib7qCr6MBywY/E++nwtV4tdQ8Y
eS9rgJVCcw5K60at3rRQzkxniDdUQxLYQQjpTMn60ZaYZIMYSVrlnKoc88NiFBD9JEnR0e453W4o
mJVhNOI1YGXTQY/i13qBYLVUc3pjzL3UwXtH2B0whkeZadKhjYEQx2EcY8B+wuhRaYa/uL4xkoGL
yEC5FQfidCmzPinmCCFQR4UAGAYJgqTfRc17JQWc2461GGwVLGHjTLBInBqaqk7JU2tpHK2SvRIy
Lxp6V5ejJg16+7pvdHThwI2CBgz4805tLFBRyHAS8ICah8qFotSwh5hEtjErtffB1h29z0MLyd4F
xFcqZG20aRHvOL+BOB/tnKB/I+9FgNXAKnH6G9qlW/QpwG8w3woA00qbkIiBRzpRt/Em3ykeRLKv
okMIqfEfwT1vC2hWoH+24Ns8/TSCxhzGNkDWCyoTczMd9fcryDNBt9KR3NSTvXiPCt9DuCl3wQNk
sjE5L4s2BmREX3NIWYAXaGkY7D+/BzchkihwrqMVfrodpVRj92Lofeh3xs64yR4jJ/X0vflU7BZX
fkLV13Stt9HtoPSIuQ6U+21UXPdc+heW+wG2CU83MA1h0n6epQqmqmq8faNdk/mQsT5I4C4xj9Po
Bh+yC+2sK97ThhUlVia/vHUVlIVWjzSrQygMmtDvo18GxAtG0GJzHI65MjBTgwIKkx4ovpzucG5l
UPIL0wGVdHMTb7UfhCsy30lfHE/Dhv9kY60Lz0XwcoKdFxGQMmimFh5TBjw8DHVfiF6tCOqKau9y
1sWK8isz9Ot7gU4qhP1gRrNHT7Ajp3wKN8l14c1bXpeFsyIatG9CXCCxUq11Ku1XQDRLgUxMeoH3
pUj4OQ0NaOHiMxlo82ISjn5SyBKEkwoZ6XCyy26vHguQmIo32T0GaUFP1/95MCTWQBaA/Aafib6k
ktQooA4Ca+omu4VikkfqquUjRHU5wyXnu2ehtAm2fgAM0fykZ+PnOSPd5gZFBBA0Q7AkBppwfIsL
3mArI5acGiInYXWgunEcIUEGuebWk3ydrMiHKIEHWkg7uZlQKZl9i8z6IT11tD2Z+ePPJxNUAPUR
T38E2Y3Vj9BbWcnQpAdMFz/CfAdUZfGh4+xFfpPb8hNGzZ3RXzzSktzwqCJ5O02leU1HaGoN2IbC
sQ2dQZA8Py3J8x8fPLJCsOdbQCQAQU6tEPAFCZB61ErI+DyBjne2bgcvEIVyeF1z9oK+TdELSkZB
kCMBIt6JCTF5wKZqe7E4aRTPCJWSTlagFTmkHQBHKH5AVWQDKLFpd2bEmV5hugY4Nb5K34RBlES0
lWtMxVLkdYJ6IVRl3XCxofwLFTlSqOgO0Y/2Q9rLvuqbvvVc3mi84giJuqfBBdgRIJvwoAGqAw/g
U+PBYo1jWOTEOBg9c8xJV36bAhQEFjwXvPOO+FhBT9qWfTLn1fwhbwXueYx5oS5DCJgI+IJKvWbM
GopD1KPipYLeeiighve2VNAzAkuK0r5edtHzKw/GQMOBdMKQFXQbTteaorLWWhK+aLQcohkgupoX
q1k+s7ZA3XGRFgSjnkejE/fqFtJNXtcDrJ8b3uWFMF1mZYfOEdJQsuaqxkqKOhE66Kw3ymGee6Dl
kwIwg0JMXbMSG6/UY9Nd8JrctktZ/BrrBtqnIEODqKE0HPtEHr10zCCGbc6gKrE1uQUWeoa4HO8O
42yMRPn4KCplOc9k63fgc3TFK+g1OtDgdvUXDF04/AySZ5B6N6iVggHMXMDtkqMVnswO5G93WZdx
0g3GE5r4FFJ2PE1E0HtRC1Mg2Cf1Er744HeyDQnLXYHQV23zjXaVPVhe/En0ZyQn2nbIk61Hq8RB
qhxeiKfJoP45SKvfQa03hdSH0McJpsac4C7c5vvuZ+bG9+NmgdSzLeU2Steb4X6o7fYBTV/erN/X
B6TjCHBMGKNX8YqS6Owu1YtpANUWyNWBYyzvpQPk1zaS197w71LmMf42RWd4Za9i7CCHKSsWn1Bt
9cxFf7h8wJgmSM8OiT+mJujnRyGXY7lIuGDSHrKJQPgDCn/ZAvsIr0xQd1iXlhCNTkj+3djKck1E
mkLP8tq3cmN5nZffqplPKAjcJv0/cJQxWg1A2MFnQZRBGKstynyrQ0Ot1ILeUR6sD1LAU34W6DNI
G/WDsP7VqKCJh/onZ9HECykvIbS6aDADUYtJP7Lvq6uuLcs8k6Fs60THagf2iG2wI1nC8Kxu+eVq
GutKzsSJNRIjVtb0OCkgwYa2Bkn8uhhjhcMWw72NJ/vJIa/s3P+dXZkiJzgzfAdW8aKCahOQvXTP
t5X6JB/ybIAg7Zss7BaVUxFh3NjARoImG+UdyKvQT3VCdWM1kMR0st10JFX4aS9s5K3JKVYRBzj7
VDqBGQHcBGJaKqCojT4QKocBQwPSJhV+zQKkBNrdIPy+7BPM7UL0hJ4OKkmAwJx+JDmE0H3ct6Tn
VdvC8CZE28sGGP0fuMHKApXIhaaRTFBaxEnbE6L0etNsl7t8pzlAOu8ql2ONuW/AyhLfAyEu/a7O
1GDWswWVC3WTX5eig0h8kGaoMIwu6gV3kWfspJ2w472mmF5hYsQRGwkkKX2eC7FrBoipo1Mp3VnB
a1k99tMuKm6t+nYaD9BvtDnrJA26M/9YGaR2dUFtOR2iCt/taO7LPQkdhDqdTz3P6E5iK1eWqLTN
mhp16BLSKvQHd36HPNn/PC4gbbqfwDnDI3BkuiRcHjBsAvuhOWdqI0yjWobBSPs1Z4jBC7fTyzNB
rSmaqrpYKkT/4Cp7NPfzZ/kEDmhQcs5H6R0jOm7KCb1M/wBGgAwig2xVoQxWFiaKID2Mz4VLzxkA
B3PzVIg8jA5mB7QWGlfXSunO7PTuvm9j4Y7jLswFr+xTmXGtYRhmCHDMm5fBl393iP7Lj2YLYXS5
BLU4+AdueEVERgoI/CueN2iRAhdBf8ZxTIugik2YTMWbuW8/yi5s7LYWeESVrLWtDVF7Ky0QuI8X
HS/Fzgj9cEwlV+o79/IOngGsyW22tkLtIHSdVRMDXxjvxcDnfQfo8If1IXqFi7TB0Tb6Q5057Yv8
kv8ipQyMP3IqQ8ztxIWD34Exf/ASnwbqMBQbS84HuKz0mo2RnYUvEq+ixkojQY+Evjk+mAqAK3Xr
WK2BKQAR6bSKKnSF+zo91pDPiLy/XA+a2MDN4JoD7P90PZY4Q+AlXEYIB+duUN2PLUjEVU6YZBWf
QHH8bYV64GLmbCxBSgQrR31fuEVkC06xtTBiCIopzM8F28FDDd3pf6LQ7+v3QWqXBz6zIPPj4cUr
QRdVROpF/Yxq1NVQULHYvFfsRa9sDCIGhn/ZRVkxRgHhNlBBACac6aB0AnSWlQRZc7bTfGXbbckL
AHOam8tmGE1fYOqQl6Nnr+ua/AWQWOV1VWeAExsy0+D1xVivW24Mb/kCfqMFgOuV5/jMXBllSlDN
Q3JQAinRqaeoUTB3oqD04KdQ9wYYILc1QJFWa2tXxkb325vsrnjqDzwxJ5mVSqztko+6WieUqqvF
yCzU7fbBRrybXkZPcklHNt18/csHagaEzuFtfIzuSTpDSsKkzc67EMldTt/16x9CHf1BncxmrhG8
1Q4c0mEBAoFfiZ47goTRjojXqGX56toalVmk/QKhsBaZp9UEpq/I9V4lT4bUDLnXMG+HqcitiBnG
ZYkndS/ZLly84lcEeiN9F++Uvdm4w2/FIcHnz7vdxIG/HYoK5QLYC1J1hlkL2F6wAIBIl1dxYW0i
6nkQyQSJkgyK81PfqVCrtOYMrwS1w4gAiAiabQ6p7GtdB/HB5fP41eeg3WNti6qByM0YtJKF3DPa
gYCncyVwLbZPKoYSihtzV3nqi+iON93vySPkn5hr5u0nb7FUKNcnCWRbCRbbJMpLnRavQ1o9Yeif
82Zn3fPrdVJBFIRl47KUeNlVwS7UsYzq4fJO8gxQgQbAAXy2AhupowSrQ8WtGx4vW2DuFLotKNR8
jQJQO4Up96kdZqS2MkCqqOuOtaOo5c8sKf6Qtffr8Y1U8l9L1GZhAngMzYUUGBRwVZQCtEXfu7+K
FWTcC60iMvZF14KaQZ76Dl/f6YzBEwmh/Fh6E5fZkFlKWNuhXFwSsQpNQwQEmXKxU736qhPt4New
lz8Up3SjfeCEN/X28sdivnzWVqmvlZRK11Q1/CHZIWHeWHb2SsbHBlAGubJvfDZPvLuV6R+r/aS+
Wt0hLdNyxN4pFbeydl20la/kvMcjzwrl52pUqFJDCjNFNLoCGKwwxmF3/9+1kF+xuj4NswvrWIWV
fEi9rNftWdO9fuIEBWZ5Yf2RqMtxGjqxVEAKgpTVeBmvgh10/PaD12Dgsbji3cS8naPuxkTVkmgi
7Zp2CTK7rorfWjk/50a1cII625BqkcYswIQGdX/EYAAeelLG6IrXeIQgYX9f5R+X/ZtngzpUQR2L
YVHjau9qYZvM1c9hFv2pnDmNZlb2gsKSIaP1A3znF6Jx5QeBmmhRleHsGsbPKRUwXiLbmFbdTHPu
5Six/sWiTKL4SWqc6Iaeet0ISAX4JrBxlXibj3eJcTAkTseQgcG0dFTl/mOD1oUBbUcEkmicUuFB
8iOnQhosetmN+mr+Mp7iJ/WGPC4kL3wprporY0dmoua95g6+ec2LUcxvuPop1DccxwrK57OCrq+k
bOMmUO1BB899lktPl/eVHQxXlqhgaLVxn5tTSUomGCEGmXOA0GErqDoRBJKy408dMh1nZZEKhkNl
Kl0X4WSnMRjShU1UT4hUiTv1HzPUyS6vj3n3r4xRMXHKZgw1mOiQSXpqK/ND2dXuZQvMd9Pabci3
XB2EUE6Bc67QaG69sgDmJ/MFB5xdvRPcyD4Qs1e8yS4GVP3UUanYOJdGVNcCFpXshiO6oqAPiO10
b3mqnQGR42b27BOFH/63+19Ma8DQ4i2qnr14k6zUEmFEhc14KO03EAPtic+Yr5ZD8MHaU7J/4FNe
sk/Dt1HqIy7pECgGKTVnuvU8lsIBgmzQhpoCjrOwXtpAzfy7OOpL4n8NY/QfCEJe8Xs8Rnt/PMpb
HnSGfQC+zVCfbwBPwxDPOHJtZVa2VoEJTA29IDaO8Wy+ZSJXxoK9f5YIOBqqlJh4PPXQouwh4drB
oA6GKKVt7SrNvaDnaVbyzFBBK5HAyx5ZuBGGtgM1qaza+VhcYTkc8gXmCx4cHP+uh4pZpdxGbSEj
UMt30guBVjS78B4TPf5wqB7SJ+nHcIBGEigWx90A0MW2P4Z4xgf3yRtXh42YOnukrX4KFcyiTmqB
gCWXLRq0slO40iFyCfZJ8bI/VW75J/lHqkj4R8CBQGO7hLGJa6PHuS/L5AMTd5sikTjJMfMIrExQ
R60d8nmeBnIHDslLl6LcNMe+EdeLnZaAMuoWtPpEv5H/qp2krwxTZ69rminpRLwCk525IRLb4ZHo
MoSYNwhd3suWrOLsq62MUSewbWMk4gqMhWK/E8Nsb8Q8VAzz+W6A9QQ4PEh1IOU7PXRjPAyprOA0
FJY9O5i4eek3oZcCj6YfgUrbhHcQhQO7mwt9b+VTE+z28Dc4oK8iLAaAURkBAc7pbwBXHlg6CRrV
SEQvQYlAjSJbnCovEMDhEf3m3ISsAEBqvv8xR51La4zjrBlRgAFxBXKJ3JO2ka+7QJIBfvd/u5DI
l6K/JNEj1LBOCWS3VOauKkaDzgPyQq1RACe46nsF7AWhbYQ8CCfrZADfpGB0BDNUEBk+3ctI7+ZE
hign3vgFyE2Nu8Hs3W6MPaP5lNGbEIVlI3LTM9ZdsbZKeVG2VODIjrC+1gOSSABB/T2J3w9Il3K7
VZzRVTI7fA2dGoKCEw9H9tVWPdve1aKptHsQsbfAvxAcG4H9Wr5wE28JkQ+Z98NkkOpgngbCtpEr
YpwdwyUlKLakp/w2uq7u25txy3upMavGBlC06LmBo+lsqLkFO1mqBhaqYqAO+mh2lV9CwczGIHDq
THcGBnUJ1vSHAaZI3m4wkx8MVSqAW+PRg6m2UxeQzTSu0xS9os41c0//bYB2JkJdczgQuIX80rzP
D+0D4iUnxWSeq5VdygnkEQBR0Nfh/l7qm3RuDsOku0HEo6VmRcX18qiPvaAVNegJmplJX/vp0nim
5XMiBMcETWc0gaxghOTtFy6ycaeX9D3YKFtyY8qCnz62j92GR2LE7BWtlkWP78VjmDdjjbdUdkRU
2lg3svk1fxG4yvVyLd3Fu3yww538UnjFFZq4L7+qDQ9HwPyCYCzAsDNAbRI9bzMmzZy0JTxHIYKm
TetmSvgkDrxGH3N7V2aobERvGxTAO2xvVETbqk3fEyXj4GRYCCvSSPx3KeQ3rJ47IPuVjKXBds6N
nTzWXu+FW+TKbgHNGtXWNtqMxrPspnh98K5t9i4CFAwubWBbaRGiQYsRDWcTb1VIROlN7sjL89z+
+aAgmTD+tkIlB2lXKXkrYRNr0Ek1M0Zg8t9/VaTBiDbEo2WMICgKWepqF5sFj3oBKnYgns6PpSDs
jGy6M03TvXzgmDu2MkOtRRyMtkPChmGUPLpfxOlNaqvPIpw555phBk6NBjaZJwN1MZVnLKCwK5dK
AUhynJwuOkCw5sFSeMISjBvYIKIw4NoBdedZ6O/jPIwEBXv2DzMN2nVfiQWvwEn2hLrz1mbo15Ks
qgOE8bCYAWl9G/4oJDBzT5kdC5yCE3PXvtejUbtmhQWq+QPWY2j3U/wotruEN2nFM0FlZL001xK6
x6gRJFuh3GEMxE4zyb7sZIwcBRtGpusAetRBwn7qy20KgHMkwcgiZD5ogX9oY9/ZYLPyUz1oHWWJ
f142yP5C3wYpr05CaUlxpkZHG63hJhalzMv7sHZiBfe/qDbt7rI99i5+26Pu/bCtgxZyRNjFdFuG
D3ov2pnIG7FiGSEaoEBnaJqCsYHTXZSWXExAtTxCNrP0sgbSvgFGJcU/r9qCPeHbCrWUtgRffrfA
SteoV9BKBiVthCp0srcUP1Q5D3VWf+fEGpW4xJOVF/IIayFk4q6B9z0QpeJuK0u23hOlcnfYzFue
ThzjFgSTAhzRgo64BjDD6U5Gaad2UgWrkSIdJ7U7NjIPk8H6WGsT1DZOGuZk4sQC/qSrr4r0aRjn
xzHjfCvmOjDXhyFaA3AMmkJBjQStiMUAiGyjPqittpVFHl8Iq/xLqMtQzRNVvA9pxt+0tEQokSAG
6VcgsnzG7BZkiFQ7fCx3IfAzfNADK384sUh9naADDqHIdVxJV81RdaSdDmB9uSclG/Vj8ZBJ31gb
zeGDdVhDBSeWqY8G3r+0knpYDt+lF8C9Jje7hcQzdLQJM4vsERVrw5Eip/3AYH58m2zVQwTcBxf5
QgzRN8x606ljoVSxClEieE/rhYIndz/z2ElRNwY19xb9NCB9lrdocuUj0WiROQhk5qFcW6fSfCGv
kaMO2IZoB0jBe7qVMKLaus0BHTZHc5QnoH04aQjvo9N9L23q63KeYHPcYwhLhnC56kBD3TccZd+g
Yg2I0XUIuOK45eWMLOybAWgmUPFI67Qz3gfoTQW9pecTmPmWJy2cfoEx/37uqrteHl7FSfaXRfZD
a/ErxdhLFa+gRtz57FuvzFPubslx16bFNDlt/bEEu7H3OogFDjMnLWe61MoM5duhlpdmVIeTE3Z4
jUq3kwTmtQ5EsSBqnfSW8z2Z4W9ljXLgudNHHToWYCRtNLssD2UCcRDLuXzr8pZE+Wm16EJkFukE
2U3RVbvAixfoiMufEeQQaq32L1tjBtvvJdEeaqAsHqjQo3EKU3kbg+EGCgicPIllAlOcGAtB2g+C
ByoZ6xK5jOKSJGPTT7MNHPDbbi4vgvVd1hao999i9tUgzLCgNJjDaJ7K+SHQ3v/CBkYwMEVsorJJ
d0lTM0+yRoSNHGoeJrQ9IbzkCH8qu47xRVBim2B6w1WO7aJJYepOCXVTgGybmT9UUExoefiq874d
LGgiVqCSATNolJ6mCRDJaEBIgsAwSXb/e3ELd9rKO6W1+xf07TCq/8f1Fcog9f0NKGnOjQSHLpba
HitoW0CM6A8/DkygF4nHESEJPRv8NCKInIUV1lTKopstnbuMmGPkdcrP3IyyQhx99Xg14yFXM7OY
HBEo80G4GRfJkQ1ORGMbgWgbwKgS6EPI31dGoq4xAebHUobkuFgfvZZAWSjl7Nc5zORrKd9WqPCs
lWFv4tRMuAyrHaH77b5G+povOe2/+zrfxqggnVbDGCxQR3Mm9dPQrlLjI+HdAyTynlw3WA9GfiC5
iwgDbAb1aSo115IirXEym0n/BKwudUFFpBzVvIwVe4QI0E6YRAlkPcC1/7nvrU1THwwaGKMYpw18
zxTtJKtszLPb0aT9jRmUxCFoRwrTJnX3NEFZRKLeTU4mNVsxlqAbnxc/ErXmPF5Y/ofwgxknFDRA
9k8tJyKcrWEAO3V7lIx7IXkwF04B4Cw3wMcCVwiZ7oc0kmRQ/tCbXVSGAz5WsxjvYV4f88IpOoiq
RGrNuRkYpsB1QWAKKD8CREPtWmwVeZQHLfxcAN1OpxhQZcmf2ijbNELBsXVecQWvCykFEL5bKCXQ
4+dlMs+qFPX4REfFhmqLL7k9EFzA9zlCaOuutkF39Dp4IO09zCBsws7mzykyvh9KrRg3wtQWY/5f
T42xlXWsOAHVV9cfYjTZFs5KmTaA5QKDDXBJBv0BgV+zFoH4CJTCD5YBnnazv631xbt8slgfD+wu
qK8BgkAQpqehcJony8hUmBkrSIKnr0L5IRr3UvR52QxrNWszlI+kUEab9RmfrQO1tC6+Kdq+T/+Y
uxe+sTZCZXVLHbZdoMDnx3KGXtxz078rYc0J65yV0DDtJRrzfOgQinJh9Iz8LpfAml0+XN6us3Tu
dCUKlT+kBUrkYYzMvu5CAdzi8Sg/SKrQcHzs/IlO7MiY2wH0BE90ugyQ5iFkXnUUVuf9/Hv2FMwq
pLWNUvudcFc/YioJUkt/s38KFElEgKM1DGufOpyCMaJKAxDAkavkoVEX26rzN8mcOEtjXFYI5N9m
qB1EGiS1AvFrJcptPfoU1HSrjQsIPiEcab3LSsUp5J2/fclerizKpwtTp9YqQROHA4u89b25na9A
EdOCSiC7rg7AqzwWHlgaBh4KjemPK7NUXp53RV1mOczm2gCF+GsLeVPQ3V32R3JyqKv/ZG3U1d9X
Yg7aQRgx6p2xoAnaEHq3fZz8zBqoSmcJ9C15cHRW/gSjgDajHI/iP82ilJiD3veQeUQpY/bCQ71H
P/w+2MIzffkHxEEuL5EEuvMl/muNfqQVmV73QUwi1IDZ3/ARYFpohb4rYm93Gq9Owjzf30ujqf2X
Hji3PBfxpH4WbjR/viqfukN2mPbQNHxGZeY1/XF5dWwv+V4d5ZyDHioNqiSTI2SQjOo/m/5nMP7x
GNDXCfg2QrniYrRilwEV6UDX1I2ia/QgoOYScZI0ti8SrXGwPUBjibJSW601BCqsAM2zJ9QdkMLa
dxseko69Y99mKJcvK1yZE4hXnLxDmS71+9Fw88S//FnYTvdthPyI1UNEFqGeF5Eo1beKnYoLNDkf
O3N0++igh6+XbTFveuQshBrAEkEhd2pLS6yyGULsmw6VTaBi22eoBHqmBI3oLOI4+JeWytlpWhmj
/M1AQ7o2BFwsxbFu7QY3yTb18k12g0buTfnYJna6sVu33pUupjLuk9oGhRCvNMj8hJDA0tE1RBpM
8zpkiR6MIJJBPoDx1Hx+GdXPadxe3lXmSV7ZoLyxFLR4KesF766l3okTUEKTxXmt/i+bCRp8UYHA
w5mcRRRokO0TDJwriKTeK6hcCV6Zl115LOUo6J7kMJzfrNIc7CmX558mWLCeEgj7irtmzsZk09c6
AB4KJGItt8shR2yDNVPYT1rZHcdaQCsyt7pmO+WVfMTNLERuCRnsvaUGJWf0grlbYCJGK08HgQTN
XTWXViSrJXYLgrZ2GN2bOeeiYt/CKwvkFKxOVFMWTQQVYYTxlzmzh0fSdYAcJMEPxTvRDzEdCPoB
77ITnKN3SOQDcgv3lQLSSYMKFosKmU4sC+dYI9N0jUumPvPNR666ECF2ht/jcbxJPOu157JCMhOd
lWkqhJjKANrNESctA/U2MFMb6acJ2NKP7FAfJSfbTlfzwbjNQoc/j30OmCLLJkgp1ASgsPt1g682
e5Sb0KpHLLv2jBtzA62JbXwV7+NN9G6Ckibx+kOz4eFiGacaZO1Q14MAPDhC6Jy17mapTlLwQwWg
AJYybdsK8m0dqpzQzHBVwqKCwIFqpHbGqhhEmQaKknRGnp88GVn11FsZx1lZJhS0Y0GvCXruM8xX
PqBKaFj1jDd6CiWTz/6PRz3Ayb42QL265FgpMIzdYqtUjP1Ob2H2nhecvJf1OZC0Y6Mwaq2eMWxL
xZBi0HqanR4q4UK3NaBFkyW/OAeMcXmZayvUSsI8hqi4jpW0XrHL7+V3MlX3EZG20ngsgQgKrv9V
wfyY/iv8LG//ua7W+oa8pZFMZOXeVZzLcmUQo+WvqNoVBnj1ek4p6JwkgnwjjMUDvcWSE12iIgtQ
TpgdAoOMt4XfvxPFPREFjXIDYeP8Rb6J7hWn9kvA/yae+hNzjSvzVOQKtUwJQH0xO3IPhdyktK3q
l8jzEUaag5NEHplAGgKBQL350J/LpVKHDzZNmflRJ1yVy3VcijmotEYo+4DMmXMtn7OrYVvXJqls
JwhlI7CWcnasbbLLWz/cKocUDG/q4+AV92CFFG0LI1eAst0BUKJx/JV1stfWqfRHlytBjyVYVxqr
ADCvfE5Dk+M5PBtU5pFBlzjIy3x2RMPwQOwDvXjOk4jlG6B71cESCikODAac+n8CUWxV6QTcauWt
OKv2nOROx51bZB3ttRVqHUamyZAcrmYnGQ8xEkNNeRPV52bkIB4YzwY4xPdiKEc3jEJsKhVm/oPw
UjYEOs4jOmW1fmAHQjtgfpEgJUnOwipoCMUYVJMZzU7nowql7/tN6UAc+irJbGsDXUNf+YsAjPsX
ST1iMBRTqIX1rUqUyhVkGaq8gQDrVRyhNqqKHHc7HzogJ2plh3jLamHzKHfiHGADBz+5bX8ou394
C1snvYtrG3TXAgAW5S7ZxpUtbn//BUEk9QOo1M4KReiSlzFe50UKzXk8m+yiCq7KQbm/fNt84aGo
1wskOAnoTP5iO6W+oSnNU9lWWOroVK68KXbGQ3M0HShtu5GjHKZdDRK39Kjsp329E94WL3cHD7x/
G56SHfOMr34Ife2BEtOyFmQIpgGt6eRhMV8uL5WVuWKpeEyjIIfUlc7IG7gPumHIpgZ/9BS/8DEm
2e3aTfg0HSpvcUR3QiEdauSvunfZNHtt35apzyljdDiDgAs2GRzHVQ1CHd7JYFpAXVuB8g4yFJoK
PoaSrxEKGe42UIWUT8rIU4xVWEEFGRSEPQlxIPpGp2ciWKApFFULuErBRz1rj7jovLi9BiW4k4hA
Yse9WwdgaR26XV96apv7wnArC6JtJtm2bp96A2L29eLXqnLTydV2nkNbW26q4HOaYtyWP1EqPZS6
ZOf9ozm+1qP+EGE4ARwortXcRH1qz8Vtkf6Ymx4lhIel+7j8jdjrI89bgJZJ+/d0faMuLYgI8D9C
jUfInXo/vuXj6FkfCjofGoBiKiK0SW/jBMK/UUYOKfSJpza1W2ucIMmyALYtBRwuUNREOfF0IWIm
9XVX9rODyVM/aIv70eK9S1j3GLj8INCCIZ5zCHFoheXcAYzvpMWvVC/tGow7JXQna045gPXqAmkg
KKCJ2Aw+CxWdFqHKlzFEykYyRsltArvwlx8mRnMhBnA3u8kWuhOeyIOWsbKBtVnKFzILc6WBBrO1
/NjjKEnTk2lwXkRMG3hEg5IKOQdeE6efKTCaNB1FYgMcqgZIEbsXseAkAmwbGrxAw6w/iKVPbWRy
p83hBBtlfa2rt1N8JTec5ivThAnEOqRcCDaMSj6zrNVbdLtmJ8aTodJ/RQCZAGt5+WyySh0m+qAi
xOJB+nCm6WeheTNoKl4OoD1ykwrTU9J2sIGOfm4KTyGjEjloCXlFNdZJAgAEL39FIoyw1PYNVdsX
i4HtQ93IzjH5Hs+8OjLxJPr6XZugPE0dKxmpAEwEglJjDq7cNhKAbanY7INZuakU+aNteLGcZ5Ry
va4bza7p8M1mKJPEQ+WUxmzHgGPH0q2mFpukfbv8/VhOAgV09F6hIwwKNmoj59wUCqkgIal6lKdX
qXpWpJfLJpjfamWC2shAVf8H6FQpv/P8eul5uAxWzENBEkI/6CGC3I2scZUTmlPRCFkAF8xtIYNq
QF3ZhnXkBAVmSm1gDhOIaxOjmLSVuJbGOK3Rlmk94NZrG2rLEbQOAWd1MRQX2TNXQZjpDCuLVG5i
QNhDCmd4YBS9D1prW9NvC1QI8VzbyXSnjI+XvxNzG1fmKFcQZLmoTQhdOYvxsxA/pQliko3Xci4O
ZqkBs0cK7g0FRGMqZWZWVSWsOqxK3qh70VGf0/dhB3wyaKzJsLCy1zI78A0gpIOfxYYXOFj9PIxW
fpunvNEUaszKkXIKUU0g053l52DXoEXCcNwTl4qPPE7pILK2Rp3nwBxLPamw2NaLbkltVHyOdkTB
Y9mhJuybcCAQ/V8bT8GNqEISKfR5F+Y5PBhRavUT6GkfUGfj5BfwW82G0CsA8CFKo+Ux2mZvvElE
Zr1jbYu6cvQ+UdSlxHLVzXCs3AVDlnbhktp36wpQ08E4BAZ6G7v2+cwdrDBjgqEWzLtQBwU65zQK
5P0ixRh7R7UjN22rW+wFkm2XTwgrWJLRb9SZIeN39qoW07Boeg2JqKJ9FtWPUr7+b86urDlunEn+
IkSAN/nKu7vVat2S9YKwLAsgwQMkeOLXb2pjN74ZjWMUu48ztpsXgKrKyspstm+2x5/2/F8v8WV5
zk6kp8jsO6wYx8fOl6dNwikzNLeTnH7Mk31A2vjNJf+07/96yS9rNFB7RNYdC8Qirw65ONVDEL6s
33GDv7nK18FYgLatIg3dE4WxytF46cqaZGgxXf3/CWl/eZ6veQ+zHNJ6PVJg3aLpVz907H7kh39f
CX9cbP9ZCV+ZzrsmltkqfCYcJ2+ctc978N3Z8afFBvKfBw87F0CO++X01xb0urrPFEctImfNk2VB
e8Os6b8/yJ/IN8g//3OZL8fxskcgE424DDtzKJNejQ+foLaf6rRlsTix0/eI9p9eHuIMLABBOoRA
95edSmdv7RyFBYfkOKHNW6jU/2Oj/vUKn3fwl4xALY5w3QGLjbLnfnwkM4Yb3fLf39x3T/El67Ck
5Gp1sASYfqv1tau++f1/TvOgIwOo8FPSBl5XQIL+/hBD55Hdt3EBaGwfg8v80/zaP7wXk+qkhmtq
Ck7IyOP6ySTwJHAetwwez8D1kCR+8zb/+aSfNwI5JHgHfK7FL0vEcqvRaVfgC736QAMGg8nfsSn+
eTjAQxHVKsbA4Kfrf62GJhQQkbMPJoH43olOkMgMg1TaA0xndPx//Wyf+megKn162KFm+bL4VtA5
Aga0BDYLbVKBOdnTb9rLf3oYCKdCHRosB+AxX16XwXnqd40N1Iqs8c79pEH9VRMMBtbfCTb86cug
GgYLOvz04vvK8KdjLRbQauGYrn5I66Tn+39/WX/IlvC2ArxtDBmCx/t1FgLmAJHRnx+mu5qunNSU
qrSOVvLJHu+Kb6Uv/pkt4WpIajE3HmLK9uu38Tsl2eaAkSmfIJicm1JC5zooDNzgv88X/pCs/P1q
Xw6JbR0xfRguBmIX4FDGE4SDAR0nS9yV4QXXTM0RmGq+TzEMeL5Vh/7jKoF7F0AUiqPwK2in4F9l
k0abBJJqu/PchifSnnTf/d/3LpYF7FqQFsEU82vTy+mcWUWrg4ekY9wuz/7yDcnmD8/xtwt8Sfms
cAVuBtJQ0vM2tbxHO4BZunWoybeiy39YHX+70pfzcJ893bmTi0d5cV6mA4b6MufW/UVTTHHm303V
/TP62rgYQBPnc+gfExp/P3xnt2q1MzY0GdQvNZeguMR7+E3iZf/xIu7n/AdOIohMfr7bv4Qpewh3
ODT6eHcf0xVsWVLmxewMsdGsvQbEDxx8KUPoGeWi7EcYicafOyGC6kT1bZnwza18jcm+cYzHzWYS
HdBD58CltZfp0uf/fp78cbH854G/DtJvCx+QWeMTRm2djhb4VxRzqFaEaYq3f7/SP7UuQWlAO+p/
3+3X8SrhdXY01h7M7fOtit078PQv5LK9VNv/0GLoPYT0j6DG5CzHNAmY+vSlbRMIqX2axaf/fjuf
Z/7f68C/382XtF4ExJuEtEzSeAyq3SsaRySW27FdxVVEvpv8+uZjRl8y+o13EKqjxiSSoVAhQ9zv
Xrrp8JuvCYr2v1/pHzzqKBD4mu1IYVbnPXACkSh7oLER27lphylpncmJG6UfxrAqtdOcfcfeYreF
IaLrbbdrG1zNjVUOTJ2bAeSdUd9vrDnstv0QRTA4EXUUY96zaEx7xoDC48a3shPix+BKFY9eeOrd
yc7F1pYYgDsrJdJudNDp2KNYUJpWyo9BnCmYTd/sfnxhgHYTYWMuOaIkNdMyp3QwVt4TdW+PzE6M
JXNnXwpDTa7NeB/4psl4PXawvqR5y9b7zYputQ9p6n7vjv3svVjhZx2zYA13mDPBcIqdLkF7rlaU
OaqGorSzNsEZOhj0Qjz3oJ0VhoUt7pS6/XOryZFMLYm5Ebe0dY6OkPgTsCFny84+W257u15xIVXi
D7VK2q7N3C7Mh6E7+k53JJW9Jva2XKAQcQKL83WaTJ32dvg2d+RWV9adhL56vM3zo+vUPyZZH2Y6
5YPoT9ALuu5oNyRqBAayR3ezHbJs7NmhpdWVIZ5IRkFU4q7Lo6WX91bY75ND3meh7likbze7v6o6
giHCkZZrxEtrMvkemOUJRoA3du/ZcWesm0H6bTwIRlKPYoiuCq1rRKMjuHHPs8/Q29MygCXI2qcw
QHqhlXn1o+G2FmrMJG19WHfrB7V1hSGgeAt7pUXbLze7wuyqFUwvBjRVxvzYqWGt4K6Pw1wVYWOu
QzrJWEMSRjnqHv64UJNyvFtvgaom/ATnZGt3Owdr7BEmr22Min/IGtm/Uxr+Bnfv7LmwluU+3WLL
jk67sHRs5HipV33o9Tqh3xVkO7wGso4t14tcDtHKS0y+PsCrNffJeEfVlLvDckWYPMMEvJgW81A5
FOm6txb96ELMqxvrRPAojNFqKHRnmhidiDEWlX+HzkqGZlQIRuR2U7VDDhvalOHoLNve3Cu13aIj
90w5L1UHy29/asAsrfRrHYQXeHmcZuUc+Trn3WLMFVMRSQK+38tluKLWdPTc9mqwA5QQi3wUm+Ro
Enn4P/DFoELH9WQjDRIqx7970lpeu82eLk136ML1QWxblG9RxeMOfg7xJNl7L4Lbxh7DbPL0Ffgm
P6LNTrt6v5kr9zVS7D7wutgRCuaRy5y7rP3ZueG7r0QQV2N4t5jgWm7IlB2r27LWHXkR1LWJt8kr
BllftQ78vbqoquJOVLf4pDmd9TVoWAfLCy7a8MtICFoM7VSErnlzZf22TOiKG/8013qPeWs/a9Vd
194M078t5059pT1exdzxXrQgvxYdvJt2+BFA5WLDJ4gZ3fOlr27Z7J0W4UrI9o8FETQLhrr0Q3XF
w86N5wiOdy4pR9Pcj/ALihts7TgcGlAQpHlv3O3KjdbXpSNBsnjLOwkRVOEMDzE7ow+66aPEGewo
jrh/mnwfdovbnttmSSObv+11XexuBFtOczdyHEZ08Z2YRcOd5P7vWkfw0FDje43lvPf8MHbov1or
5PJhhVbZBxm1h9lDKrvXBx49rJbfJ81EXLi4tBfH7xKrcW+1EmU09FlVWTkMOXL4IaXC0FhDVq4H
23xVcKAMttSQAAIg87mrXg1bL4P2E8/uczn6mY2VZenh4jVb3IdBMdRbOThTovHSRphaT/jr/ZJp
L8BmmjMTlo79uAv1JAmqiAGyFFt0sJiL6WoEXfJjX6ESCR7AXef8DCIJwHuE741rlxKfohPjozSQ
jpAXqt1fUD07cFC6hx7cFo5nHCIE1H46LEN9dhk4ZLyrf0SI6fVwCSLvIPT0YE9Qw9/srJnCUkz1
XV1B0lipkwU/YD9oCtvBGTDNsWbksenavMJ0aa+ljtvggYQ6nTEpZG1nCQLtOKwxoI0YCy7nIZSA
FuXGhmIqfZ9Sd4qO7S5SnNf5zoJCVfNZ6NdZtod6bPNGwt5AyMR0V3o1BbGsIwswVyKcQw8eWNhA
KYP6yep7GXceevqztru7ANbufrAfhXhtHV30NeTdJn1qHQGm41xQ3aXSAjVKq3iDplejWrgGqZhY
d1CZP3gSBqKEpgGUUD4tN1bLTSN/Az12VZlso9gKL507gP7A8oU7gEt+KoRz9OQPgbahsJCFzU/X
r9M5eFyiLlbWO6qabONTWlcQpexfneEZ4js3/vgOIfMcdC5MYsJyZg5AqyCZjE7SJ+nUAdafKsxV
+0XHK7C7f/ucZz0cfKUa0tbV6WpNbVwHvyr6YntTRqUfgxQQE3pTU1Lu1RHjXNnsrjmzxfXYXkUR
tCHtUz+gAxgJN+EM6R6CihEvyoGa0VIslR/LWl1buolDQa+0ux1Q+cEZpitJ/TaiXxTS5tQC8xz1
o7/CGIiBj0cTpeq86ZrUQXhqt0e91x8q7G6tPZ/8XFZeygWw7LmKCTlvM7whuy7fFGJ+uFVpH92L
+gIAJw18EftYLqF8spePbUT2hw80BvIyRq+GQB2VHOVy+kw8EEsSu7OSMBoSGsGNN3xVQx1vERjV
w1nMV1GF7gHeVmij7xnWALpDTLe8QNIxD7ZynktbP2/0topEKW1a1nvw0WkMnFkocqvhUo92NnrP
ofw9r34qgmKkuOarWeyrJgiK0H7R3RqDiwwqlfXSrk0ZznKMA+c3w69Q4cAT99XC6DPDeUT9MF4C
nEthnw4zhGWg1AmKiBc8zjSTdZU4oJux/m2rblp2L9gD0ocG9yzhjdfvb9I5N9YUD8G9a112z4uJ
WmPC9rKCmbWe0ZMJYWcN5ThndFMhXwjWGwz9YkBFmUtZTPWN2z6w+ajtrhjNmEAGAFpDpyros456
hVTmyaguhWAFijdricPpKpRO3u6Z7GUS0vt6+amq0p2cXKzHAfqt9k3kkGLoabxVKu+aZ5wZ1eDc
fl6WOR+Lht+pxgad7Hum7NivdBoILyNWfW7r9iSwcRCdE2v8qCuJb/QQ8Bsyr3Gtt2L7/Fo2bGE9
P3HdNR78h8X/tY2QZnRJIatntnVHiv20kv7JdNVhC6cYpkZpEICKIsVt2JYzxmMD+pshNCBlSoZI
pCHZDnRusyBicaW8zKxREYi2sBnyz75J9n6GSrUsNY6naHWTWd5M9LaWz605hduWUed3NHy083Z0
l3yoD71/DHsC/dxSqScxPnjql7tmvKM4abOWFE6VsUXFYiwg8p12CBAEo4YWzlsV2vE6n0316EWH
3ksNcFE8s9g+wu2mjlQyrnnbf+CGC4grlBP7OUbiFZKRFoeGdVga514GOhnx5qRGSMrIlJBNlUT9
cLan2kBMmIGudLf7NK2nqbQsFUedX45wssbqvGqbMXYr6zboumumwlRb9ZEr/LQ/JvswlxaxStoC
LNisy+BVJ1hIHFfyyvq7Tb7Oyi3saYprKqAsAHsun0M/GI7XQ9SkvKkynGsz1rgOxhQzxKlHVNEo
jHsHYepDgIvfG/su6t6kuMy6jZE/JqFCzbk32VafYbJcVP6DHf6o6zs3+kFQj+2wO6CbiNfoea27
GJhkPE2/uOUWdQTd2fp5FBx+E6eFH1zMqjjCQTxuik3iw1rrmCwa3gw6gkFtm411n7vNWhAGchRB
uidlOvTI67G/6G6nhsrD7NR3zahjPXWFCwLDPqok7DxcdbgLl9+kY9mmwfFibTrx+sg8J4Oj98nd
5lTbdjZ/ri/UEiha13aKIfFU6hqae0uTWNWV5mHCxM8+tBKvuWMu8o3OSULYVK2mikHOP8zTlELv
pJB4OzZG8mrig+3tXE/U/lmtTRtP3ZJudMxEKIt9ZplTF2Lq7qVqkJdGj0OI4RGbFgwVmfH8K88J
T1v/NNUc5yrq6gEy2vONXa+Zt/LMnVXCTZS2jXde5hFqtnXu1VtaQZyE74DIeXMrWqvwm2trvmp1
H4/Vf9OyDhap8E2oddYdxiEQAEZriI1GxGvh4lA36RaxRFgYl7TVi4cASiXLWTtnGtVCu9NsboGM
olEHK4uShyTfJhwx7FZ9fhIwRndoGtOqzozvFJHx03FbCun26bJUMKSeU7VdRsdBcnstxi2f9bOy
hsvivox4iq3HYtOQL7Mxyetbxd54sbtUhYtl1NnOa7QDKALIAOH0JTQvntlPE/ThvWgrRrZlEb2Z
lg1V1JC0Wrx4I42DAYRSaz4MuKOOtYg7J11buVtDvhtp+27zdDBNYmwVr2iiRfuQ8mDD7HJ13u3z
4PVnRM0S1QgIOCz1AgSAvb1AkrvU9CZcbJTAVwEHK6wVqdtBDsEJL9N2M65eCWkIOLW9MLu9Mkxf
KBJEar0QOMPW/Pe+PkIPGGnHcRyidPOvZmZQmUz4IXMVDtDFGIO3CUcw7KhTgVcG4FQMv0Lv90LX
rK+bQqAwWpczPNZx2r5x/+KFYTl378DhrrXlJbON44O4wyFy3MInCv4unsp3ifnKpSk9098rM+D3
BzdvBb1u4UMah0zc1tOYE7jBsD48Oha5dQJ+Wd02o0F0Ntq68Mr8apv1BCUkHAE+MhBrLb2I31Of
/CZg887Rklpu/2vmILnO9QrjT4L1O01ujMnIGzXSQ8tM7nt1xvr51G78R9MsIm4HXkDq8tiETSwm
mpq2Lbp2KNtalkAxkHWjNOuVLFXlvQ8Iy6ZjJwJqZ9jPN9EODwHB8N0HxMKaOofNWh+DqcHI6uCn
rvKOrpkuCKtlo5HgDm7q8zmvF5V/IgpBDW/6Xj+Zxr2x0fjCqkMKvNsVVsb+WlkWCGxzufmKx8vO
k2hYXgcb7LzIG07BAuWxqDm3LHhG8xxmVCF5dmtshYBpaCRG4pkQgAVa/I64Ja8iT4LuC6enBIcn
zp6RHGe7uUFz/wKSF8NVuw3WGD6sORh/5HVQCuV+PhQeuacDsmn/nk3y1gvqg7T1U7NNYzK4qGwm
txcZo8F1G1od1LN5AfvqH8a4KIwmeR80zgA51LHHm6syys1NR5Y+1toRsTvLLlno1qRwFCsV0VFq
oSRtvCWK/Ra1LbGcV4fvBabgD/0nGXJZS9rxK9GhKlwb9jIE3oWZ/tC57WNVK3l0puV2WpzXnYQ3
q9Pfyln32e77QTpHUdmMHeAv/3ZaJWYGV4dntvLnYgi99mzP1EoDPg6Q8lpYNlPKc8iVPAb2jELd
e8DIMOwV7Wu/n457oN4IUUe9OcfQV9eNj+U7+lARb9sgcUnz3I7N/crRxhytZ7KLJ+q1N2u4/3Iq
ekN8iI42oa3PA0iRqbLGR6E6rGHkI/FgkE97QV/6ETC0ivS/RcCHlPQSnPxxOkM4ZCnQVULHsGqa
CNmJuZ2XTwQuEkNmoUiMaQ9lSWQh6VR1QBNcUidrFPSxEMZOaR1sObi/T9KdH+FlkIYbVNE574LY
q7bf0xLgv1bnoxv2Od0arqFnDHxKLjpDPSJMLHYR3urAWY5OFS2F3nZM3mgRXYdTTzuYhndVsU4r
TE0h7H+nIozHZV2/23Pmycg7a4d5z3M3kIetd/RHD0meWI0h6Bgq2G7NNEap7JWXNyrYMz3p/c7t
WicbVteUY+B319AhGhOfEg98X9+5lY3d//SYK3Oj6vW2M4gIYJlUJ1lBNK8HMvLKTaU/gqayCPbF
0P+kK3ubHTrEYtmnDnSswCkwEDNgutNr1qfJN/Tn0tUUkINH3mkkxAO2R5XTQFXpXKMAcHsdpiJs
TWrvSqWDnlDoDKFfOBrSQMkmRgf5p3SPS2uFGIhtSO7OnWQIgSOKbc9p4MOoDIZG/H0qoX1rFQ5T
EDZlrnNgXt0Av6zQq7Voe3CYb+Xz3kb4U08W2Jo8J/YQXAk5AtdoWZN23POLdqo/BdyAqmhLt5jX
7NwqFWzB1BmN6pJhju9Qee4t3DKm26aaJj9D1K/Wn8Tm48dgufW5HhXfkCAaiepITY03Pi6Q1JYX
f17bk1+ZrYh2OK8OvReUgYJzwdQxkXeW28X2GjgvOOmgtyfdtuDVBFi3Rr924aLK4HA9JjZ0IG5c
Vwy3+wgwyTbeiP5WtWSbYtW7ClYM9kUWOWI2qVNxg01V+JVy8pAiimNaDxNzYUXGY21akxO6oZZ3
1Xaoh5YhNfH9jOwrSqOZVgf/U6xj74iV27zV0MQ1PFM9qrypsiAjpAaROg6wFrLa60/qSP8JKMn4
CMVXX0MIY8S/scPZdnO5a3YNxsBU8tkXNIF32XhdzbVCRiKa63Zk8geGLzhGrMHo/hHsg0rrELKQ
NJD1ucFM8QLD+Wiu2xjp6uakoQwJ8p5RLZVVOrTCVAFZLZD/a3fvXtk2Yo2xbon6uwBD2zwPkZGG
B4lNqFIn7K0xG6SqNXr57kwTiKxETiIaQ4AkwXItnhttGVQztXOFoss5BuBTJM04YuPPO8vWEJTl
JeD0LIZwPntzwN56m1RzvGgL7ERHD3kHidHD4vL6wrreytxodDOXR0G5g8kYw+kFmNNYrzJBIkmB
TG1LVksboAqdEUeCgZ613ZJL2DIHcctfkN+BN7Zw9YzEeD9pQzBQoQb2bKNXEHtwPN/m6g6K0zru
sXKznkPsfuBVF1sIYdC9d5oAJQTG2q/1smnMQgUka0jbn6S7WKXtCz+3nNovGRrgBSc7KnZnWd5s
MWPWxSBYBaOmJWE0/KGjmR/tufdw5gTeydehH0e+Cc4brSPgH1AwqtFdSfUSIE9da4j8Y488zJtN
UEL5wQPa7BRtwwnl4DYj8iOHyP01cI/R5KM/uxp5AQy6l8uwQJALUVqX80bYkWxzcNxA+L8IpxWZ
2U37q2opK2YRrad1X6OrJej5taUAqrE58KoYdrjLPV8VwXivdLNlabCp4SSCxJ8/m+lz4VihlzRs
HN7YaMPcmS/jVWOva96vDvuwKl7fzkpGv/0wNKUZl/1SBZO+NvDJAPu1Xet4WXVYULZHRQ3V4NzU
LtyxgMVDWXavQ+t+jkT7CMqHF0Md2j2NY+NdN5FubvydWkUYEctN+orzXAsXef/kYwTf4/N5mOHy
PmMuD3o19V7wAWBV4w1LShdfXmu37l/AmufPPgVxNWYQl731dwIJXwgvXhnwPLLG6oY8lBJ1V+2I
7rrdOSkaIsyjSwQr1BLCsAwnSjbhsKricEbDBKOOICkjGN3MZrIO1oITfXCGAvmnODqh3jQQi7W6
+BWqCsgw7zcW3t7PHlvxB7qeUCGHS2oaYf2nkNPqD8xV7LLtcs5gFEGnhK6Bd6cdCxAvRoMudOAs
mQUVRzDu5I0LxxV4rbSheq4YsiO2GT/ZAbNg7hZNLNUv62Xrg/tmg/As2qer9eQJZkzsiXH3jys2
ZHVbM+qXaDAMfb5XnJLr3WtkdVQdtWMA4stHbdyoB5JXMQpArnF+85X3h40DVYprFrWXzQ6RKXG3
J8kOr/M07Czrw5K1AACgarrH2h/VxxLM4ZNQgX2jlw5o/zx+4rHECZPPzOzGhv47gHVvcqPELM5S
EF7LDAN665UwgDQE2TxZIllegSFCMxtdjspaTivmgM6rDD+LGWebP9RqwPFwFjA+mkCv8BHC8qIC
w5OBMeGdCyDpDij1ciT9Ti4IvH1SNf30k2g3gpAIiT6GKfJjywE3anJmFCq6d7xSudZQjmDeH22A
CaltEY5CcZ0YlGls9yAIVCzphqMwGeW8PZm5tq72cK/vjFm999UDCGm0DUaeJVnaW0qfpkg76SQ2
kRpf9gBoGwVIO+AZHfsahYaM8tn26lJQhwMwwH7N+6WGnURDtjYFpujHbGdtMSg6Xni0+TH4ps0d
5zN6PxsDYGCcKchtJtWDXgGGxt4GVfg2HNzMEUQ/eh0HhjIHYzmKEFrnk+H5QGdkqMvao/vh6TVM
HdkNMTXufmlmK8iAiddZQ0fwFibj73Frbw7q8N05mnDb+8/8kCWyNj7CTaW9i88X58UZPFUn/dyN
VxDIXRN0dgHywaJZvDcW4+gju7Z9IlBhuPMgAAxH4dKerLPw5V0TbI8d2R6G1kcO0Do42UOdU9Xf
I3fLwQwTycwhD9GhGopU9B7toUn9ajiowQci6fBfEd9ApyPr/UQoHrxGO9Mm5I4MPoTWxuXW3xY3
dbWlkMO0yCns9TAbbylaFb5Y0Qb9/BXFeTV2UerPlTnyFuXu6iIrJZG5hZLGM+f6Q4fB72WKpgQ6
rYVYuzpZqv6CTqqfwYYkMRKchWAzqWQTanYDDK3DCu+pfZoaZJrR/Osz6scrr98b0j9EZj77U/dT
hfseN1blxn3lPs6V86G8zYtru36FNMuYONrHoT3bXQbF3pxqyQ9sGVCQLbKASsQ7NO3haueLTNTW
fTPsmeUEOHvmMItqL8oMEpLcjNsaq1k/dEN9E7Z9afeuFVu6v3Sec2Nq7qeVxUw2W3gFEyoBK5Rv
fciO3m5xNA4RNvpNfmyDB83jhrw2kPBIeodfAYaA3oBq+mITnh93LHzfNcy9Zgh9uuO9I7B+7Fpg
8mILHhSPyllA5V8wsEncanhHn/t6gJwBnh+dEMbIw7A6AAeI/dOT7osn/CbWRty56BNla4SouvDJ
yiOjynFZD66uIjBSwja2Fl5sEGbeXQPwvfI+IulFebSJbADq4/skyIcQrWdw63msCT+Kxt1jysVD
I6ffXTvBJcxjaMY02MR0HXOIbZaty95Ga3oJG/I2mv3TSju6DdweDJiZgt9DvDBFtfjE6IzduNC0
2z6tUaUhqRgM/FEr45SsY8iCKqj/bbO5jnTQZlOzMKRY8hFqVyaLXA7WnO1ddh9xzYTmprKA727k
bXP5o0TDcx1RdAlXANMLeFdi92N1dkAslqa6cbr9R+uSK0QlIKvD+rZO1dPShCAuVPab3Jdna43s
eFL7TyHcG+o3+Guc3ytCg3iwphFdiShKdSjKJdRHiKfZKfAbtHONlyBbOrQrSupWNhotL3oc6Vig
wr9mYvvZj9uvCbV9JgK3yWYO3J0rVNDOwuKwnS+swbSppOIdq8pHV9uice+o+1F2wMyhJxSLAEVG
CGosIIub2g5z19VvO+QPWsAmtRMdWKWTmcmjF/LM6a1U7dbZCFlBPX0FgBqqPQ3r+ez0UCmB2cbS
Aux0Tf06LMNBOrwFotUC0WQy99iaKjIU82gX1dCWIvrRcIAC1tje1mToUKX+MMTPeK9O2zhl0Ek4
EK2fa5Tm2tkLd5ievT1ExooF0refogO6eeReQFK+4zD+PB5lOOe2y25cEb067LkJ1mu6+0nIu3Pb
2hm3fAsIidmwpMHJBOCJkuJmG7Eh9ZZxMavYl584syIXv/MfzSie65k3qaehz2tl3RDErQ5/yy4c
00iSHPYcEQBh779I+7LtunEk21+ple+s5gQOvbrqgdMZdI5my7JfuGRZ5jzP/J37KffH7oYyO80D
8RJt92MupRVCEAgEInbs/ZKUUX6KcYn6IvmSkSe9eWmTAVVH+XYiY2r3mICS4NZER3TK6id/rGyg
iC2x6q0a9diiqSMHKNwno2uHXRnXn5MZNqQcdapW/j5kw6vvk2tdmyKn7fz7tKy/iqhCWkLto97q
q2CpHkQ3ID7k1sQ5Ociz8iwIaPSm1VUIcA9Y2XVQRKaSYivp9K0RUzcuo3u964kFPRPIJ2XDQcmH
NwnjvFbX+dhJQ4rgpP/QQuDBQx3FhE4HUAl0wxZRp+u5yB6Mxgi8eq7Q0WjkxsFD5wTW9B8xkigg
HvxnPFKuerySIHFVdI6JN62th/ObXJMOvzp6aXGJSxK0tlrQwyBJxz5uPsU+6lOk7WSI9gE5pKX+
gL4ZBAolo9j5eC5ZkzKeQfsLqTcBNcdiCK5jpQEuxm8UC1iY67IMjpDhRQFpvm0SEEiN+i4Zgho7
xp+dNPRNdzLlqwwtRQQ6AiwCmAllMj/GkUhcw5dfirkLnFmPnrIY7xyMVKM2HkRoEqpd40Xq9Cmo
kQiWs+p7htK8JToY+tJB6p0yQPcU77Nk1+UYPDMn5KK4P97kSXqoUUJw4FXU6+JJsqfU+N62wbdg
UlK768xD0uYC+my1dKX1s29D0ZcH9H/nIP3/A+tAx3sJoSzUNBZGs8L70kHhjjIjIDhHTmorFkpa
u/4Q2hD8cCtncMyjdAXlWeUUHNOr4bl4nL+WtnAIWpvPzbuN91PecdULZGeR1nPQaqVoa/X9pKNr
0k1AM2BmHcwvRWZtgwtXUOCUSB4AUrS+Id/I+ABZv4C3FzC+mdmjpfRZIRwY+Cpsc2GAQd4WoyqX
RgdwaIGGYid0h6lsD4VYuiNS9e21rAIKF6YYeP4szMowqcDd0hbZnD2jPOdAk5CDiuZZYaHfTd7F
yIioxzArJh9MoMXG4W57KRRl+WFrGqC+QuEJYw0sHZuk551SNvqMYbjx1OwEV9k1B3nPU/OSqUu2
7NDFLvdaKTW5P8KO+WDsIJiNpsV3yYrc5JP4gOto3AOmAXxr7vaVJXsp9F6affmJh3Bd3YSL1dI9
tPgrUhSIMrMyMFdB4vMYNVf5bHIGK9a+mikaJsh5KVklC5euBLzeSghF2kH1VGCM0gdlIIk4W2Pl
5IKvHIzaGHpQFfUds71Yh28WehEjfwZEGZIxeBZI7RtuB8dHpfp3gLqgBRGhuIYRH9SAmd0uoGRW
Bh2GrySABGQ0HqG1DGzMzFnT+4QOs0UUQocAMLsM7nyd+TjhiBq1j4Nly3fDj/C2B4rqOw2MmICx
+9oynuurwQtzp93xdufKtriwzAzDYAIsl/ocKxxSCeVXGUwkv37MMLcOlQs6TyyDBuVy44HSewre
R2ynYw9KnOBMydfFPW8cb3UhkDZRUJs0RMynXJpRkAL0gUGnCv3hzp+qr4YOeNN2xJB4RujPF5tP
r6QeOjeYW8MVfhAKS9kHb9jkh+YwHWobfWWXJ/q7Etrp1P/fy2KCh2oIPZErzHaNISBw4ydRwpiw
bljKLyt3KmDAWRhitmAQiqCXC6mhGvKWLQYdfl1PAxZAAAA5agN8Bu9Y9YXzVFy3eoZHlT0lnyHf
neeh5fME31bdtbDBrKKZpDDtKuwCrY0ARjrrSuem2qP/69wddC0QLFNBiwSOC8aOak6CDwwzBhhr
cJSOTeyhPI8qrdR621tuJaZeGGLOpyGhQeOHMJTpKD6oiqMlPQgUJXfbzMrU/+WCmAEIVRnCElhQ
cBkcdNWdQ1DG4IY6l1fyTfGKytzkqrKl7pFeWOZDjAEX3v30zmb9IQYuXMoMReiqGOlRGGHCpR0k
tIOAL2ww5nNEN0J6LqpKPvZKTbwSqMXzXIr4S/CKtoJEDGx9IoNTJOVr7ovhGyqj6KHOyi1BP3rX
THnnoLWBBwkB+ibIpPacIdoiRkj1XlCEyZtbAwK8qDBmtomf7KY6Dc9orabPaiKre5SMRqCBOnIf
Q0kSqLERj/qwFh4z8IzYiTBU+7TQjE9lphUe0LuYTukEqDEbjX5QMgVaY6CZvyqMssDLAb3XqClK
T4rDgXYNOzsnCWSAJbDuChV6nT04nT5DCqq0gI9qzvlYiLtOj+t9WRPpnGth60yAF2DMQDVdraxn
V5THgVhN0ACb0xPiAgWvelJd+ec5l4VjKObDsQnSyunA0srZniv0Mhf75n1fLQ51Fs2NnxoaIuJD
cj1cA+V/IKKNoShlB5a3KyrCSw5Gwdmua0kAZirBT417hWgGk1HnodFqowGSCLA3YFaEOLL5lFSP
4mB6WcZhAqJH+eO+/GmLub9KdTQik1K+hGl0NIDByaSHQSt3ucpT51l3JmSFJfRBIPbJOlNWazFG
Z4eyAgLzcgS0cB9B2ZxcK7vZ7g6Gl92QW87BX12eRjDWJZsG5OkYV0oAQ0xJjnyqBT9QjlFmoM7u
hAf1qNqV7R9qFFS+jff5E5VEpKPm3Qlv99n2LdnCf3LG9mUaZj44e/HXMM7uOiDnWl2eoJBYHgqX
ztL1nnocgXKyhk9UpluCUCMAMQ9kN2GwMPEARDsq4LPCeNi++rbtnHXfICPTQHxHDHbe1Q+Epksq
pGV9i3GkOrmqdPOY1pLr80joVsO89tMSk1g0tUjmtEaYF1K8/uWvFWiF0IiyttezagUUfiYmxTSk
zsxlImd5a8YRwWUy154xSMdUEh1wsHPmJlezpIUZ5i4pCRoDkLLD6TR9r0UQk5ORM9W68nbDTM3P
lTCXRaSHaoPpGbwCOqovWIz3Q67Cc/F8qIiPeRwZOG6A4lBfvt/24friwOBm0CMDTqPLFFANqlCR
J/hwKH0UU0eLaJwjuRoGAHpGL1THRDBYky5NkDrQ9CzF4qCQ+Yh+kJDaEcQ5qTZo/CSje35KoVmU
cejI1s3i7QHBMx2TEezzrc0AqlNLnD11Z+6rp/ExfSj3qmVYumvcNLdUCtTgfMa1DaktTDIbsiRq
YFQ9vT0iFMs6JT3FWfwFFbf99kdbO8hULxADw8gwQJRw6dHQ6KpwEsA909S6VQs3pgruJPNbXnJe
wGubY2mHCaYkltu5j/A+0JFQEPV5HjkLWf9Ii5Uwe6PBrNAUz3T72RhHRqsEr0TtULrBI536B5Da
gkrCbxBMKHiWgm1PAw4ApCCX7sPrVDP63JyAZ0tONSYbVLN1t7/Q6k5YmKBfcJFHtF1XGWWCdZUS
QMIt8OtvY/+4beM9K2dvl+U6mO2WEsk3pl6hzhPtTrOKo3+I8HwT8MwGR4OtuNlN943nvbVYtbTK
hENiFIE8Fu/ninKm/nedifcAXn2cLu0wMTFIMdNQYT4DPPt0QB3AB6f/PCNzCL7IVvh+l277c323
g3NNQrUHBDjMqYKm7qBNBLtdSYFwSzHek3Bi0lqep+kGJPDACE5nxS93RZ1WQSsUGRDTRihYUqff
lqL5JJbaYyUFMeYoeIzgq9vQAMUFQfyDGAhzgCvZz8NCx43fycUuKM+ZpDhK/PobflsYYc4wSE8q
vwUm207a2U3k5BCbIYeHedVxCxNMNWRKmqmuKM1o2kvAv1VOAjxSh7kdEnhaSKz/3YLoRlkcXrHT
q7KheetYxncJSurGwCPBeg/RH87uYkXMVjBBYwkcIS7FGvDRygZD26OBnBVg1Bo8ZgaQwYiE/net
o8kpwDPnyWnv82N7pezya0znoSkNAQDT4T1FVl/OgD39vWWYyJWFEEeJAK2z0YcvT7Fqq3bqjVZi
NxjPc7QbGXhem9LIFbfyvpLcac97Oq9uWpxAIoFcGCKLbIAp/MiYe7zdBcwpVMBOlMrZzDlX2+oV
ahLdwO2Jm0BklikCGtFHlJcPM3xWFD93MjAazV3Ee26tL+anHSZGj1KvjYCrUNndNzV67hJ8y+Lb
9n7lrYVxWDGrSTUX2EtdBbVVP7eqATM7/snXv2wbWouQYBkCXhNZHGjemU1LoqowIhVp/ZQ/GMr3
Or/f/v1rzlr+fuajhADzap2A3x9iOBAFjJ3ZAN4uju7/zgzzTQQ8FUafUveBieUgtPlNL0Gcp5Y4
74bV+xmzQuiSSaYJ1jPmQjF7KLngIYRvf9ZvBld98RI3OJq2/hU6xRBqBxvZvo+d7cWtbYalUSbk
AyE+x2AoReaBrBCNwHYfV8a1ElbY32T8sW1s/YP9XCET+idcZ7OhgDeiQBc9LL5CFBVzLTy5n1Ur
YD7QaNdCB4vnZTxu8jID5SoCQhDczOrVHJ3DiJO5r+5sCUrCKFZIqmgwJqJRN0Hzjy1hpuXeSMQr
KA/stn21RrCm6Asb7DHFKaW4XWy7M0A731U32OtecaS0+oO3K47tHggbVz3FewyQ3GZeeweeIc7W
X23NLP8IJquK1RLMBPSPUHfRvWBa/QkjenZ6Ezqmnf/AeNpT4YVX4p5HFL5+GH6unqX2KspgyMoJ
Hoa8wGlAFrdXHKi92KatgrzZeJ2fxt20F7xtp1OfstfsYrkmcxoy4PCKGthYOwtmN0fhc8j2LQBU
oBlzM7PcGcAib1tc4/lSwOYtv9MNotXGeLjVM7HrGqRDjYuXrnFsb4IrutAZM4dXiY1xXTtQnNFF
39QOMDXBaeqs7uSf5ln+1YoAIKkNSPm0SaMgX2siLW+Jq15d2GC8CgYMLYMINm7ovbYDE8nV8JRc
UdGx5OzvZ7t8Se+nk7YPXZWHPVh9FSy8yxYTRikds5C8v3mkZ8kjp3kfOsFpPmJG1h4/RR7hxNPV
4LNYK5N6dmVXlFMGg2Jl3mSgypFrALF1roQK9dmHnQpqXFA9a+g6s8VSYrYSEJc6agc3vRPsc6f/
Zn7Sd6AJfvudJinSHglKYqg3S+yh6BJfIgLkaO0srq0WU1Va9rx9CFY34cICcy/4pegbQDfjEioA
Qe/T1lYT6XHbhkQ9/8FjCyPMl2lq1QcYFqFs9Kon2Z7O/RVxNQtYS49ywCucOhZvTfTni1fBELfj
oEvI5DrMhskTTvLEo2PnmaB7cWEiTAhYl2SaX6mFNc2PWsPLDlZ388JnTIZVtTMd+cOHAR4st8Ss
vWtbE8KYRfTE+Tr0E3/8Ogo616DL0FFruVyLFA4jIHj068ySsSNhiFm7cIwOeZVJdlF30s4UtPAK
GYTgAHAn3sSKVD32vaae+5jwdFfourb+GmbdcSonAeY/sCGR54NA1wZazZn6K7Xh3PLrDtYpwz0a
NVCYYZZdZYM+RDRczLNijWq9A+mWYUVi7m07eH1FPw0x2YRfDGKRpjCkYeCx7X0K0/byIcI4M4/D
lLcm5kbLVW3u0wE3mjj73ytROpVj6QVgy9peEXXNh2+EFhg6RihrQqbi0nVoMFYKyNLwyJclB3mY
pZO7NqqtflLAIsBJ+N5xGhvW2Hykm6NK1RValT4aO8WJjhjKIq5/A6YVz7/+dW009MB+ro0NuX7Q
Q680MvDcV7+DhSrqeASS6xcj1Uk1dLhOY5VuB2JkLfI6JHZ34Ll3m53v9EdyXTmY4zpmnn47/0Y8
BAgQA+yo6gMjxbxuhj4HG5gBB7bNOY2fy5LbP1y7EpcWmDRjwHBWOEcazaS6pxKix/MuuKUKm4HD
y5rW9t7SFHNhdYWRJxBTQu2vBzmDMI+HshO+Tdl0TeryxhB5ZYHVdBi4Hgjz0AI+uD8vN7vQJbJU
lPFsxycJyP0fOZJh3/G96RnREVSwoE3ZITvkZW5rUdkQMYsHzSFAV9ioHLcYhm2HAAKSGGlxAh/o
ZaGeMCsH6h0ILEGAEXQpIcmOFWi4RiE6AmgXWnI3/kb5Zfl3MPFYT8YuAwwFT7o5Mq0uTEBCkB7D
Eoyk3fywHVfWwtfSFhOSfaERxSREpPR73zHKlxlQ56b+DeZbZWmFicdgOpi1SkLREPeYHaHMM/GQ
Z2vZwdICEx9TkGlUsYJvN/cGxED84tavRU4M5viKrYGPoUhKICGR2c/yCwb69r7cYwwx+Z2serEW
jdn+xiSVUzFj+/tzCZauu0gu3Wr6vv3hV7tLSyvMqc7BxjWNmHu1lZux28m27Ep4LaiWdIxOxo3x
rDzVXATi2r0MBmRNElWJiCIbFstUIqDWQySZVf2mzvw7YiTeOAquBkDL9vpWPxbYxVVNMQCFZYsW
fieBwtqnKUCPMeBOo1geSxNNe9sM3VfsTQmppb/NMDu7rEQlThLsCdCZtPorhsP15Dnuj5ICfrf+
W8urxax70FQNGRo7SB2Z8xqNZMiA30MVsKFAe8wfkLzowE8W78Uh4RTp1hf30xizuCoIZiC1aBw+
tAdKgFy7+pEv9rZ6PRvSTzvM4Z3E0B802jUDA+DL8ETZxk178LTX8J4CUQLnd7IpzEMAbQeaXHo/
X14wckPU3g/S2ZaSxlbbr1r3GMWxrecmJpwTb3uLUC992CKyqYNN31DRU2U+mU+0MDXTCY2tMfIE
9RO4lr10+l6FwTkNW7sljbNtcLWYZqiiaOKlTDRTYy6QSMoaSQHdgR2eOhcUVUro9repg9N9qGwK
rImfMOiJoy/ZuUsLLeHOdOa3bs9jkV87hCjtQq6AtitEtiBRgHlFiDRgqHvM2kRjeCsawY2M0bzt
Ba/t06UZ5rFbtCkCC0ZnbUygvIp9YQdgGqri176hvJUpyGlqMI792DbKWxu9kRbv0VkqIKLSwckV
+JHG1yh6EfXH3zGhqshJwN/3ASMmxnIV6tUImGQPKgQpsWQF3Wzw5W2bWYkp2CwSSJfAr47JFWaD
GvEsNqJf4O4sDJtgCtkXn4wI8qIYAdu2tOIzWEJWB1iSgtl/ZmOWmdoTIcKCdKN+LLvwqRiNk0bq
p20zqwuS8MqEgIGOXjJzgQYT6QO1Aee2WQQg2wdZMeiBe2VH5IGzoHVLREGSSp8XLNikBZa2KGuc
7baIDno9XMVSCHrbYFeRmJMVrmXFKr7S37aYVSH7QMqKuWtUp2PZKV7MZ9oGFTBQgsFq+bV8AhWf
G7q/0XGEWQNYIaqAi5hyuc+10p+1HmhYe1CJCe7dLPsS5cJg51C3LDnupGeGCZUXtpiLgCAWauYA
iQu/odTB2T0Ijg7be2PbhMRqPQADnPVCDE4WPXhRh8c4/7z9+1e3OJRiiIbrBcQTzFfK8zRpgIOb
bVR19mEKKqtRcZug4qAl1nfDwo58+VkmWSvA+Qe9Aqr5KaBNEbiCawh4nlmphWHY63YXOX3sEk5M
Wrus8Vb/uUAm2DYYMw7n7N0wANzTE5gN7eAcgOEN7XnL8GIXBJy81dLVfNgY6BXKVI2EQG3vcrWi
kOcAcUCNBNLtlU28Zmc4805+za+JXWIUY/sbrtzYKj1NGgX8qxI7vWD45jQBiEwfE+RRA2vfANVJ
FXTmU/6p0QFE8HkheC0bvzDJREa89OQkNWM6Oxk/gjk3u9fs8iZ8aI+dMzlgTpX+B+n46llAogA9
dYxpYJrr0qtxp0pFVWOdICaxuxaDatndtidXTwOGt5CBy0jw2KulGRoRvXco/IB6y1JTGSSixU6c
ePU+ekN92B4LM8z2mIpKURJwc2Mg6HMLhtkZ3NAR+E6J4kk+T/xk3Ws/18R4Te9AA5jKWNOg6Kmn
tTq0FZr6dxxnQjMDiAIon7Bw5AJ1xVYXdDgO0o+VT5ymuaPV4O3Ps3p9LazQpS5ymMjM5SyNaySK
fXfs4xbPTMFRxrsWPJvblqhTPnyhhSW6URaW0N5ttDbAVsuE1jODawJCXVCrDjVkIrTHaDCdOtlt
m1xbHGCg4NiR8ASEQO2lSbAciCHpDFwmZubJ9YsaQ49A/ZFmAceLa5t8aYjxIomJWAl1C5Ep9Ys0
PJEChNLR6/Zi1vwnSRD+0iS8n7EkZjEDlMvzCFH3nRc2BXWjmoHAxEyyWyFOP0d0kjk3dFdFD3fb
8vrqflpmLhpwsJng0MTZEvsUPH1vc/ZgBrwztXqrLNfHfCwBARBpFKy0nnFHoPuEEUhLsNMfnaPY
5EkGh6nFy2zWosbSJvPdzL6qCoV+Nz2rEhAzx70li/pLZeZnQwMrS9AJnByO/kb2FCwtMqdAgK4F
CAuwJUPhXAyPWvuw/a3W3ShLmLoTIayGjPRym4RBmoZBjWRNoagqAawUcnCA9IkzxKABBlF0PR+N
7Lb0kXmLVylUOX2wuBWgYNv+Q1Y3zeLvYAJyC7eOYF9FrpqVh3p4TpLe09Hq2bay4k5ArVAKkZBr
6R9Gdscc7EAl1Sjr4wz8KyDLUziJx8qxw+UIzSk8jNA3YI9dDa46BXcLAH2+tofYL2QWTuYMjqHw
mCXQUq0ND6Mi26t6H8NhdgmMYhaZNghVRWeaB7ExS7pQYe4e9NZu8AI+lPSLfgXsd2xF0EEHKa41
UiSKi5etJR/Ht9TmlfxXPQvZN8VEBiSDA+ByHylaGCQj2HZsorXdNZi7DRD1zbxreyVCE4xBo9hO
RdHRUbq0InWhDDlxvJ4y7VkBoyd4uCxZuu7nwN526aohpCCiLku69GHwKcpNcM61iC46OGLr8DrI
G6eV9oXOubUl6pcPn86EoALuA7R+2GtbMbLIn+m+L0ECXI7EyaXE7qXPVVZfhcJtAsIjY45dU/i+
vUCWeABgPEis0Mlr2lclH44CiGNTMoAHEiW0+qTf4Hqwm536hewnF8PlEDfOTpJLjlRRC+PLu8ob
9rW3/TcwTv7wJ9A9tbjipcYQp67MG1uZr4fwoVM+R/VNA8GvbTMSk51/sMME0aSWZEGcw+Yd2T88
SU7sCXZyRUkWNKd3k1vFpaNimmjxsCEyb4n054slRkMSklmFl9ODuBshWV1Aw8g23WKnOWAOpSib
+9YdcGWl7nQFaSPULmNAuviShWyQ+OAFJtL7SgH8ZwZvSw/JU++AMtuVQHXsJEfQE3+hGGTQqe4K
8PfeyyfNdwb+/bnuDUwv4qWElIQNjoFWt4EagcNMB+tmpD9WoquAyCcab7e/OAu7/nOttCUnI5mj
haNLt8vAbaYl3VnxwTjKR/W+9ya3u05c4TqyWze+Aetu68peUloqHsLcBij7OvvrD0B9wyAAQKIv
efkH6JPR11VUNbZYRucg0V6wAw9GWnyShnHnmclbCcI297M5Dz/K1DiSbgINmdhyMjHmMvrzr6BX
goyKIKqBjBugCZgncwGJMPDMOQlIg/wfGZgCMtJYVf+9qK6j6ce2598pexbxjDX5Hu8WGz4v5rEH
X3f9ftYg9QQ4pnpTX4NF2in+vPb+43X8z+ANHLzpFBR58+//wn+/AhVWR0HYMv/573P0WhcNFBb/
i/6zv/+3y3/075vyLX9o67e39vxSsv/nxT/E7//LvvPSvlz8h5u3UTvddW/1dP/WdGn7bgR/Kf0/
/6c//Mfb+295nMq3f/3x8j2LcidqWiT37R9//ejw/V9/YNiWHt//WFr468fXLxn+5cP//T/FP25f
urRY+WdvL037rz8EVf0nYjz2PrgbKCyfHoLh7f1HRPmnJGI0RwfRAq1D0o2Rg002xD+TzH/qSJAU
KPJpwM4pCg5xA+Ei+jOZ/JPWUqg4M3pxIHLR//jvP/Hic/38fP/Iu+y2iPK2+dcfTDSgNV2UCEFF
iL+OAvWYgJSh6RDInYmsJQfWsaA3OSCkoPryh9eFc/6yvLTE4nT/MqUQSAejuaDqzA0gCmBJBMuf
jHiAIX0/OFMd5hzsQS5ku7z6HglSkHn0rou4sYDJbD/YZpYZxVU6ynCo3ZWxNQ33JPxcQWphe4Vr
vkQ7DNNQOlqXAEFcxpt5GEEd7sOXqlich0y8xv/3rPTD16TmDfCyKcv7gpa2mNgWBg0ImuFrO6rb
O7lIz/qgNdbQRCMyJVCrahn4ZWslswc/85Qg//IbS6UDE8AEv8+jXi7VB499HVUwn0qS00JlaIa4
iAi6yIjwvMoktX+u1MQ9BY9CZt2QL01BbqszauBL7agKPo9p8WXSeNwaa7sDbQ2DFn4hHvSeuyzi
ZagWkOILsTv69lnLvg3dc5Rwxr1W9gZATDjq6JgqsMTcAmg3B6jJw4TR6laojtY03sVzDG5jlbML
V/y1sATHXfpLi6A1nuK0282gOrIfAArbcBJztoxNvwl0xmnKikeAjDB0aaMDRwcBCaJkg/nCzR9N
D6Iun4NPrxhtuR3d1k5uIPjMeYWveVDB6AlyFow/o7V2abMRZuiAQJTBlvx49IC1AAsXaSG4Miaj
0+tdyrHHot7fF4mwjbiI6P2Rr0gvM6oaAkcOx+wa2pmjAwBfs8udYpfYnRMcNSd9grIwoPdv7Sce
NndlTwJE9dM6k5dP4Zi3+ogTVukEVOCvvfRFgS7a9jHmGaE/X2z8MfVFaSg00Q7SBlIKofLQKNUX
UxA5ORBb4fjgS+bjgU0YEpMzYLLgRnLwnCoBSwD/7I1kh3vKNghWUc4eXTsGS/8xwVjKikRUWx80
eJ2/i7PJUgteIYPnPSYG16FkQusEF1rTmneogu0AXqDs5LzBPjaf+9N7AB3r4P9AV15mjttI6kRI
lFGyQSbtziABBlX/JGfI3pVr0/BR0JjPfq96pVjscujwbG8SuoxFNvnBunK5SbJ+qscYGxUUABOo
mupd0ENta2yguFSICR4Ogt0ZxuO20dXTTlRaxQEtGWY3L42idNkjI8HO9DF/NQVQ7gA9qln88KGE
uW2J0F+1WJ9ugCmCQh3w+MeUAhpSl6bqADOxo59AVMoMdOjnDbNuSbUpfqlyiA80CiWt1mKwd3Zi
/QxtHAHMiqPgGaMa7+OyUUGyPlDtWZSuD5IhlNfxpOauqkGBKwQZkN3GGSIFBKA82p/bR2Gg36uG
EjxA7EkHn5Eon9UQjLGuECYq5M3K6qoNG4gIggZiummbgBg3kBVpDroTn67yPgWKMYYQbphXYGEX
zDh1BQjSHAGQhLSrAvIEFfMylpyCCR2gQJCkZgPkJKGydSurVMEt78d9oWjlcYa+MeekM8fu3ZkG
kgLc1gTbXWM2Sxw3yTyJcCbqClZYfq8IxwA7I/HBAhMYVUhb91WeKqiz+Wf/LtpLe8PpMbpgiY5s
CQ4vkHANMkFSqctM8TssidzkeMlm++Auwfs1eyfYcfjvVp4Lmf2ITEEoNA32srZAPxry1NzJNeZI
/+lDpCKoU4rozrJD9KBvqCGEmCl4IEIy7gRlq5NpDbtxD8jiCUF6J9l0ZM/8wnMmEzI/GGYi2WBC
M1cA5Ra4WZ4k/7HJCsRLTuFh1X+LxTFbUFXKFiAr2GgLELKZD+bAyeXYePxhFcwWFHy5gQYpLIjH
aE++QTLWCq+BsnfMW163Y8UWnW3BA42CFYG/YVYTFG1XTxPI/tMTlDC8cR+dIODxjhjnQqk/fp1L
W8y64n6SE5Xaap3OlQFI2FGkig5QHxicwL2RugOXFZItDMKZChI6cNqgkrxS5Z3iqRWFqcdU/h1Y
3l0FM/kg4r4XwL9q3kP3FeD1BGR3dnkPMctD8Xk7+q+bRxMaY8sGbliZScxVpWqNsYf5/nUApZ56
BJ3EPn6g31SzRrcrLMlube1z4PAYpdhi4J8r/2mahSGRtCLd2FHT3gBays41jvEXjaKDwHYSWY+C
W7tgv3dHUKsfpz1vvmLta6PCYIDTCgU6ZPSX954AqjHFxDydbUJo4TmoIGEsiHVnR/kQ3m97eX2p
aCRjwh59CZWlCZmIqUWKNqv2dMyetAr6OkinZXfeJ+fWig4JJmbja/TNVc+3Mg9E49wKAJNQvDsb
ZUAC2C/moUEofLlaVU2Tvi07qBs3GKQzIEdfPuB/g2powUsoPuQTeHcbGPcB2ISIMHxpCdJZ9Sgm
EMtR/ZOSfA31zAowJLzt0ZWPd2GEuSR8lGrEHDHDztTHugId4cHoeUPq7EAR9dmFEWaHjH4j1lmL
lQw2FC3t1BHuW5RszR0GOby/KokXhcSt+tAHa/TSWjxGINqWz2JP/bbTu11oJ25TAKUECshPwkuZ
gnkZqjw4jG9qbPPA+yu742KlTBSY03IGHBy2R+kpS8urCZjDMIDkGiS+tj/cx9uJ+hQ1IpyDd0qS
y1WOBcY2CD0JCoQa89iqi0+/bgB9SFrYA4je1JmPlkK9VpwmGFChGlX7gR2Uz9sW1vbe0gLzoYyx
kc1UgYVxgN6w10Wn2eB1U6nDL5NyIOURkAE+AruzwY6cF3plmuBsgdDzbnAhqXUT7Yt7wcsP1TV2
xl3ogL3FAcmurVnaAeQ5j7NbIGZfF15pm07p8O6JlTVraNNBwFBT8A4jzDWMAftGaptWA7InOwUG
FC7N9l5OH3/Zs7gCYcEUFYAVWGiXBJYTOkiNB7/SWFJQ7crc8MAhwolQK87V0R3HKAKdqkMp+XIP
yn6DkVl/IHAu5btKdsou3ENLcP8bq/nbDIrMl2aI1oOxNhyJ3RfmV6nqPudhbvtE5oTClQQdicPC
DvNWxBBRXUP6hICFQocQmQOhtV2PPElU3eYkOr88EEMjFXg7kJPJGBPELDDjv0ZUy05KemIb8UPY
7aE7akv6lcTFKb8nH8wpWBpiMQX5EGikw5yqHT3FO3kXotrWn4Q9pn8804uuzeccyQqkxj3ImUJk
5cYHlrM5tde961vqPoCIw/YXXQleuoTaNnDtWLpG2xLLED0FqdICqULsbOwsX1ZsIfqxbYEtLf7p
24UJJnwNAYFEctrQvRndBw1ahv1DdYa8l36OTLxLhOP0INz6AOdyDgVbo3q3jBlCzEQCXAn0HnPE
C0wORlHjE1veNUfzJr7N9pANw9xFUTvCDt+Ay6jM9v8/mKT+Xlx5KpmHECUf7Ny76gXKo+6waz4F
V9BFPBMPmSBa5K/Dc3pd3A43oY6xj/jI646v3Hx0cvLvVdPAt/gTyr5NAhTeMS9ZNw7kgu71VrmL
46qwGxV98u2vuxJFkWkbmIqgXP0iezfVaq5jYocA/dsdNWj9Jv4uKXgEKWubFN0lQ0PlCoPX77no
YkXVrIwTlJuJXYmlE0ClsMy+bS/jveDGnsulCfnSaZ3amko5wkTrgXpWwHByiqqwf+s/xhTGHdjZ
Q2t/lm8hgmPTUWXhi3q//SeseRLVd8CngFpBk53ZrDMY5suwhzAuWP+sugUFaQdNuerh162gAYl5
KwpgRDJxuU4hAHZChsoQpJ2ga9YIDuUT6zlHfu17AfoC1g7EUhMDM5dGIBwZ4XEWaLZivshQUuo5
9QC2V/Z+ypYGGF+ViZiBmDyEQONRO3Zn//A62wmo3njcyNQb7K7QFaRegHqCFJb9JmnlK3Mb0A5F
KhzE+C6vQGneFTcqOnMJ4ZBer20AOsIo4wbHdAn7npl8U1MaYZRtUTBdXekdteqOTVk42ztgLVWg
jTcgSVF91tjpWbNu4qbrBhl6hWFzBTnTfJeHQWm3Y2E4BOOanhnKjdXHenOXpa3M+XZr0YnOiOHV
SEwCSPDl3ohJleZDKaNN0IYgZg8FKHr24AQ4ZRIaPlkgT6/b613bjEuD9OeL4KHWCcS5ZhgcxWw/
yua+hZzntomVL2fQKwZZnk5DFJOumG0Pbe7QkGyjeKi6cwtuA/L1N0wAPCCiYoQWrcFk6EEh+nkA
nhy768sKkvZ9cVQSE8LKmBqzt02tOAyzwQYdC1NUlK3pF1w4rOgbCG3mgmybSovxVt1Shi/bFtb8
hUAHLDh9UaMFfGlBEQjQsZIs28kA5ICAMnqFmY6JNzZLfw1zejF4SdmDUAkCkzgThsYxz3p9xkJ8
A4M4WooR5If0m4GZI6CcLY0Hh1hbFaC2dI4VbQ7M5lyuKgzDGjUpU7bnvAAfCPDuyScJcnDbvlv7
OqASNykBE1iRVCYFzwj4hMYYi+ogjjcYn1Kdc0BZVAcNrqCYw6eh8w7mh1wYsSCBwCiCXgV6aDf8
MjxlbuQG5+K5d1HC9lSvOeE+9HiPi7XixNIwmxsD36vGQNPLyPpHByJDVuro14js5TVfIWotNwQ6
G7EWxCAg7WMR2kXuB3MslDKy0s4GAdAJ9Cpu8Gm+Btb2qLjCrfC4/eFW7hIYBEoG6BzKD8gEPiFX
Wy3yK/QWEyhr1aP/ALn3yaqKEbVmInSOGnSc59pKrEUrDIoNIgiyUaGgO3Zxkv8fad+1ZKnONPtE
RGCEu8Us297N9NwQYwUIISGMgKf/kzkRZ3fTK5rY+7vumVXIlUpVWZm1qUJUyGCSUx1Pube3ARBk
FWTfqi1Mx5apldNgzcAK8Inb6E7c5d2T1QOlUHx36Bbq9NIhgwgMOiAJuII/tpRCT8RoIb6Ms+zt
vSGImhJSrKjYf75YFy5JNIgv8YvtIslprmbOnbqq0P1sYXcEp//3niY7SHJuLNClWsA7O6tp82oO
Xvjhr53w61Ku6aI2KX4ttHv5Rnhx8VyD4xW+HfhrMD+s3KFdVx5VYWvF2TW7MVMc6tNwqM7WvjmK
JE+zeCnbg85lw2Fdev9hjP/YXW38NqwZEkwdtBBP3a6+sv+AQp2dIKTyON9YewRukGWMILy+5ccu
eUowM8BLEjxRPsRT3VhbRQkCF6DTyGnpzFyw+0Y8xDrpbsykOv0nBwYEGLoVl3sTGYz3561F848r
pIfY5ljc+DvrQPfZ40JyDqQ5VDU+36KXTsJbY6tInlDFDQjdIyKovlS6iJziutMbPuvinkHwBNyk
hcDGXOeVmsLmeH1l1t+yYnf0/na3tuAuYPsF2pxF/W1xW11vtT1curn/MfuhOTjzNPMYAQ6DVnrX
VBAU5tfcv2KTTAPlgLlmY5yXfPNbe6sArnYHhRwChsmKDBpAR8OQSe1CnRO0lO1/iBPgUtDLAbQ2
nsxrpljBJj1ygXK3VF9bMsZ1nqXlePx8d1xaOfR54u2FigUu83W6NVf17IUWKpqTisBecwVo5h4Q
/Vsv8a+nXX9lncxkSSh5W5xlF+YSbwsPDR4QnkMlcOVmqslsRw1pe2wZM7bjPIab+SF35Y682k9d
aiY8gS6qD9DmltO+cOAReaH8hTZXBEZruqqgMZou7KUT52g5Fe4d6b98PqkXLjmwcSPEQybCXcKG
9+fbzsI2GAxUU2dVPoXojY8mW91AKa6M0L25ddX9fQq9j19xc6OWHy6NT6gTr0642ysJ1U+I+TZ/
8OOQwl7kCbvD9NPDqmIat5ERH2cQFjE0gAnByWKtszkS4BLIebgOpIzHPKITf4Hky4bfumCDoCgL
/B3I5pY+yveT2OWZ0eWIhlDMt9ihkjZUlpGnTz5fqgu3DgQkl1QK6Pg8goroezOzOdpUjzDj3Ob7
7udSBUafGFTWTxpQaCtaFBHl3nl1nj43vO5NQZQFwwvbEUIUguf8anyBSwcukU2K2Yvzsz6yh/w4
JNN3dgAh53IaUvhpQIsi5LJRGU1kXIFhO/hqXsnNdP3HKOb9p6yOIjYxqSuFT7FkcJyp+USgAegV
4Q1l2dl2Mkj1lAK68+aG87lsd0HbwwsAD7+yW4UmGFWHwIkBw91XXvUTpIlFNCHY5kG/BxDmseKh
B7XzYb8x+UsssToyCLCRyEcXPQ7q36j/TcRL9OCJvsSIh513GpL+0IMsG+QII1QwsfjuNwhUn8rv
U9Ls0KeyyGltKgNc2t8BvgAPQRNNkWvHm6kc8vATqANcCoQz7/HQ3HCxH29+hL8LAQMgbjiM61Ma
gGTHtiqCE+R5EZr3IIlUx47x8/O5vDAOnBuC1zkIg4D8Wu3jbgJremVyVAZ66P51TVRXGxYuObh3
Jtb7xPS6bJSVi6sCzPNQkxDPC/f0ElfUqXHcgmdcmLd35pbN82Zz1AEtrbaBOdWdSm6BC75FHf9f
cuss5x9WcPECahGCZ2r1QNdW4zWdy1Dx88dkrMdI+21U91vR/MflwaJAj28Be+DFvs4WIkXnODDj
odFwTKBx3dy3z/lumT5j36Ln8du2gPcFzAds4im54DdxT6y3dhjweWSMBbHDiz+8BL+D8R10GfE0
9Uljg3ftm7Zl0rAg0QQB1NBHE9qdQagbWy0SLuS2VPIHCqInCyheXdeRm22hqz5e0Quc3LKRjkOT
2AeSL9R7K1Ut09KxZ9tD07qPDxr6PfXn6N+ej/eWlhj2zW4aBqCF86z0YgW4Ji7VYy+LjaTfhTV+
N5jFz74xMfdsJEWJwSCZFgmHfUXmfuMMbszXOhvM2ry3wY6DVD0Fw74xYyuRo406IK6Jl88n7AIw
692MrW9+Y2py2TqwRcDHLk7DHXIhuA+RdYaU5m4psqhYXpOH7nozKN0a5srTTMpEl4+3bItkYReI
56fwR2kk1o9iz4/dTeVG1jO1ovp6az9+9Dnvx7zyOWOoQZcuYVjJJzwcI1HfetNWl/+FYB9vCbTG
Iy6Fr14ayN5tFKXcunf9AqxhAOP7j8ALx8YXemKxSuub/EYnCyZ/e3AXZhVNpz4aMdHuvETE7806
kOKDGorlx9Z0U1T7LC/iUH23u42X/IVj8M7M8vc3x4CNdW6MZRXEDYX+Gt6A1RaH3LozBE4bTU9w
a74JBgO0bq9G0tc1dTS3FnUjNHtdg574AcxaR5JC6ZB+C1OgaBEoVRGN+8ci2dok68bav+Z9JI6h
DwmoNSLW9yP0ptAEJHQK0H0jqkgYKXsIIw9ioMfhPJyKJ3lT3IWp3nUv/dE+bGWhLuxRHwNfEoQg
W8J3vLfeZFanhGNi8G55GKmfmMw4zvlWVLhswvexGZoc35hZLSPPhsoZSswxs18H88k17zx6CILb
Lgg3XPMlT/PO1DLiNzum891sVgjRYoVq7piYqU7HY5GC4+ZQvgRRdjDuRTIdmvNW9H8hpHk/yOXI
vLHcQATGnG2sZLfz0Jnuwb8NBw+Kd/6eIMLfIjK5uHQgqACqCpkEpHlX5ogvw8GCuR7AR13+CSYn
cfOtl+gFVANG9cbMalRV0XX9WMO/tEi2AsbQPi95tO5oHcCFgZzCUw+NWvd6abj3v4MHDH6ofp62
KpeX3M3C7ocDiuwlWQOnR0VJFfYkiGdmpK77zCx/D+mgqtxMWS47/sNWBdIAUe/CFrrmyxwKKD0P
aD9HYBrsl6ZW/rvYk4g/1aATgIxr+vnNeCmwAi0purzRSotq1TqYm7lRancy/RiCfjr1kD8M9jJx
k3E3YwvlUC3ZFfvsUPuJi4rBL+ACHq3/4GT/NidbiJ6Wrvb3O6lFDhDSf9qPC+PRrn4MaksV5dLx
D3FbIHuyPAzdlY+z1MQ6quDFeanjtrqZ3DvpuHFYdxGznC0PcOHOAFU6Or7xBgR3yrprpUNnkyik
A6Q7nhblK56ff5H2aITIIKMWobCZsh+fr+LH7YkFJAtDqIs3L2jT389gXbU2GSqSxbVAEdCZOidC
UqiEV1VAjcxGHn9u7+MQF3t4Y+DuRf1qfWcNyKubDkOWknEviwUV/t4aemtjJi9awZAwhQieP5BL
iMEJq9H3M6Ri59jIUW0ORrU1lI9uDEN5Y8R+P3U+CMI4tj+mri/v2GhgkysCZKY3GBuTtmVpddeB
81ebdQNLjpdFgRbfPa0ir/73j2cMyEcZGI90UOd8SN2JjNeOEWQQFukLEO6Zr6YvNoZycWXe2Fg9
QCZCLYIWSGSpW5kMs36063mjPnVxS6N0s+CFUGxel8H4LEakiBzMVm/4UZCHPOmmoYlkkV1VU7MZ
x27ZW/7+5vZsq8Z2KEOI4D5OqbiRO3ENFZQn/35pQQal6jExNttKL+2Iv2GfDVjyUg5+b9Me9Gw4
AicoED+t+mvvGgkqDhse/tLA/AVfhrz/AmNbPuLNwIoG4IDMpEY8gTdKeuXOAejYJC+zvv/3TgG9
eih6+Z6NItTK0EJZ5+rQyGLfLB8MtKOL3vkP++6tidUi+WZhWTqDibEyDl3d7AKRv/5vo1i5Uk5V
QMYG05XZ+TWpWyfioJRK/jcj6/ODm3huwbwf1xgHs/Sulub3/83Eem9ptJ9aVZjF1bSrfC+p22pj
EB9vVUAG/1nvNRwkzEqItphYjFxb0dQu3NFQpwj2VcBjrwp3/9N4yConaNDOAbUCpqzIVRjVPLw3
CvKvs5vLiFDhB4+Whzb9lY1etZXZu4URq8n5Rt3uZ1eXPzzf/09L84+Z1ZXDDW7bo50bkEAQAPWx
8smZyuPn03XRtbwZyuqyyYXLeVCWGIoSXz2LJkYrvzfNFqvaxT2wSLojGwyekrWXdmVHi8yDGVLK
JnJGcWs54sY3LDQQ59el3NgEl0YFqDhAkUA64fW/cjE5Nbwidx00TaOKIPiXoqmjyvQ2EpzL6Xsf
gi9sq/9YWXkZd6gKIhWskCzTICWtyUswQPpRBW3cKybSqZ+6RZkjTz9ftEvXariAS0wb9DlAKr53
1f5cMgKqzb/Dq1LUE1GtGeZ+ox3mohVAY8Hjvcj7rl/8zLGnWaoc9ddA36GGcl1OG57hAsJpwW/9
fxPrZkQxhOhQNw0jpt/tP9P3hZnaS8QVshg++OfIwdiEJFyofb03uTq7QHD6SO9SmhQv7k8Xbf54
fGuQtCnI18dWRFMWWwBYWXF7N/JIpVNS7GU6puGf7ZaOC3Cy9x+zOuFj3hC8WvEx/qMEieih3fO9
d6W/hifQmey2UPeb5laHfSKoCPbLiuq4uGlu2ng8e08/BbA11bctLM+y+VeHAxwtfzvyXVC2rPN9
zKjL0jIKmswgCooGL7+itftKWPhtrrINf3whpQF1NnBTBxbgch9zDCyYvGGeMLDBPzZ/+hdAn0G0
V8RO+6ATG8ihzam8cPbfWVyd/TmUs8waDM+pb2sf1IloqL11vwRHcuuBN/ImvM5vAoj4XpE87Tar
phf8G24dVDoA5vU/4h8JG3mHwpQRI0NlzTp2nCeyGbxfSFFhVv+xsgY7tnjWeaWCFYaUrXqaUYx9
4ae83Okxbq/VYdqZiScPrIvLEYXqLfTQBf/zzvzqpLpBX9adCjBIQUGjqoEm5ltpows1+PdjXJ3A
Dm2RZS8wxmHnALOM3GbqfuExwytcDxHYurKz2ycdS/LTVkr18iIieQPaVIQT6wdYPbdDhQ51Iw79
LGI1aCQc5P3JJl/8khb5cBLR2Ii0O7InH2qxoSsyYkg4WfO0MHwWJ3Kcdt7OPG8digs5Ilh5Y2kV
rrImR2bMxmQuGQ2jgJAtve8e5WO+66KrKzGgc7KMOrQ/p/1hwfNt9UKsyReRHX7/AauLcWI6UH6N
oepT+Fg+UfCVAI8Spta+/N69AKQbyf3WMl5IzEOiEgCYhW1x6ZNcvQR6K3PLeQRxcpdgEXsVNecW
2dzuuEjtieEQPEncIiDp0Y+ijvRmS/3HUSOqwuPXA44WD8QPSceyNQpbAyycqJ8MaI0n/0xZ5D94
V97tWEXOdzPij9ul1r+5zHf7ajGLHi7io/8ED7nV+RwsMY408GhiD8q+9sD39hAOnsEjq6N9v7eC
0uVFHECtyTqBM4uLL8gFNbFlstJLK9sQz13r2t/rSpg/PY324T2ASzaeCb0z/yIAMiHykKMyQdBX
ZC8It8tXcBjWO3MAqw20Oej9UNrfCuaSg9NmmF5TDDxaWMh+uYGU59os86N0wv4+DNv85+i7kGf4
PBD7cIQxBaifI48Cik3EMaspIA2oyDsbH+rLMs5ruA8QrVu0239u5kP0vDKzclKj02lkJkNcb0G7
q+uDYzwV9hfwyiW6Gzdisg9ed7EVLrhi1OqgSrkM+U0agA4Dzw3SAWTr85jXVz3YMD4fzcVJe2Nh
dXVmIK03AjXTRARoe8z/CO/HnP3rywPDcC0fUhXERSb3b8TwZhhch8Vk64kmTXdFOQAbA9/IMVwa
BiqKC2MnwWytj30bFOEoPAbBdyO750Jch+EYN2H2+vlsfYijloEALPNXoRbR4ipmczLhe8pwMRBV
4hK8aqoUhNGRnLcYJC4tPOI01BaXVpQPGggKiScJZSd4EVJ8gXILNMiqDZG4i2N5Y2L5hDeLoi0l
WUPwyBT4+dJpYirGPclAqD//+HzWLp0Y0HssuSx4qA98BAKUfciYjXni2XU05WCEso9e8ZyTYTeC
sOpzY5d2Ajwhuv2W5kjc5++HpYSYMoL8WaKlvO8pHhUhyXaNmrdYFi+NammTAEUIap0fAIODRkbX
CG3UCKm5z8hr7ZpRXaajNyVGtZEYuLRWb20tf3+zVkRIf+4JbjWrZGcy2zdKmpHl85NNq/Tz+bu0
87wAU7fwroG3eRU22EEGDII1Y/7IEAnLizp6+NzCxRV6Y2EVF5i8oJUqRJ6MDr9mPjagUteq3sLz
X1yff8y4qwKVUEwildLlie0YUUBPiv9u22rfW78CPvz6fEgfHiDwC7h1XLzLTeRR7dWkDSUoFPF0
h1Afk89G30UNeM+aLpk8wAFCtocP339u8dKOeGtxNYlwhHVdNFme9D1winYxxgPNz0zTZ9BHNBt7
4u+hWUcXPgBqaEVCfewD3EFblCKaI9jrpWM311ahoWjCKxK8cLDznc28QsOQP5bjPiup+b0oUFcC
yivTXVTbhka8pfVx0L4fuXZTx2479bEzzN/YGMpEatv6EnbutC882l8XnLBjb7DqRFt7/M11pv5U
YLVVG9vw0kaHRAL67lCsAuZ3FS7M1DUAdTVyyDK4LehtDF8frakYt8KSiyuF/mwAhtylkXp1dplt
lm5vU4h6Bc6J9s7j3PJH0nVH4Qa7zzcFXM8SfXxYqX+srVtLBwK8VF9gJ6JqKnehA1GKiBNXnywp
wj3kYPRZYvV21aAahP8DOqPa0gvuKz6arzIs24RTP9znlsfOXVjMB69m/g1yZ8Ou6qWI0adY7exh
Cr7Nua33Rjn717Jx+DeBon9EKORe7Mkcz7SzQW3j5UV2ZxWdemVu19do+kezYCS9rE7GKRMOQOpd
d6WKwnoN2h4UnU6j6mQqKohmVIGO5qwLvZ12XLmvHA611rEGW1MbiU5bjz70qJ5VKBkyy6HuX0hm
qP6ZZczUQBfa6giZXJbyEuDqCJIj5bn3Ax0+KXeEFBgOKbAznSIRBe72qEMqf4RuVk0RD3J5QOHS
feE+J8bV3PeS31l+NRc/itFRwU9hCIX2hM5j4Ngoy/5qdFvnugkmYJaVCK9NBNDXowkqzrzrzK+t
BkGn3QXsqkAeJjVzmZ/sWopXuyfZoRjUkNLCzR6wbpmI2qwar/JQwDUWUC/TVEEYjuv23sCaHKkx
u+eA+/rg8bHbOdITV+YMbUG75EXalD0BcsRpIFQ6S54Eun/oTW0eCwo6yBCUiXcWLsgyMtmMlkXL
buLZk348VYNRR4RFJh1+6rCB9AGqnK3ww7hUdXb2rNa+mhXR+ypj+a6vpiJdYJN6x+2gO852Vaeq
48O5ci2IlPKgevLH3kwGU08RYlgR86nP70trNP3UQMAzJ4E/5lc6d0J0dgQKyE4HvzaJ0pNRP9Ts
6ISgc5wGat4TObQpYXbzaGS6vu1Dbifm4PSRk7kV2BEt8IVPpF8uK673evQ66MHWQ1x6fntgmadS
MYfZlV3ZPnxkGMRTkPEynjJqf5mkCTmKincwgIpebZXlXVgNQ5yNBkuY7YJ3zTGGk2z8Bh1TVVkD
0mVN01labX7D2dybINsOW6gUF9K/I43Fj6YM85TLPN9ntpn9yDwQpkSmckHrUU/dKSxyK6ESkjRT
6ILmzhzrpJ5Me5dpMzjMecevVF9bezJAxjyYQpYYbthFNPfCU2143m7SvQDHbIs8haFEcxYGca6p
7YIohYZW1AY1OOvKwk8n2vOzBuglRbel3EmoEKTOYJZxHdr+i+vyby7TfgR2wWFfuTZqWiKwnlz0
NsV2poB/YgN7sbu+U0lem6KPCt2y/awETw1wkD4QV+R/Cn+owXbQUkA0pNiZUqMA20xNBEn24WoS
fX8uoR/2WAZ6PARzDrGr7rrSzfQV4zMTSkhzb7WefSNqTh+z3q2+18Ien4ndtC82H+Ydr0Vxl5PJ
OI52UBcRt8PxyFgBZhbAYEA73nbgB1QVvW9Hx09kkeeYLmlOB0+M/rnKJG6cdi7NW9tX3rmZEQ6O
VqbiWfaKRqJl7F7PNTAfwpSPNoNue5IXAzTOMoslis7owuiz8IrPVpP0duanQdj4O09P9q10VRa3
SixwZj6meK1NLU7rFOyFZfAHcMyo70NrNDxC2h3t0VWTl8/DLOSzlsK6Cgo7l7up92ViF8T7BsEO
4z6opzEtlJ8/ZC0v0BZlC3ZssrLfg57GOGnC3T9OG5pfVYUDibebi9ZZCNsNiZ5Ihja0UKgI7qyL
3ZEg8ml851RZKny2LQqq1KCtk8xsrX1nifas5BTeAalVx0VHpoecM3Lf8D47AYc6/TCa0kyCGnrf
IXzd3Rxw874ER9sOzNTtY++2ZGcIx92RtlcHu+mcr5YzNrc0/+n3QX/dE7s6FCA4BG9vGVR7ZVUA
SRa2nYzUlQeKJ3w01bWVWHlADwPpChr1ea5fJr+qdjQsSdQXRZhYbTXcOx2IzBlAqxJbaDCfWgrI
EfTvhmLvQ94dQnHEi4bC+VMCG3U7+oDtt37Q3HpWI05G7bqH0GTNFwZI0RMvbXLy+2I+tb2eDl0j
urgXHAKEMpD1PQIQdRN00nzoWoDToxBpjUPXO+XBV+jSBF/NTVtW5Dx5JSSStQ0SXiGCAsh1yxqS
mTjjLZCuU9o4TfeVVpx9R/iTP3Q+PHxULKwdkTca/R9pdNZdMfsyCns8Uq6mmqPdOjCCL7Ropnu3
mn12NVchTzWQLTHPe3JVlRmrlwYO40gbXKpRawQNdJgEWtjsPnPSEkHqg4I2+9WAKzkO2tm8C8zc
eMHP9UlgmDmL6iafkwKSCNgoBffy2JczxHAKakctHVse9QZEUiLWhOQQhKxBoZiy67lyyAN48kkN
hbIxuG9aA+ghs6iGK2hOtTdeVujbKrTHR5FN/GebCXWrSGvHLsP7LwqlKJ+tSo73sumAcXQ6E56b
zuODRufIk+Hk/Z9xJBK9HLTJHg1cNV2sBrt+bAtnTju/Jo+TPauvZl/8UkAxppkB5CvwxP2hLVz2
R1k6/J03yleRP3jygYpA7JhVdTKis+s8UV+UL47hs8eW5VbaNmUDEhOzg3wmqiGJWY7e0bIkqyK3
tqC/U3X5HXfkcC54o56GQcg24vi5Mim8rrpuuZ39dN0JpxH4OIQ9uBFj8Ig2eVyPA27gMc/OI1bm
XFklT53CNr5OjgGe8BEkMREqJFOqzLCDL3doj+vKNKHegDCXTi27n+qsTVACnl4HTNx+1HqYo3nO
q6jM2+AmaHDCIysv8iN6RinoEP0hv0Yc29wVhjQTUbXmlduLKgdFS01Oygmv23y4yltyb+c7CHH4
j1Y553dNJ+prJ3dybK+mOswWEKikOga1ZT7jyRmXIY1zpy9vGmQXdzb1mhRcoUMe+bQLdw7f+UgJ
qjEGZTYKdFLrnXJsFWUh8oZRUxnii+AiSEFN2R2xFnWiPW2czcwrznBszitxCvOwvNlv20KGV6D9
b24sji+pjUHiNsdfOwOBUQT2Eh250E5sEKG5at/NlKloDIb+Gh3UaBDNcRmgRIJW49ytdjMpwnuT
KpninwUpsbv61BYBgfeFQCGZ8E21Yxu3aCiC5ijhiCchglLfT2HP085q1auVVxqXjfB/OVwucuy2
c8MRpT6hmOzec1n1SemV7cFiNT2ZTj+gupaFZTIUfnVbT0XxgEYJEJyysk4DswxvmK0ryE5587TD
o6hgMR0cE+y2o1+cRaCqBzpU4xNpp/qE+yhImT35X1pHlAkBl8ut7gHfi/6OIegxke2EhzQ47dvq
oYXYyjOKl/RmMHt1h05eQaJmZvxYCWEfg16Gt3+HTHLHSdq2lama+S9XKnptdNm8U0FlJKbAr+KB
Ms14szbVQ8Ag7SZKt9pD6KTaU3DNLCnO+kTyYEboXlbwDJThX2rWYiDa48tHh8UZ047/bvcj/kyq
vRE4+T03O/vIOn8C9ZfGXclRXDkQNemDmanmuuO9f0Qw5+HGFchLD7n6RSlw5hEKKfm5nZxcRlPj
1EWqwIX1hTZNk1bllKfUGtgd8xcpKQUCmsYwykQYI01125HEtGh2yHBstFGr1Oms+ppkOWKxgJoP
vWEF52LUmIXcCHaFNWJrDtw/dGSQr8LqnEd7qvuY1iX5UbMMnRFsqA8mSG52jdt2D9y3/KteqPGA
1w/7Da4J/miXuUxdXbfPXjOW+yAfuxPThuvF9UytQyV69hD0KtgjPMsUZgg7U8sWQn09TgbEhPEv
aS5mnrJsLr/rMsPcisYyzrNjdi+uj+DVHJpg30qneRRNDs24ZX0GG73IEdHz+EN0FHk8wtr6JFxs
J+Ia+kkjy5iIcXYSAubCr5Lj+dWHWUAWF457HkzEtD56rVZ72XG5hzqO2DXwSgnva4kcJ5ujTJXe
zjN+K/ELu4UjzhRw16PjUPypoPeFU8kJrzMyN3ju9vjwkTrVXVfkw0vWY+M30D67qSDAvcfukCdt
5PQ3V7IG7lbZ4idVYfCQ4270Y6eqxr0aQ+/ea0rrPFp93SS2uWi2az9n97M3NtcQl3YeQVFhJTnD
ZY/INuc/7QKQgtjJu+Leswc5R7YNQtSoFg49gpXXtyPPM/AMrcrGTFpb2k9eYYYnIixy41befDsi
6/cN4DwwuXk6zJvIEkY+x0obwQ+fKQomLAsNooVZBAm4W1CsbM0lFApDdtV3gvzSQ067FKFK1aTI
bri/wFUUgrgoD1NmVuOPtvFDkbKxoL/orEOGaB5E/DFtWR/GxMnsVzMQRnMwWxWOyPPp6adTNwSf
7/MJESGYO58CvCZ0jAc3jshsLE8CF5Xo2zqfs1sWDNhEE6vYTdl03St22vgDGgQaUBjfH2hk8h4O
Y3kg7IUxGWfRhao9mxUFuy4RopFxMNW2CyCLyG5NgidwTPy+9Q5GaQvokpocOkqtnFEitRHru2OG
DHjr+5weraaxuqgnIcMr3JJBFU1+XtdxjqInal+ONd0PxISOKR/yL24+SpbWZibbXTk2k49W/AbM
zMQt8A2Cj07C3Da8EhROMmm1qBFdOpbE97UYQeDWmME+1GKnyYTdj8FgzwUzm4o93GfG47ZvJysS
QsFjMa0QMGnX0U/CqKsHackQGQ2ngHuXoTuA358g8o/1VGFSAz/P75mPBUuoAcX5FjDMdkdsW7bn
lg0jAP6G1L89ydVPdARQJwmcWu8y4k7Bri0Df7oBLqGto7msyZJdr53moBtdBrfBJMvvJGjyL8Hc
FIC8eBxMvbQMWJ/gFg6Mw6AhfgGuY9qGJ0+C0P7KbpwM93bu3A4gsj5mJCcaEl2Z6SXllAEUn4Mm
Qsddp7KFgWvKIC7BaLhTJgcGGxFt3mFHBEokmfyrpGEGevkBKy9jqFyaPDU1ZIN2LgUVe2q0s75z
QLg2oO88LP6Ah9RuohbFoqcQZE9QkZtG/87XdBKIdgrWx8yahy/I5GbZkXYM8zeBb5xG2FIBltkA
dRv8qe8cQN2FvViih2jfkT4IDjqTE73WDNpnOxSKxh/UU9jCSGnSUztDWOMgwgqK9SZe+uBcmiat
D5w7BmJVyegvUKBl1RWiOCy2jXxC1OvCftY51C6wlV37VZcW9g7Ly+7osL9fKnCyj6Iyiy5tpYkt
AXHz6sGVcx9ERTXPpwF3spMYpiPt/dzjnZU0BJRtiVMO1qnBK/hlAWoG6YzkyLwXReaiY8hm2PcF
KmCYMk3IMUdS6Dz5AEBGvjnyXT3jZWOXXu+BV7rNH4zRra5qFBacHTUq5zUYx0ElBO79xiLKa49Z
7aCpohWhX6b1sl/B1JOFKTYZrgIeBjdDraBSqucAO2O2PbACDSMSBhF6lk0elXLA9dAT/dtl1IZY
8Mjas2Eb9it8zuIOTOw8SkAUHflWNvNosMbsFjgh9XXI4WAM6Ac6kaqbcT4ANsq8hDfgHopKUDY/
UwqBM+J3w8+5HyBp6AsT58Sho/4tGs8DZ3eWGQlIWRCizDX+g7Ac/Xuh+ZhTRrv8nuDTv3Hbzx5C
r58mqIY1Zr+0/vKryhxAhA/gYh6VhVl6kXRA9dZ4lji5mRO+lohWr60ARzOe+dw9eZNRppPX9l97
x6m/4OlD9x0yvmWcgc6NREOrwGkKcb7/I+3cmiPFtW39V1b0O2sD4qaIvdYDl7w6fberXC+E7XIh
hLgJAUK//oys7n2WK+2oPH12RD90hZ1WApKYmnOMb0bxjIP8XeUeRVC0EhbeWsib7EM2i+00glwx
SqXvBhbyVTBGC2Ioj/ZoCg4kbQov4XRZtj656fIFx4MIPVOnWJiq34UkL97kjP7kdkn4Xpkw+D55
YTmnZajG274p/Zve8xZsxjN7hcJufgtd2aeAxzubQWO/422L1txQbDZf+gjvXsvJiUzL2jGX0Tjr
R9z+aDuEE46YcJLEcgm7xMFL5AKZlhCTyI4OrSZi/TOGNjB5JUjEgRKhURFFgDff2wBLr1DNQZjQ
2MHa5wXddks33jBO+0u0pLZw9m2VlfV53m4LPgePYMZGGWSHKD5XOJ7POF9f1IswXxGuYeG0ub6q
KiETT/ioehFl9WBsTVgI9giGQR/1W6jAetCakFGvpRxipdpoG7qq3k+59jdmXNq14ku36Y1jZZ2U
bE2nqTloObbofBqNuyJU7bZRhVjhYAPM91Fr7y6uulCRqHaBJ5u1P9TWCkIUN0VeN3o9bt1IhkX2
rqopOo4WtNgPQY5dAff6YSpcsWNen2/d2Q9iBO0k1UyYLMB8SYtZs3WvQz/mSCclanDYnQN786bk
tExcaU9bbsCEVJ74gQrZc0OJ3HZT02OR4PAPIhDLWO36adTifdcseX+tB4vdREsdJMYyDdA6HVQ4
UR7g60Qwb/Zd8aiBiVwNXlXd12zO9+j6M+6rDlVfP6rQHA7rBtYTPUwwn6DDjz3hqwzEUTxDdrpM
kINzk0nM83WnrIeWts1aUldtR8r7zIdc+ZEfD11VPeJghthutSC3BqcTmq8OmCVhMQ3fJPihUFtG
lGcFQ5qG2/g95OXmNxOC0RZX1Bq26J5JL0Sj1VOwFL0do91ruK4IaYF6CMN1yIZ5i/cKubG7wKRL
PQRbqsz30nLEbrGFl7lY2lfBgCNMYKMs5DZttNFBq/AoLLEW6M+FYCJ3hiHp2i6KRRnYW9nX9ltJ
W46eA90wv8y21WT9IviVssciaaF6+TpZVoW2h63TXCoHna/GgLwIjuDDKdDRtSpZeTE4E3mcpaz3
kjaQkCpv+FJMbp02kQ5u59HPXxbL0hkPa+A3BDJ5Gx9JLyQRNfwkrGAXwg3Ifmzn5vviH9WqqA4c
LN9vVhNBKwuNpMmly91mb/I8P7CqH551H+kD0cF4hQcTbfxi4NfozPQG1eS4C30l1ziQLZtGVQbE
kZwlIvLxhTx72QvqwPBWNvKqFMesrmtm8CGlsgBImrCxt2g+82Xo/eDR65mdhXODM69Ewiuue79k
CctptCsnJHSDAi26kMd6Qq7F34wT8VbaeP56kX5wE/XuEmMFO0nJF7Ga+oImaAgkUsWQCvdAaj+Y
0IR7WB66pMwRVUi81uIi0u7OGQm6hDgOnNx6ZJta0Wk9ebzKomJSF4iLpp1tHCRrS43ljq0I7lk5
9CnYU+DauGbZe3W3ZNA6L68WcexXqcjyw+q0XuEgKGyc9t0OYYxCthpRZnEtcumvipYXW8xQ/q3j
VrMHL1YmfKlFHzNXiHSZojLtbQuOVqcq15HvTa+lNzw5Bil2SMPzZFJ1u12MNdxCB9tsatzoNh7t
caKpbGbva127WKVCLcXOGplccahjMppLb1OjDHbbquqsFv9nafi0YAfTF/hGAGR87JFcEnsEGKRg
qVGzx+IS5ZlXG+t9H4ZudYEUrr01uYdQaGyttdUt4RWvPbRc6AYfMZaj8OovwvAw+D6777ibGu7p
FIW8InEwh5/KUqAG3Sxdvy1NMwDBYTf1hTvQ4rUBNu2ttGV+EC2OH2mFgsTDaAf9uQroZwX/CO9X
dKSAPh4V11/VC4vrVlAEdyydjuqS6qUqnysA6H5f+/yszBqhxzMg0vgPOJ9fB2mYbclZYSng9Zv6
yBJX2AtJ+LUy9ZnS+6eX826kk9I7OgoOwjPQLxjVHOYWx4hyJbpzXdk/KhmhKXh3QT+Z1u80H8Uo
UZCgNUtJLLbuj25F9vKqyPJ0eUJC4R5k1XTZmwOORS/nGrGcucKfFMp3Q8OxJ1U5jCwdEDV0kida
Hc9k6oyq5bMK/PsrPNay3w3jwuBM2YJHJqdjBIEUanX7+0lx9iaeCLamRgdFP2AI7mX6etwgbbXL
d+IONnRoI4s3+y6Iva8GtBSAtcrVOS7h56v7P3PllC+l5h5GVYK5chShkiOyCLVOuS2hy7xHx9R9
cwXP2gV/DuExaO/02gJlTCMjk+q1fqjuxpe/3X7tZFYdH/27e165nvbc8rgWUV60qyItaA3Z0uuZ
+/6Z+Ob9oz0RPXDRzpN9vO9iy681inZ9Um769aJSH63fgdmRMUP7JzAVLHRUPXfbz02s47d7d5FU
FGoeKe56gCI02o4im3HuAs9sNz/l+u+GCG05coRzxwv0kJNvVjgEDYdqjZY0r1GqoDFWt0O/QV3h
LDX009UJCx/FRndUOZ/uPzRQyJFgY+izMdMXw+XypvdyAzl+BN6It3FfyrtzuupPL/c/Y55uRm1E
uJ83SK6jQpP1U72iEYI4pcmTXdSPv588n44FjyIUoyCiwf/669MLqVGRj8xgWjsu4BRdbNuPLIpi
f+yS34/06Z08dtRz4MA/tt78daQOec2pQk0BTZIRPJK409vRef79GB99Plhx9IhIwIHp6LA92YJs
NkLvOOLWiS0WQrg69g7uU+jvffQ5P495/aj7PxnvuDjezUyf0y6wFcY7UpOaVf7YrHA4CXaYomso
dLwsWKGwwhMOLf5Wr9Uhuj2n9/3svr6/5JP76uPI4SAGZCmDrPQYzgkUqxjEOL+/tZ8t8/fDHCfS
uysNcQTh44IrpfmDqN+6c5Sfzybi+79/so3USJbk9ojp0ZI2pgBcejiGFWOfBqjO/O1LgTEyBM6H
QCGGPhu/XkoFaQlza2jXXXYXSjg29Lj6/QifPJP3I9CTIKw09VDSCSOUuQ2c5LFjRIPDUvG/HOZE
VdcxNEuyJYYpXBNzXIXsWYzz/t8X7/1yNSehg3ZFyX0cWVLRp3L8HkKH8/9xuwJA80EyAJ3TP3n2
pJO2IGGHB9K/SdEgvXm5tM7f339AEvjPICc7Ha0L358ZrmLgMrZ4m1rB5TKw/+UoJ3Mrn8vczL4o
YJzqipgw565sgaLV4Tm396dT7D+Xc8qGcwHs5GGHy8GJPLFBaULdNoFF58yj+WRZ4q6FfoAuK/AS
nIrwwdK1Zkgl8OzBmJA8v7Pn8Bqab5qc28c+2WAAK4Pf1nPQ+ATK9V9XJZGV0KKD1SNEtvJghQ5O
YKXz4/cz7dNBIKsF5AYI4g/81zEQupp7VI9dqHWUp2+KPjj3Djo3xslyqYdxLH0fPhJ7x74f0ebD
A70c0uaZbYa7Y7s850xo/9FMHJAQXmX0nbChrcVa/fXWmY44k3N0rpToi12n34JnSEm35XaqU29F
dyDqPJwLjD6bF7h/4B77/icWadh3CwXyVZEyYe8r0m1yoKxHK0ee78/d579+6VQ5/Pu/8e/XtltQ
uWTq5J//PpSvsh3aH+q/jx/7v7/264f+fdW9NXdKvr2pw3N3+pu/fBB//6/x02f1/Ms/skaVarkZ
3+Ry+zaMQv0cpHhrj7/5//rDf7z9/Cv3S/f2rz+ev9dlk5ZI2pWv6o+/frT9/q8/jjpoTI7/ej/C
Xz++fK7xybvnRj3/I8HAsmwwDf/8q+8++vY8qH/9YXnRP4kbAmASRgBVHSOr+e3nD3zyz2MuwEN/
FbQTipDv+uMfTSsVw4dc/59gL6HhBUCcUNOjc+of/xhaFH6OP6P/JKi72kjbhOBNw9/xx/98yes/
8yl/PiHclr/+/btWox4MDkCSIn6GBg89aYPjinkXO0DnwnsoFFtESWS1vJU7N2nSNoEv88q6QRM9
gCX52lbx33zRn4576tOrB1SGG418WAX5Rowdpo7dkJxhIZyuvg+jnKx3xyDJPB2vjm+dMlZXEOAm
Uxygw259LxF2Ism7fjcLPrmhx1fVuzTWhxFPolwKnyAeHkY0gJ5Nh4LvUAJNB5Sh865JINL7/XCn
BMQP4508P16qAhKbEXnF3ZyhDo1miOhO0a/B/WebHN3g6U2NHIk/Z/Y+r1Faic8xQk/21D+/AQV5
5GjMA3fi5OUQBFSHyrUgV4dEJxM2ei1BCJGduc6TTe10lFM6cKED0akG1zlkyBQfmz4WG7KBhClK
5f3RP2xlAPmhO2F776YUPQrFrsn0ob0ClegMguLk9f7hq5yEdmFXihAmpDadywF6nnaGlj1UwUYy
z/ry+8v+CChFFIxd4uizs23s5yfTyYOCKfA8vCwWhsbDTtp/Q6NosIrLa5GZNXSMILLJNSKN1ZmB
T+53GGFgzwbHg/polvThlV9OVJbVMCMVfzGlTjqu4UIo4LB/KHG0X1I/CYNkehPrbj4T1XxkJp6M
fBIMThXqECWqiKl74wDjV92gDfkKVIgv+bZO7G178eSu5i4WaKPhZNXKseJFofJ0Jlj8yBn45Wug
UfGvG2MEZnNe1jAPqHSCVAzxYjwjkk+nIaHP9TaCxDvt02OTEheylcT+2wkqjA+DEcBaSK4j9X8S
OPhe7Xh1Dsh/1D063jbv7lt1ZiJ/9ozRWTeCTgwvIbwBfr1EAAxyroIAEDQBIYkcUVx5gaIuns6C
IT99qO+GOs2bRLKOpCzCJoW3ZfwhvtOVuWDHpigJOYxYteUagMFYryfM7fb+CDQu0nOcwePlvNua
f05pBMzIFrloV/uhswdgcrmk3thhCzn2Joq2/vrYm+hc+PXZMGDo058rFrvdyV0lvlyaufQk3jlH
0KfazCsnO9+I62Tb/Xk174Y55U4SKDfzluLhtWUJIe53A1HT7/eAk1fZXyPAcELQ4oWCyP/r9Ai7
YLQWFJfTsGIvKFjFTWdles6fByQqu2Bf5Pe/H/Cz+RiBOfE/A55MechrB+i7F4DetJ8KFqbzvFcw
LUKPemaT+ZiMwuo6xmNhiBZHH418CrJHjwm8tGw0El7Q00kAi8C/HKkz8mE4s84+e1QgEgBnCEM2
zk8nL4yWgLsKEGyd9vQoOplUzIXc/v7efczwHxsoHvsngEGKtrKn6FXHdKUv6uOxAoEcKt3fLJ4E
sLygN0AIArKTyXV4De9KCi1mFyTn4rmTlyImy6/Dn7yo8qEDgnLENRYlNHGBI/N7Spi7LSGr/f77
Sz0z1GnPaSSPQGgp3CE1UKrVM3Qo6HdXnaPcnRnlQy+OEMop12JwyDnXlXVLyY6Su99fyLE55Ic9
6ZfbFh5//i78lsXU5OViLymOWCj8R43VV0kEl/PDrJW49hVEv4lul+9Wv0AABJUSyuLG7yC78XKo
LEjww/X9DrgtymJ3ivgL+oLSXUVKxZORTvMWpiPEno6Fbin9TDIqIrUKR8Y3xI2irG9GuWu8kh1M
j7/aNOH8JDTQWn7bNvBLDWYzQ2e1AloYCsGpKL/CkjEv3yPqtMeGQV5hOV4yTpFlxcgVNbZIGoRG
/Lq3YAmKVQv6oM8qLz52rvwx4DCyrYXpD9ECH5tbKVCIA8jdQ2taUjZV84rKAuJRuEpeKvhFyxiQ
DJZCTcQgDusXN215Pn0RTd/F1qLNarT7kScWvBh2vIyO81b1wbjpwaZM6CLJVdcszn60Bf0KCV25
QBLWlknVLk2Kr66Bg+n4lgcy3I88KFs4Mi2+8yoYVHlZBReNDS0AzDt+7LdjfesLFwJQqdqexBOw
P4elhDdmErCXQAtUXuSF36TQoNBLKWm/Mo1rJ90RMh31DUuM47c7oILJbTTbw4UoxzFDHbxZF/gS
Ce/afNtD1rBigYbvzkDGFwhX7rzOXTa6Dq3tAKJAVuayubBUAYGAg+KRyyl8kProUgl5Eb3haFmt
2rwyV77r1EebLZogeDVEtmZyngZi8wPaY0ZPGq2mIGuAziAIqfUA0wK0Fi2W8JzaEMTcWpNV3us+
dL4BdyRSezQ8szQA2dDZo0WhkCgomcieD3DJqiwa/PpunoLyxRJttwl0qe+Z7KAkNxTYm3AWCeTz
PC4nZT8gCyfTABPSJBMkoXUyg1PxDLNmsVvgni6HfcXFEsbdPCkVQzE8PZMZHpSYQp23BvYYYry5
Y8nU7+Qyorw9Rt/IMrYU8sJjIhRErlRKq10bEkEDBYfYFhmY6qquu/4R2igd550sL3oPetgOgO7L
0XYEynDKqaG8sPljwODyxhiD2nMBpUEaWAU0XVYEILoVqFhAzgphhoBCT4Bv5fPez3xHu98gf+4O
QT7KFa3y8A4SrDChdS420l7gYF0ATVSsBU9ZGoN2AzWDbbO1/A0zxnsyTnFU+wHWE+VUIt0awtOu
dX2wJASNVUg6kMPkxFYRQ9Z9Ft2wIGYb2B6GV3UbWX7FVxSynvmSakh8UrdAqrYIugjEI2IGNqLp
aV8cJndwXwez0G82lOSpNQVmVWozZ7XxIhkT0k+7vPH5Gl6PBlKJzuzxeAJ4Wpa83JuxhUyWM3va
QRMS3jInNIfAqsvHARK1a2pbw3U7FN09MUS8NDXcqDTqfYjOB9GyBEZknRHpFkmuJj8lWkEi5TJ3
FzVM3Vl+7a3EIAw6CQAuTtJaCZrVcDQ+w4dQ7fO+IT/KmuMhQ2MRdhBR5zLVU+jhVGgc+y6q2nLj
dt4DMTY2jWhsYUrtSJZX7XxPbO3Bhe8ZyJhJTqDNs1XXrMOKTwkat0SZqNmw1t1sMmPN1ktYBmEf
RygyrrCvjEkARfbL4pfymyvHGXo7aPrh008EDzyogFWTmEG58EhR7KN8Di28if27KZfDocudOqYC
LgWATrx1i602GQcrTJmt52sTSHZBrX5AzSNvIEWzyC7yc3XLbaafRMPldQWc64XfQykGljzUjRbn
a5i4owRTsYHwECJ+NMsgO5KHDaxcxNqZfAAS3W+Fj2BKRjto9HhqmhpKK2iGLyWFbdQtWj/FuhzW
AYd1tC+CaB3AC7q22oKsSQ3H/BQW0NUIK2pjB+ZC+EGtBRJbeESwF7SHEUf/jdVDm++5E8rnkWul
LBiOTujcX/kWXdZzp/KYEd5vnNwVKY6VZJPDm4Y9YylW/QyV4UitdhP4jF/1zUBTbeuujpFf7h4m
ytsLqybDAY5w55pMNWxGUAc+Ndg3kyrAtDRTNyWiK+G7NMN8q2SoN0f09gb8Dgjrmlbv6Jgv1+jn
tawhUceUEOgdWHG32EAsBsON1SAFrBnaoNshXO42K7JBQ1kbTY51peGCTqjuVAY3gFjDZjXcz54G
CtFa5BIXPcSDrJnk24j86ZW0ZPXFII3+osComkFHbYIrS+G11s8C5i8ELNcy79trol3vtoe9I2sD
2WfQmUxfjuDOh7BT0xuXtbkL3AXsKTbAPs1zWC8q+wl2EpI6AlbBBKEGLOX9MkxrZObbb+NsBZuq
Cvg2V0ocXO15X/JhlEnj6rlPLI8FG+1b1bpCBmdHDfq7RRzPgwZoaD7BwRjnxJGJX7s6WbwFNb7O
gFLRgwJ3oQIzX3koyqHPC/M5VCpKXxLc/CcEo90qhBF2DWAmiu6uE2TNXEFON3VoVDSbEb4XfE+Q
gsy+6HClgajgAhMOeKsC2U2RwDKPZ4Ieq3yDnLYLIaFt30PKV6wbty3dWOfCfynbuqM4cgzipYjc
DvAcxx9gjoLt9Ak9XDq41i3IgWvfkbfDVJir0qmqFTohqB8t70uCuze1XzqIzOvEUA9K73mw5kuW
lwHcnjb5Qpxx/Gb1NlABtgIh0bG4fwOMk9wKGICxHGl95cGY8WqNkNMmxSxoEfOlgFED4nP+ReZ4
L0jM24sIrR0TSL8neHQn79voSrKnHggv8WBEtK5nQCLiDuldWI5H9qODYyZ1gwlzJWjhXqwg/ofD
K1p53Jn23CvqWxzSnVWxcGjSCYgmx0eQDIDq7Slr8rSmcI418FiiOaSbP1gAQD6Oppj2PbA2q6kZ
8p1kbbmKUF/ZCmZNsD7NVTYWPRTFYwnLTe2XGy3sZofQk2xVjWsqCt/gC4FdMgmwEfSi5U1ljFqP
9oAVGFZqRCmoVntppmHvRn2XWtwhb9SCYAcNjROTh3w/lwRWRPhozc4dmNoraOjvWhqpSz9gzUr1
Tg9QS2NSP2jRZwBRGUHQF8wAs1dL/uzYHeGAqUAZBdhajy3IqxanSw264u7LAb7BmZTlg64pODNB
I4oLPrL+VtYLv2GDz7+VmOrrmoTWI2nn4rJCc9Q7TmfEZD697GnifPGLfoaKvEEX9bwPlp0XAWk8
zYInbmNPSO0FiKus1hfYSMIQufCeD7dovFZ9pZB013BFanNgMJwVccGH6JC3zN94TctWQzMtB5t3
86qQNqw4cNzM966LtRnng1bPCnr67SBwAo09B6Fdrvvvdd6Y29aJhr3TtMMlrwxwhGVPYcQpZsQ/
So5DDeunzb9UulXPhVe01couOwVgRRXBlevzWj60oeohHm7o0KwkrOl5PDMJ2zF1axFbpBqhPbSa
6MrqMYgsKLsCeIK/ldBR5rGphZ3ISJErq7Wr9exQHE2cqXkN64EEmeNK+jRLyC1jDQz0qq4G9dIB
EbnuQat41X5IX5Q/8xtiSnRvaxttbcLAmKexoj3oCbx/RPhvv+Yz9WDGATEKni2F5jlhr3eubobY
sGpJQO/woGom/o6zUKyoKclGahjWzIL+aKGGsbYRCjAB1/DNQqofM5T6aQGoxYr7Lnm02FigX5We
15Pja4iy8arsLXGURzcQoLXK2w8tuuRaVE13EOsXOPjI5kA7tHacQWWBKAzfwmhZXSirqi+b2Z73
0eKwB1XiJlm9gnxlIt2NxEkiUV1uZzh+i+xIEVzbXYMlXSHY0AMdM7/qkacGsyrz4GK75nBZbtmw
VDCzwsDulEW7rgdYsycC5TWca3TL0GF+DSs4QnVHN3c2m5pt79k8baw6SAuGzzY5VlHn99YKjBNg
heayyCQvzHPEdXe7BKPOfGl3ezpRkYWQZMcRV4gah9677UIosjk8f/HUj90q77WdLqaHW7xsnTnz
vcHbgHgyPPVRE2FPZeJbydCLkQUuexgg4HnEQaReuYCx4PBA3B96mZbvzCLhcYUS52bwlLcB6ANX
YnLrAFADvRt0A4qyk+ebUXZlVi0R8tlzgzCTL+2W6pxn3CnYG5kHkS0WKTNc+1zE0Qh8FHqqtWgL
iDk/xg38pXFe4JjG3AIPjvlIkSrXRLcOqDf7bkC7+HgRTXHp9wrO1txH0QNH1a+MYzRsipB5z8EL
3KFB6tOebKcmCuJhMsONW8BwRlQIfgxz3EtARqYugQMKmnTRIO1bwDYFSzTE5MkIYsWdWrrg2W40
+vaYcLzgStHMQtL4K/yqxW4epbyZbdiOxp6Mc+Kqof4GjXV7VRMvfIRlSF0tk2tvIDWndsxHMl9N
xYz2YyATjHikxF3JUXkSVlZZ3pGxbF9wUJxAE24claKyVV9GYPx8YaaNvJUq4KJOFPfcwwxTxbeG
oYkf3NZmZVHDvqjBNJs8RPyeYtUNmbQWZLMDv2IwD4VOewkdr8mW3qgqQc+w+paYBW3eZiSu4mEc
3GvLb8jOihz6sizg2MtmMNsWcwdRebdgjbclQCK2YIllwZGlUdC4MCwXd+i3CatDDcX6Y1O15AhY
qVfSRWCviRukPWjeD5ONUD0BWNdkTuvwG8v1zEWEIDSddLWAZDzpFYdHZEoiM1cwdjjua4RtdNsW
ql/xzvYuaA0zSw5N/jYfqQ3sJp+LK7uw6Waqy+XHAJiWHyMqQhCMNXtNo9bwpAJQJqNsCkA/gR9g
pX56x3BCm2HF1PW9QPplnYMOOCfMiE7gNIH8WxJyUqaSLqg+5Fi+CZZgv5oGx/wwdm/2ZSu9ZLEJ
RcGxtdybjubjD/ir8rcCVvHMLDZiKF0Vxa3jz8Vm6Sv6VkQOkgiWU9DM1sy66wH22yBeEDi25O2T
ZMYFWyLHCQsNUhKou/17R00Ixf2F3gVDT59y3cx3zlHQWtcAiaNJdEduQIY6wocK2JIrB9Modmuk
9mvfy8EkANBlbU+LQDjiVyBy+YX6NhSteLS7wsNd1XB+h0172Te6uGVgF4IFXjIAwrg3//A6NgAN
UXF/FUyl9R2uUwc8GNH3YCfJn0YJl6I/fajCg/JtOOdQFt20gAd8DVRPQf/gzVWOQ88K3sfuQqBz
lBMTu6o3wYhERQDI01o1DtocMdCf4rpwzJ6TWmyqRVhfehA9LJxIF/tGT/38iKgf9u0BTtcV5cba
LtCXJHDWtduR+MVNZZchnBN1dXCFZ11Lp9GQqbrBDa97BmOQO+JIPjnbUuCs3owmuNBqjF41/M+X
OHCVOJvnR7SJV173/TzBh2mTrIG13IuJq6YXl6gILBW4+VC56m7oEqgL8D2iR2squlc9jSCFWBMX
j0B5+Rs+KAQE9aSgQQLeLRME9/+YVykukGrjcDBEMP/jTZU1tIngqw2m5xZvoIey7seX1lP2K1T2
7GKCJWvFSNUlOJ/qbEDN4dtE22GNzonAcS6824pKdJcd3gtZPgq9dQDIusbK1ZeY1AhQc7rs+6PC
TiFvDciStMYFGsLK3UzDUIP509feduawXyY25NLrDpXmHVgcE7r7leMlzMhlGTueXeOM5tdvVsgQ
ui1OuItqMP8gStQ4duF1GJcWHneMzAPslqQx1yN25KfWh+VZLMbZ6Dzyb+gUzWkOeQ7AMUjKgQix
JMMivXvgqM2OuuhhULC6vq3chqxHYsPFNucTB6glh4N2Ue5zOBr/iUbF/OSpPF8TkXvo8svpWhQE
6DMGNksatANyiGNQXfsjEOXMkvquwQvxqzth+5SBstY9eMZb00fRtVkADgjL2r2nfUS2xOTzLXrY
+l9r3oagCg3FRtuWvpCQL2wji0DIAAbJcohMbvZ+zXMchiznB/Y9tgZSgV8sPArjperUSlgOfIgY
GLpvwh5L6dq7qHXoNZ1ddj30AVrGBTYsao0ntsGsQQLE6xhgEY2cGLOxinOralJ3AA6KAhd+qRB3
f0cqBY3W+qK7cht4E5e56q6R3A1hVnX68oC0b/dM+0mkRtfjjXFm+SqdBZyXye3XUrTYUEB/4THe
ifXaBezsGa7icleUc72eFEAtoChBzuabYFyZJShBlamxC5IQCg5swJnf1YhS+qm9AI6J3ADEUVw7
Qz3cAPddxJSZKp6nrouVmXEIAHRha9tKPPauc+QqLDohaiErQmf4ZINoeh1mslzXqqvuOuFMK5Rs
6scgXNgBmaUSHXpolXla2XBbheLF8c0FQBHw2U9df5Bc5buR8/KuAIMl6zuucIzA+/CSFEjLLgUO
owPi89QdF3KlO9+JjSfYDiEWxTZZ+rvR8po1zkUIwm1pDgsSlFesBg6N95WdjUZGm1IjW1+gC9fB
Zi2ahdrACMckKNHbXqtmbQwIcrMDYlXElAaLf4TtP3bIBNiG1zmrgQkaVzhrpb1Fh63vMFiFeWdt
yg7bGSdTscMLsL7FfWQbzwKahFaIFEvTijUVy4/WZpCwRlZ1X7o+rOk+AaldjwjYZ8S7tDBr43Lr
wCLlHfxQV6gaIOTbIkuNTlS26G5dS+ukqB3km2U9w5omVIIMbr0NJ7u7mSTvLujAwzVHzAPMr2vF
LEcOflqIjfLBFOJcXXsXam7xfx4DMpFgXYQT89KgD4sEMxZakDLs1oHTvPGeFbeTFcgnBWZNpoF6
So5iPDhe23DV5OGAc+H83Z3baoNkODAFRtJLB1qata6teQfMxLQHewycK4LMt4WsZDpXEt0iAfeN
i4Lg0KNtCEjRouQYNZk8yCB4D1cla5v9WPnzNRyefiZwrk37cFYJCFzLRgo5IyvitheshmZOC9pv
RgvUsNzL1TWYdTSONEIPQBPGpC1JeT2GfN502tA9KJfD/2HvPJZrx45t+yuK10cFvOnCbEdvj+kg
joX3Hl9/B1jSLRLcl4iq15UaaoiqWhvAMrkyZ455FZbyfFQUPdkQLy26mTflaixN0ZogzoLkvFRg
35aGyojZaxYUeM36Xkxve/17QVd/W/9s+42R3tUn3460Ls73KTKQlDoME+BnkX8Zxc9bda6PH0Va
FUDLGWmAgSTWnYR+P4fXavJZVWQ3N76PJFvA11G8eNB8zRGM/mEoD/9keEtTdEladOVrUTkUF3gi
clC52GNegVi6EjkiyJRWXQVKarKNKr2O/JYjfTqIHFFl4338C868YJjl2tL2sAgtjFWVj0qbXwuU
eWjIzOm2koefgR9tVOvPTBcFLfFSiFVkHnRVgC2Mika1ZizdNtI6O67Mb7Lk7/KxOGR98RmAUO7+
/Yeis0BjDYmLxHUlpDfiKZr9UircgqZTWxjSg1KPdx+P8b5OzweTF22iobICqJ+/XQTiWIB1I5DD
HEZ0ZleyYbztNU/cKR42tBsT5V3J92UwCvWMo+LbuvpMJcTgBhJL4SrJZTHcpcpp3oIxv9NULEPw
L0dyY9De8KKTeVXvVcO+En15kQfqP8t4oBnkPshPnDI7UxTctkv3H79A+cy0wJlYkmTabsgqrrtu
imCm+lemhdv/CL4pP0YXrZznH1UHwYNqJ063M7z5gnT8TXA7e7Idev514jYP8ifLLTaWgbzILVdb
2psfs6yTV0/vayGg3Z4fU7vF8yKOAS55KrGkIGq4CXek8WwIZ+H15Mp2emdeCO7f7ohDUUtOYmEd
owIC4fz2F0CpiJf+48K1guIRBc/nMNoywT0zixhEM1RqUEg+rNUQeRaWAXVjaKZ5Ycf9tZY8BFOw
IWA5s6O8GWQ1Vdu5USvCZsrNyAJaU4SHsaWAOzNVuWnwkjTkxqqkLB/z1ccK2lhP2gFCsazNP6VC
jambTo5vGp80wGmOWMo/2lrc2MXODcoyN9hQFrnYut1kGILG7BRmyFA1ikN/RmEHbXoxDOOvoOgu
Ikl+7gt54/yTzn0yCzYG+pmFzy+uHlVIO8FKw3IRl7YCCmhrh0HzrX5j2tMlaRHIX7tgp23sn5uj
rnfsWajRtDLqYkzTUoVEXahdj87oEb0cmiOIp835/3KWr5agwf7G1sOTGvq6X7Mra8zGpqhyYQU5
qgM95Kjsw0O93zJHX2uvsb1BjYTqXcN7ANGTuOxMr+aP0mbCNIta9SKgHK6HJ+gMjv8ATsLJdtkN
XtcbL/Sd8G4ZkGu7pdIyCTJh9T6bfEz0cHm0peGv2ZO93i36vi2F95nJYnCpRXzPIxo83Nvngh3F
HVcA4tDQ2Wf3RUypZDCv5Liu//5iMOCfIMggAlQlY/UGK0MQI7jaNEmK1hGm01OUDteEuLCJZaLX
Ge1tW5sbR+6ZnQXxIr2gbF3LUbV6vFjMZlFJeYuRND37SvYcj/9uG3nTNfK66eDcEJQCFdOi1Yej
aRUOxlqTpKZRVK5QUsHVZeuZSv7fP8uN12OsljTWboUURQsqT0YGExWnsL4krfnx6fryBdarCatz
FpNkKlh6rEYRLIqPWkfvnVJ14m09G+lXtcrLb3EPirTLmgxbAmBk1UiG1pT6yCMDObpNMZdOid7q
ZIYDhdgGgRH5/nEntYBAHCislgGVz0hVB/S85vnDVB10oQ8v/UrTLrV07B4FFPm410e1+D0bcu2a
za2/z+uSnusZkPo8jvIVREU5cyapFnZhJ+MeBtzOyZKM4zVI0MVLuu81vqbvWr0JfpupWF0qIHF+
iW0oHgIo8F/7NgxvWxIDXuf7nd2NdBEVWpJfBZDZvbad8oMq+fG1UJcZEKlBFR+kfJBu/can9C/o
8wk3uprbkaReyAVqDzqlsodZHhSnanoQ5HWlfZdgHz1Jk0qJK8Aj5UZJB/1gjFF/r9W69I38bfwY
DmQ75smEAhfFCqDwAJW/RCmF3aD/rKMC8D7+tGfnKFkkfpp4RiAqd1muA4pn/lBdBLNvh/KGKvS9
tp/9inWGvQ2bCQ1Hq/1KyCPgPnkIIXKXXLeXQEX34P6/JA78ZpwdA0c/RDRGTxsh4bknMxXsTkVC
QoKh1erz6eaFD6SV7iAJX5u0OQ3F+PPjl3dui3w9xGpZlBoEPbVlCEF5Nkd6hpsfs/T5H4zBpkib
ggph4V1PYlaNfZNgm+FnqqNnP+pEtw045v9gFBwN2a0kYoM1siU1aYMQKKq7KVVF4B+hdBPEGzvu
2bdlyDryhqU9/iVOeHVQ6okEK9kcYJ8jbZvUUziTqdKfPn6Qc4cjl0/ZQG/Kyb/2ty7jkCBPmcqX
w1E6LIdjeCg3D8f3XfdM6tfjrALTpCyFAQcyshYjuJbZ1Z3iaj5ilXGbYX05O8YJMbK4a47ZbviE
4MH9+DHPvUtaLTEZEfH8U9aqXWp8cpqQvEK1e9m3dzUKkil5/HiMlxN+veuDnGBWEKJarKS3EUAC
LjSOrQz0sBfcY1LhFHe5G7vGp2wf7BOKT27NCibMcUW32pWOcEyv6h3+Pls7yPIyP/ohq6Us+Gon
xSY/RLnJnnsXqr0dfDW88TS4ijPt0EHuo02z2nNxq0GUbL7cyRVj7WImYIuUiAr7loYD5/AsoTXv
D62NTIFGDsVLvWhXfPr4lS+RzrsHfTXksqe9WiJUOXwdd2GwzGlgC9Z3Q3zKzdJWrf3kb73UM1PI
pDkfLzi8akRzLS/vhDBlAtd/rhR/PAan9uDv+tNiv5vEdESaEhUXZ4sssjzC6hHxN2P1k0phma77
feTBb1W1Ytgc0Uysnfppyxvu3PXb5HKrsp+x97/LKMJFNRsUO2w0+/BxmbeQdw7lsbuOPPMI/fNq
EWfaIOb30NqcdF8ctroEzuxCDAtkZLl+K/Dg337HvPRnsRDzEt1Z6JhIz3Kd+mkD078BzBl+65rg
Stbz3cez5+wXBWyicFJgRrY+KgCeDJApM9JvVY4NrlnvZ4PZI9fCxkXy3Dcks4OKXUHnJa29aZMB
ne04h0tPTr1Hons5lsHx42eRz45haorCEQ7zRlxtPlFbyJExs/r8r9A3o4PqILCjnf2xPTZ7wTGc
xvXkm4yN6Dh7se3gt3RNUsf7+Ge8f6VMIS4I1OgJX0huvv2QJspMvw4EGms7y46FvaniaDFvOPOd
HYRkPRs5/BtilbeDGI1OLRt7Dlcsf4hmb489goHg8h88yatBlozEq61FDPUWiTGDxP6VIcV2oaKj
SrZYDWcfhfyhIXMCk25fjUIcTpSpIOiyVPMyD6LHuREuYGts3BjfdwEh/FucBUHsyCr37tWJUEst
mpslKdu68aNK64hsS671KTkVuAdHTvoNHbobOEPr1U77tGl1+36ffjv8KvDrwsycDGiURBk5RUef
G4MLHPJi8U9P76tdceyd3itY7zdb+Yb3ZyFhtKRyo6RWzeVn9eRyNoMvMbLCzcrF67rIfkhxQNdT
RXVHHTZ2lDODSUx/+oyIpmhXW81MbcZc1zcV0LXFM50ydps+1uHoTVuX8TNnLd23rwZazRu1TTRZ
rTj4xp31gyqZG3k9jKtmlx2FPT46Xvlk/fx4QZy5lzAmOxh1Momahbg8/KsVkWE4kWIHQeLvrpXt
njStTKKBS6Pq+j/7U/8CTuLibqp7C98hYSPkPhNCWhJ+AZqk0v7KHreaRMD9/cI0o9r1r0xcvoPr
wYsupB2GHED/xoPltJ7kBI55k9w2tyhbN9bQmTnMtQwNEcUa4AvruoYvhRJmARTJxeKHgpSoRahh
lbXb9ddcOzcGO5OPs4yXlUqkwbm8LttUyjByJo/pQsVyoc8e1GPLC45PW2mrl7DsbYCBoPrloxpw
SN7l41CL1mpAuZ2oFf4WhhyHxYJ6dHCFcXRS7VsNzJsDruYuVqOlUiUM2AutN1u0UCjlDmWG20x3
hkWnD/TpJsVlfOj3ht87aqPtJTzmNubTmbX65rlXMUfg41WF5iZ185nLNL0KaYcnRqLZgZhuDPW+
aZydR1nOQ3ZgNvt1CjKM1W6Uojp9CY1nt7GXyCp+wBIGSv5D7ykOxODvkmBX3lZ38+bYS+DwatmK
c4ZMAFcnOvYJPGgohLGWeMW+9PC9um/34fWyapbG6q3Q9ewbfvXUq2AgSkwQVCMjx9qPfgZpgwuQ
mnzrrC8f70xnDtE3b3e1MVWJMQiqyjgT4ZVByroUXLPZglG9n7ewhySFqocly/iHWqsXiSRcSXIF
0/I/a46hU+3Rrrqtbe37/XTY6g5+f51kPFmhh4ALONHxOihO9CqKMSFYxqMBR/Ca393J3KvfBlwJ
XQwTDt2V/8VyoqNxGvdZD4AUM51jbXOxdLuNGfxu81t+CxJpCLwK4bK4evak7Ic8Xdp4IwMMKfaZ
c0jHjH4q8vAg0Kv4Nz/oarTVxJlGCxsRbEDdRuTmWONYrdT3Uds8/P8Ns5439EuFtdzSkNXHxwFl
G3J5AX/GPPr1TwbSKAywAxDorbYabCLGsa5GGr3lmzZ/xuinDH98PMT7iGB5ZxCDyE3KVOXWQXEv
0TDcz0FG1lCmgGPcIEjdLVAQ/yDclfexney2bm3LR39zcqyGXG3kiSin0pSF9HYb7bMxTeSGt65o
77aQ1RCrNxeLQY4+L8pcv6JXtNX5OL9ktE5tuJXR2xhJX92fSgo6Vq/x/rr8V84s8M3nuKYVddoq
Nb+s2w9e2zoWH4x5CsyS19Z4yzfC7yLAqGvXfJuPkQdr81bZJ7e5txS5ade8GakzJjtW+G0PNbWG
wms8fjx3lpf40Q9aBVasNh3VA4+u7uvlsuh1O2H/D8gUb7/lOq/dx+ZYZRnfMm6lKzxN3L6edh8/
ybuTgCEoX4pLjEaYuC5S5aZfxha6E1cx570hA1Rvxt9ZT3vMx+MsM3v9xpaoiXQXEaG+plTFcWFO
TQULPrdSXNyOatnhk/tJ8T+Fze9A+/rxaGeeihsFCQpa9tGHrA+CgP7yIMAjzy3Lx1lLbTO8T41P
H49xbv9gENIvICIAJayvLoASqiSnCOTSdodZkUJc3TgvXCynOKascUKE6GYrRHhfDSa7LRIdwVUz
gems32RYc6ngNp8y9/pLVbdTYKz0ABxUGME4ObUOisLbjx/1zEp/M+Rquod0/cyE1jXVoms0zPZc
j642zjZm197HI539cK8eTnkbekWNLOCXAYYi8dFYatc1ateu3TjFzn+5V6OszubWLKUKgW3mGpB6
uCvAMMBGdtcfDEDS4zf/Yontwo2U1vvb2OrDLc/+KqzEDTVPxAQKTDc5xQHQspsRVOa0yJ2K68zL
iC8XUFzrxJFTuJEbuJsE+OX1rVbhmw+5fOhXP4HWZWSSxgCIprPnHf6JJ6qc9vSZcuUyWbdp5cvM
eDegzn9MZC+IJJYo6dWACYJfdK+sEflOrO3iut7JJ2WneuWRriVb+lQfhKt8dqbLBV6E/+b30Nta
MGf2am7ef/2E1ZmrjnpLfZ+fkB4XMUN74G4EwmXrVnh2jbwaZnXuinJHN9Fc5a5a/NBoowG5G+mR
PeJy/A+WyF8DrXFFGVriET165kritdx/mYVbyar/yRiI3UBmAaIjx/z2s8WzrE5iwxhLMS1Nv8RZ
YyfhVn7i/Dp8NcxqOgb6qGg4WC5ksMEzE+RrbGOPqb0YjdPw7OWniNcJZ2fj8c5dTOhB/+v5VtMy
GDXgJ9RWXeMhutZ21d53VXs8KSeRcCHYvMCfnRuvhltNwcGk56zulucc4ytfuqkwQqhiApnu+uO5
sfzud8vt1UCrSYj7zAyLgI2tK6/zOnGmqNgJ5i1us44fahtv8Uwwy0uEsyCKFENgTb2dJHqop+hZ
C/BctUj7Bh3PkraxZ549Doj+l1qrKpPyfTuEaNLqrmDK5FZJejX52tPYmDu9Gd2PX9u5J1kgY6h9
ULizTa2GKTSEOktig+YFp5K5p0Lg/3iIc1+GqwzU3xcpxFqBpLe4weBbBQUwoyidNOaNmLQnnOsx
chDKY5Nv8nLPRFxgJP8acTXpoBoolTAThyyLaznjyqN02TjxTX8ITSpwCqqI0BN+CrdbO+65r/Z6
5NUsjNPcqqY6Y4ciPOnGx8b4ngQbEd6LhHg91V8Nsk4uxpM06J3KjTf/jCuXQ+n4l4o/OueaM3u5
lz0Eu5meed8J2o1PeW62oGVB5SiTWqWa8na25MFI93XLJTil0/s4VGp2Leb+uLUHn90dX4+z2h0H
35JorsgZ57I7pb09E6k0++ZKv6XCODnJ7XQMT+bGDnL+4VSytWD9CKGXv786sMNcT6cuLxuXvsJT
kM3HsdIP/2ApUBD+zxCr92eZfT/1GpkRY5K/teZwUAJhdMRZuYl87GLVZkstfXY+vhpw/SIn/F+D
bOBFBpAbhvwUK9Yx8q2NKPl9BpoAj5IltyimhqmuI3OUYoY+Wi/gOP2kHZZS/ux06DO2KjTnP9Jf
A622RZAIgIlMBmog7gf+jZRuPMr5N/bXAKutXZuUCekHx3ANdUrJJLduv5t+uzERtkZZzbVGUDMt
0ItswRPd03iKz29OGx/2b/9kxeL7gSxI5aBahzMSLdeFsRD96vzRKCFU4b/58Zw++yg6MklUppxT
+vL3V8tG6WhZ70LW6gxPLW1xWxNuZmX4J8/xapTVRMbMDMxPw5YuhNnB0KrPo7YlODsXqmAX8b8P
soqMhqb3G8Vncwuz7pQ3iaMU1aktElfB0vbjd3Z2Fr8aanVA6RMyyTFlB1ejq6TPsISaNr7K2UNX
R6WFvhhEyVqqhXIjyOqB98Xk8kTpEFDPlAQoR+O3CX7zP3mcvwZbfRwtiVK17hhMs65KVMxQOz4e
4PynoTqwSA4JulZRipbhBh1JHKs0ftgEFCxObqsxMpq+33hx77URy1Zm0Qal6SoYyHW4IlvFRF6F
FYMV9U6HGBTviqfkK+GDKziqnV0ZjogqSv5cI+PBY75/WrId4dd/qyP+y8X/fy/38FcTYCHvv+Hi
X31ri3/tcQRoin/9LP710KVv2PhLCoj/4U82vib+gdAc+yaD+JJ4eYnF/0PHN/+QdD4hCnFCT2oj
LMP/0PElY/kbTGpLw1lRomfjFR1f/UMEfopVBT6CFnjXv0XHp+jDDvgqXkMqhVgSha6JsIA90lqt
dl+RowAyVu9OYheljyVAoOCk9nmk3rU6VhsU9sZICz7JjVG3D2Wph9oJD88OyI5qAqwCaQg58pQV
3Zh+UYUyjAijA6Gh4SpRGuFWLLsm/D7JjaZ+k2nD1r52PfpKGmM5yIadEAii3KAFD1rpFvxRuQCb
CqSvXwtDxbxULXwJamikNRpMlaSLyRliIutkrTFknjLIRnHbZT68uiloJKyttT6d9yHmEJ0z9VA7
LkcFl/iLJNUH69HkR8qXSoJW1PWhV9Y3olWFCdRtk9zTp6SpBwS2vVj0/kWG0Mr4IvUl/lRD1Ea6
SwNpmXpxppjByUQ1m+wanCiMJ0ELm68BRAuMqltffRq40/U7Mx3wIxumwSouy3wGmViCoruNahzF
b41eDQts4INqPIiZ3nTOmOXdKYmTlhQQsDQ13E1Krdcj3UG0H3u9VY14VwL5kDwSqAFetXKqpM+F
GRXWxVjQyr4QH+ToWZemOTvOSQisRUwjP7iNmyAGDVSYALswoIV4dTPk+INjfB41XPAnq672JDSb
2Bvybmrv1Dzt1ZMJvJDhQUV2jpwlkX7IaKKdUa+X4Asw/axobktq+vorfeRiFiQl9uwqNK/OUbOB
zxbALrWcoa/y+rLIIt2g49mordNgmoqj+priJGJVelBD+DHJrBX5nZqEvc6ZoDZQTA3gKQeC3dp8
KICO6HdDEA5679L2Y0E4C2n0oeE2UcW9mFuAbDM9xCBg0OF23sOmxFO5izMBT8WiqR6momjzI8zH
uH1SoBXnOzQ2M7+De2x3wq4dGhyQFGs65mrTQIHpR0r4oi6oPc3UeaO4Kqbo/U4D5YPvJFfs/liR
q4CtE4H3uQmMWUtOmYmgy5HAz8bObDYJ6H46PIdT7ivhbCdVlcleMdNPH6Rq8ESjtYmteg6yEExW
ILSfxbaJbuSSdneQdq38I+QgNhzV7Mvf9PuTL2jFTCHAtEat2odcREYboutc2WJWtsZeH8x+opE9
C2GRgmmZr+QAoKLXRWM6HadWMclt+qnyCxQN8yPCYEe9piLqp7AeDSNxg3bWTLAaoWK6amkJsqcr
WX3bQyeLQEDR8PSrUvlcD+WMMdwFFBEgKMXMPeu6MHh9TpVmReoo5RgJuyir+/s2GIbh2Ok1MKgc
FGvgWH6rwGCsI1yY60hPU4SSUgt6oY5FWB/zoA+A/7ohux0AUVGVFqOk8IIstr7X+egzV5Q278vn
IPKr5rIstdJWBGHyVNFXnL5Z5quZztjJY0qeSha1ykHsW8xh9Ly/ABOVAAfIjUB1G1PoI5RUUYWU
qwsALhejofrNcxskRkOrXJTHv4YR/ykXJGLYuQEYEEB2Zay3WM5XOWT+Yq7F+6joU1wBBTEPnJik
J55LklmwS2n8gJ2S9oOxT+dIDbDZjivtFvyE0XhT0CUgBQatIv2Z43V+Wc75BBQ1C+Gj5nI67nqp
HSLHDCJwqmZeqgUTdaFqwfFBWzoIGjU3PJ3xFMIpOii8AYtl+T7XKut3VsuDcbCksPf3lRDI0wW8
mr55mjKSNiejTDsDbAn9j5gEi7jlihHHABKVRH8a/dJK9zLODK0XSqmk2qk2CM1BVmTf9JIaRSGm
UrX0uR6nNnIMtsHBjuqxyfYQpGoDkG0S48gjig1eJIPoP/bdoD/gCz0/9rocxHsNcGRxCEo58R/o
mf2p6FN51Q0dbLY21KCH5sCyVFuWigzRWTuishuAY7D7d6mReW2S0UkAF0VQDjOmXQKggjyG2isb
c7WbEvYJxxLaEW2gLw5PCjcz1TbKMQT4qIodMu7YAjBcmW3TX81WyAxv+saULspBGLpnP7Oq6pgr
VaVeYDYrz87QWHV9MSsge+8h1Wn6HSpEHJh9HzvmQwRLKn8s8C/H28kUQoqbfttMHru5WgPwbukG
EtQ5j5/COsvbp6XfG25GAw/WMSOpAz3WYG93Slu2iQuZ28N82bbK+EkaF2OypjXUYGcYU/eY1yra
nsRMRvmUGOYsO6OpR/4hL/UJ7F9HT5hnYJ090Xo1gEFM7QykZnhJOaxrQT8Uk7Uz/Q5qhZ5o0XAi
e5jn9kg/N4SPvKLrdajLovfq3uqMneqL4s8Y72/JrrtpUG/BmyXWHUgUUEkVxMBk/xJJ/TesJKzU
FyHz/2239CqsfBtPvvxzf8WTpHaJ1iSZjAY697/iSV36AykhoSZ6RolOmyUx95940vgDJgRWg5aO
Ao+WR/mvcFIy/6CYwO2IJj+sOBT+9jfMltSXbvvX4SSBEoIivCHoFdSoJy+Xy1cX7szshqqOChKZ
aZn5ezGbwt/YIOX1Ffd8vbsCZYJODiY8IABzqMruKESG3t1FGL7LjlTkmXyoBb/Pb2r60qKLZBpj
dZ+ZPXwjTevq7pFmxbHzDN9SPg1RSu8VXDcJ00lwes3jVA+TcG0UvvA7qNo+hmfSKZ9QAyk3ST3g
o51IBJy3gSTVzcEPjUK1zcDP832C+495Y85gDIFW6YVki10IZoIUlZnvrS43asxfqfwXu2GcO/Vm
9vsS1VurQl+9gKc+pJ5eyeqvNIO8e52OgRrfNkFD76Fa6hVKJk4FDE5DE26saJax6cmWxolnA5Ks
r1OVDil3jMpOvYdxPUI8FH1hdgkBg8ARxJiWRsL6HLJlUDSlG1Uwaw9pIsCEyaqZDl3a/gPfrSCc
Vp4SYTEO41QIQwlQWxPp12lhlfDJZ82Pk5MSJRURp+UTWiRpXU57QAKB/jxCWEz2QQ4/dp+PdWuc
Jr8DhzNpdao9d1Nk3WeRYMTHOsgbdgO0jPqNmOWi5Ih4TWRO0QxjsassCMknxQoGgDXioP4UwTaF
njaMGZRtypHuNOiNbmuClELRQiC6RA2eMVtVu5NDE+pYHvshbnUx/aZ2NSSDfjOYcn5r9hI7KT50
d3kOh1G3an8+1rPa0VsRdbrixlmpoELhmkNbZdaJ400JONh0B7/j0pzVqo4IRewj+WAYkam5Hb4t
lpvDEo2d1pReqhnJXP5S81rvOGUnMi2hkTTloZjpYtsl8qw39piZ+u8iSArT7iU82T2DKFgiogkC
fSfFqNNPRiyXA/AVgZB+51u+qj3WidgoXllgR/RLyAB90jpqtuKhM/uhFClA5IDPC1BlnM+YjPcC
UBXD7Wpccp08UULRgY0ndV+loCTwtfuQf60DFUVRdrXKvH+G6ysr17IfQeOKIlHL7TaJZv009KNg
2WDFY/le6fwu2HVpoLWuGcMqhoQZTbVnRpMP46gYBmhMI6wcJqYqdxRMW90vnUKCVH6lq3pWjjaO
c6MKwmvKYlp7oyR1YLe3vWDrXQsuu2wp5Ht5kpgz4N9q7h5hF0uTYhuZOUYnUy2l9LtIPWw+hIme
jLfQ3Eb/SAtzFjhtEig1iEWIjNe1ZJDoNn3KnjfMrEa09TjwKRLPYqA+hWRifIBdDT4NmCQAGs01
1S0bOq5vQl0wEq+W6rH92g91AdHOb7mKJEEua3YSsY96vV+k93IVCPMugcVQOlgVCN9TfaoFL8Hd
RnNr2Ve/KqVlEB0WfVh7SlLRijLmnSh4ekQBbgf40sefKpiIEeiyyD9lc1si2Okso76qIcaKe98U
uvJg6cWc7WIVoJsbtopV/coriL7O0I2y+Qm7yFw5zr6PGKzpOy5iqskOYdatddno+XIv0pZmaWWI
5jT6PM1yVQEa09X2rgN7+3lOomhyWlL0Ka3YVTbTaJ1rpl0oXSK5bQGt3+v7ka3Eb00lv47kKqpO
0axYrdsaFe3VDii+VjupVSDKBxybfzaq2RaHUhpS9RhAT5LvZEmptGM4qga2DvNIH7fEKtS+8380
lEOMdYTgBk2Vdl7S1s134r5WO8Bhax/FHBOTSTLD4lL3p1g/ZoIk5N86rQhr1+rqRLFBjBfprZET
wngwFoFbz32hSA/jrPSa1xT62DlVJ+WIzSTAckGMcumCrpYOqGKn9LpTq2mM4jnN5+iy743s9yAY
2v0Iqx69RjAPgWfJSfAbrwGuwrUeqVeII0SYaEroS7YKifJrT1Pcr3CMqi/wa5TG00N/FD0ycnUH
PysTn6CZRukFUKAkPZSwjnNb9+HHP8yGn4seu84MK66mmpiCYJ2z+G7uMIWAGOoDNOtPCrkT398l
GTefye6FXm7YQVLQj9l+KGaF+4KexNKxE2raEgw+iHVS277U74Kur0VE+gkdH7uM4wA+aZWwbxMh
dP4etGr9ech0qIvqKMOhFaqeW1JgCc9cmMocXH/czcaFAFUu22NlwXYQKzJXbIFoGDfVBDr5Y61m
pprY3KE5rnQxqrXPkpqXcAWzCkiqLI2BTKME/PSykbubIi2nfI/miTmXv1z9VCC903XzciUcOjLi
F0kVTOJFgcNGzPUW4MqJ2L6Uv3RVkT0VGgw1L1QClf05iTFOQQdTw11p0lazQ6Gwoos4APV5DFJh
gFi5XF71WRz8o5Clie7qOJjMV9Kfl11xYGk28dwZe6i30eD4VKmto5+qLWrEFJeIXV5ArrYHc9R/
i0LXPWEUHjU2yQTxyB5T3GV/3sOzwORSTloheBpaP7yKXy7tDTPxJs87Tb6aXu71GT0cqdMkQ9g4
4ZD2GkRH9VQrBnxFLepudLCAuq2+5AlS30oMl1Yz8gemEtTN7VjEkm/7sZBIP/KXrAOYTzIQS1W9
O2mNMGG79pKlaJU+bZ/Gl+xFj4zvXhtFiXocLgfzNQzGRAbaH6fhEW5W1IJ+jPp6X0VF3Lh4NZEn
KXQFWjt/oG+IfSQdxVuT/L51ml+yLGrJ8eoZUpSaV/mopPtglpg88ZKZMdWGnbzuyG6UsYgnTO8b
tNvJM0mioZDBzDeKwn8bYz9Ax9SYek0wBD9bMden+//eDdpp8VOl05qI/P++Gvxp30rWeffr56/6
25t885//7H+sWAn0IWDRlkFRBQibxh3g3+lmXFrRQ5JYRU9KmxgeWn9dDyTtDw3zXi4AzMY/U8r/
a8Yq6X+IWB/R0Eo2bMkVq3/nfgBiZZVuBgSxMCEkXVNVLjFrc3J1qsmKZRrIfU7nBdqLPQMAWTkO
L4a+H6qfZZ5ZxrWUsYzi6rLqLW/WqotWki6qJYlZaflV0ZIto+xy6rP0FEX6Ph/SQ2Oad+qgXEiy
4iH5erK6/kfN8WebCbCQIP4Za+JplmfPMmkD1nKdrpwit/2QEHQW/T2+UNeSMj/LAOaHdLoQmuAB
nudOrvXYUbSULFJ6C7LjdmjQwgUA8GFU4sJ0tPxhl8XSbdjpdzFU1qm09lj4/DaC6LdFDisV9dPU
lKgys2qvjvG3OhIPRW2cBEv8QmbyRvYnaPyZTmiPewUGJkU9XhYAKJPQ2ndt/OBbbFtprt/HwEct
YrLOX3b6uAfKabkp+xveB9D+MZaxsdw4aK1waKd6D6P2zm+qvdZy7wKZApTqMZuLez+JL/KWM1Oz
fPIV4dUkRPsk0X6SfruYwjK0m0EIbbjM13qU3cxzuJ9MzDfoYuLQe9IzBUJ1+qVI9aOY1Iea+0ur
TDiVoBoO0mg3Kvopq1RgmeYzMb43LOG2Hh9a3dzxeKb+mHzDteIg6+VulvsjiFmAdI0HiVy0oxww
ZVXcNWW0k5LhWcrlw1wIdj/Ox7KcTkExHfqi4pJR3hBPZ7afj+Rnpys9EX6RmfmiB4XbwZxP5nwX
9KRD5OJByiK6latPAWQVwcISRW8veqk6jXp2yPsgcdpAPApxjk6le5xl497EKKNQgf73gptLgE5F
3RMaIbCjpNulevoEGebajLA9gRBlE6G7QqXckVvaB7IBBaKWBrsUui9h07tlqDudglGQIs9uYNYX
Qa7wbcvd8D/Uncly28YWhl9FlT1QxAws4qqQomhZlKJYLjvJhgVJvCJIDMTAQXyb1F17d99AL5av
AZAmIFmx3Vng9sZlEz4AGt2n/zP9p3A+zifa2XaiD53o8T/mhHx5K7tKJpthqswugoV+Ydmrj+sH
OhasdiO6Q72FAwoYujh3ouy3bbQYQdzqw/KqnIZEcoYkJ39y7PUfuR47A3xcQ/olQCC8Y6dlWHv9
h6UHA//knVEUo0VefNjOV5+Mh1A7twqXVA9n9S6FvLyXkiBZpLu8P/dIZCBWEbPvlnofrhU6hQb4
ELeb3zPFuoAYnA4JM4KOyubjLkpDGAucebLo5ysl1XAmWQuXP9xUL/5UArzYI2IUF1COLEa5l955
6yIfTlLFHs56RjrIRYqXUey8vuHMAPR0fO/v3E12BcCDeHidgAZtpY/36zbfULNIFcUNnnqnT3lz
eAatL5w7syX7aIfpA/Dx+nFkGG97xvwMzoA/Q2V1syjsLV7P3mWa5vogtx6m28VmHCwD3zXTUyiV
ft/2lve5pg/TjIZqbp/mPqfLjTHqOXMqsxUTt6/XG0SOczFXqKXegkWx92Cz12ifOjFdCFTQW/SE
cm+x98bRLoLneC06uTyOFhnZvEkwhvLoIk0W9LWZDHigwVzbUvO0827CtTHe6sbNLHKG+WMytrLZ
GURct1ZsITd8fK/N8j/Wlntqk31pP27HAQh7niuj3HFPaec3hQTf7u+cHr5bDOcstU8przkLJ8lI
28zPsZQG2SI/95LsHNPkOs5nbj9P01/Xq+DdZmOf0zDy1rPmQzuefJo/QEe8KVKAgIsXZX6J5TEO
5jQMWEZEsTx4Rt2QLa2NbLqHFMoWkuVQY953m6tku6DTqv4e0+YWWPoJ8D6mQ9x1tJqdz41l2rdw
s9Ooj34biamNjTVk+DSAGtACuRgslkTorXU204beouddxhlRmtMsVG4cJ7q0dss6R+T/yOl41A7+
WZP3Q69zEYi+TlB/H5Ifu2jv13tZUB3jrrrG3yWruBA96DG642N35DOgUj5R2bD+NQGhT1/71T1d
5RWtp1J4xxBVz2ECE0D9A+3iiWgzwNvlqDDR0dx87e1ff7H303wVFq9f03h2/x4HRoW57orGywOX
2z7cr7x/S8aX9++phJkgczoaRNwb86DhkSUQT5lWNQ/kk4ANOzQPcMFJz4OiqVT943GmaObwmsfT
AGCF5gFGHOG3LkfXpkEkdICiG7j9e5eDrpLPSUYnZUPVaC0Gu6faEK1CdwxNthjdWwzUO7Wtl++d
BUV3VEGZQzt2YWiI0dwTLAbL1FxycyB1EwOzolt7QhDFYCFJLgfFVclyFwu+3vviex/vCttQaeos
KDNrJdm59WCbfDupPaF4qkgMpHaBXjPlIKGqMQmOSkd3l3RIsu3EqKa9QxpS0JnKzoKhYh+LgF69
89vnJaqBNBjyNJ16T3TvvCR6LL0jwAu6SzkLlD9CLzCaiwHVADkTycNQfpWjczvCIKpaPVTFH3vA
X89h01dhg4BNLAS0o9PSCIaDg6Yk6ePo6JZOhNjGlD8aVGhyOCDrr1uegMfKwDT5/j3bEXUR5UBZ
dGsa2MYis11OJ+KHEzRksOZ9QceNafBUyL1h12AflKNzq0HAperYltgGlsom0GCm3i8H1ldjGgBU
FM5Dfl+vhkoNd+hoeMHZ+91wCYctfLpAQhP82Xh9TkYUJeXnXbUdSsIr4RWW2w6GCgOJQdeYr+Ak
A8AoTgRN5Lp0Sx1Q7yLS+uXe32KZk7NDIVi120XO+fFCMCxV8MTBgVVjqM6dioKaodJREuqAPHmC
aiVD7eHwb0yDqULiakDIWU9D5+wGGAzd6sSSmAZyuKAbpRx3rxXbGMEEPNA1h4uq5dK9M5JaZdk9
4am2rdN1cu8/EhIbiwGtCRKzezhXunlEUg0irRk1HesJ7xET0Xp9VKKg4ToG0t3SjAIhSONFDeuR
am5cCbVx2NoLJha0YKTHfqxURvdUwgupoj8CEcjZIw3TJgZ8vAssArqwpBuHk6NzQFHAGulloONm
xiqgE0yt8lrKwCx/B5nb1VncIYQIQBDUh3IAQUcNYAtgLtXKrqUN2AaCX0oQr3Z1G9B0pEItEiej
bqgQSXuUtzEVYrS1AWaV7sIZuvfId243kJQB369s2EHRLfzteNQEe3E1mmrBxH50KR7TUI3737t1
OgjcLG1GGyL+4lllmWNDK2rgZexTfqzWSffMBvC+NFBEK/KNIZCoz8b2drBMlapGjgYcCeWoNuA3
KcdvuOgQyxzMgvC+jGIG07x0g1VRun+8YB/Gey6gDuGJfCqClI3rREyzkjyNiUM+ir+/abjayuja
0Y/7aFt5m/q/1+/3/M6Ne+1fav+PbwMytrK72WP5w2P9lFd+RCz0l7tsehxfLF3nX57i558az3h0
IrwqNPQfEj8/losDGbUmLTjyd0ncklz6uWUl9/1Z4O8fUHzACgfLiq2z5U5eCuXWaXOH5fBjcz3M
l0+fMxoSnNz4cZEcv0INYmTfYZQET381P2blTZQVfOlnfjx7+m/joWuHrbzsb6mQl5z7f6iXkpR+
7WdPfx1/zzrmLTs1yPWfPt+2VnvpCZEWPc1iP7pd3TU/aeVfkBVOBevJ/fTknR9Pg6x5gwqt/hs3
GLEkuQmkCldJVjRUY+00+3fv0qZuqACG7D2EKvBPBmTrZEHc/NBVqFz6Buzak2t/FTa/QwWXpYVP
M9o0N+a+jl/JSv6Q3DEzQdzQZjSHEyFCWdm/RP6yuV+FLwHQLCv4kk+Yn4w4w4Pmc1euClnx14G/
evq8f8wSu1RRElnB7xOeOGqsvjpdRV5yfP/0v7h5YB+yH2SlC/0YN7/kwQCSlT2YtpX6IRjxuuiX
kN8hIes5HtwnnL3035pYV1xxF/JYb/4GAAD//w==</cx:binary>
              </cx:geoCache>
            </cx:geography>
          </cx:layoutPr>
        </cx:series>
      </cx:plotAreaRegion>
    </cx:plotArea>
    <cx:legend pos="r" align="min" overlay="0">
      <cx:txPr>
        <a:bodyPr spcFirstLastPara="1" vertOverflow="ellipsis" horzOverflow="overflow" wrap="square" lIns="0" tIns="0" rIns="0" bIns="0" anchor="ctr" anchorCtr="1"/>
        <a:lstStyle/>
        <a:p>
          <a:pPr algn="ctr" rtl="0">
            <a:defRPr/>
          </a:pPr>
          <a:endParaRPr lang="pt-BR" sz="900" b="0" i="0" u="none" strike="noStrike" baseline="0">
            <a:solidFill>
              <a:sysClr val="windowText" lastClr="000000">
                <a:lumMod val="65000"/>
                <a:lumOff val="35000"/>
              </a:sysClr>
            </a:solidFill>
            <a:latin typeface="Calibri" panose="020F0502020204030204"/>
          </a:endParaRPr>
        </a:p>
      </cx:txPr>
    </cx:legend>
  </cx:chart>
  <cx:spPr>
    <a:ln>
      <a:solidFill>
        <a:schemeClr val="accent1">
          <a:alpha val="96000"/>
        </a:schemeClr>
      </a:solid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chart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0.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992657E-8015-4F12-AEE7-CBD4C1966B23}">
  <sheetPr/>
  <sheetViews>
    <sheetView zoomScale="117" workbookViewId="0" zoomToFit="1"/>
  </sheetViews>
  <pageMargins left="0.511811024" right="0.511811024" top="0.78740157499999996" bottom="0.78740157499999996" header="0.31496062000000002" footer="0.31496062000000002"/>
  <pageSetup paperSize="9" orientation="landscape" r:id="rId1"/>
  <drawing r:id="rId2"/>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E74C92C-DC41-45F8-A3EA-D05713FCC7CD}">
  <sheetPr/>
  <sheetViews>
    <sheetView zoomScale="119" workbookViewId="0" zoomToFit="1"/>
  </sheetViews>
  <pageMargins left="0.511811024" right="0.511811024" top="0.78740157499999996" bottom="0.78740157499999996" header="0.31496062000000002" footer="0.31496062000000002"/>
  <pageSetup paperSize="9" orientation="landscape" r:id="rId1"/>
  <drawing r:id="rId2"/>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01C345D-5005-4AF7-B5DE-C84D5254E707}">
  <sheetPr/>
  <sheetViews>
    <sheetView zoomScale="117" workbookViewId="0" zoomToFit="1"/>
  </sheetViews>
  <pageMargins left="0.511811024" right="0.511811024" top="0.78740157499999996" bottom="0.78740157499999996" header="0.31496062000000002" footer="0.31496062000000002"/>
  <pageSetup paperSize="9"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2900B07-343B-47D3-86E6-9F409BABD844}">
  <sheetPr/>
  <sheetViews>
    <sheetView zoomScale="119" workbookViewId="0" zoomToFit="1"/>
  </sheetViews>
  <pageMargins left="0.511811024" right="0.511811024" top="0.78740157499999996" bottom="0.78740157499999996" header="0.31496062000000002" footer="0.31496062000000002"/>
  <pageSetup paperSize="9" orientation="landscape"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C6BF7A8-70CE-410E-87D0-F434C286A9E7}">
  <sheetPr/>
  <sheetViews>
    <sheetView zoomScale="119" workbookViewId="0" zoomToFit="1"/>
  </sheetViews>
  <pageMargins left="0.511811024" right="0.511811024" top="0.78740157499999996" bottom="0.78740157499999996" header="0.31496062000000002" footer="0.31496062000000002"/>
  <pageSetup paperSize="9" orientation="landscape"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DE39BC6-102F-4764-A532-408BDB1D0B3B}">
  <sheetPr/>
  <sheetViews>
    <sheetView zoomScale="117" workbookViewId="0" zoomToFit="1"/>
  </sheetViews>
  <pageMargins left="0.511811024" right="0.511811024" top="0.78740157499999996" bottom="0.78740157499999996" header="0.31496062000000002" footer="0.31496062000000002"/>
  <pageSetup paperSize="9" orientation="landscape" r:id="rId1"/>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5DA1160-94B2-46D5-89BC-E5FFEBF58647}">
  <sheetPr/>
  <sheetViews>
    <sheetView zoomScale="117" workbookViewId="0" zoomToFit="1"/>
  </sheetViews>
  <pageMargins left="0.511811024" right="0.511811024" top="0.78740157499999996" bottom="0.78740157499999996" header="0.31496062000000002" footer="0.31496062000000002"/>
  <pageSetup paperSize="9" orientation="landscape" r:id="rId1"/>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CF0B770-97D0-47F8-8BA9-C639501D6526}">
  <sheetPr/>
  <sheetViews>
    <sheetView zoomScale="117" workbookViewId="0" zoomToFit="1"/>
  </sheetViews>
  <pageMargins left="0.511811024" right="0.511811024" top="0.78740157499999996" bottom="0.78740157499999996" header="0.31496062000000002" footer="0.31496062000000002"/>
  <pageSetup paperSize="9" orientation="landscape" r:id="rId1"/>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4DC7E9E-0B60-4AAF-9238-C424B94D8B33}">
  <sheetPr/>
  <sheetViews>
    <sheetView zoomScale="119" workbookViewId="0" zoomToFit="1"/>
  </sheetViews>
  <pageMargins left="0.511811024" right="0.511811024" top="0.78740157499999996" bottom="0.78740157499999996" header="0.31496062000000002" footer="0.31496062000000002"/>
  <pageSetup paperSize="9" orientation="landscape" r:id="rId1"/>
  <drawing r:id="rId2"/>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963A057-BE69-46ED-9276-A54C8E30B5A5}">
  <sheetPr/>
  <sheetViews>
    <sheetView zoomScale="119" workbookViewId="0" zoomToFit="1"/>
  </sheetViews>
  <pageMargins left="0.511811024" right="0.511811024" top="0.78740157499999996" bottom="0.78740157499999996" header="0.31496062000000002" footer="0.31496062000000002"/>
  <pageSetup paperSize="9" orientation="landscape" r:id="rId1"/>
  <drawing r:id="rId2"/>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37C9E59-827A-426D-B9AA-A043918A382F}">
  <sheetPr/>
  <sheetViews>
    <sheetView zoomScale="119" workbookViewId="0" zoomToFit="1"/>
  </sheetViews>
  <pageMargins left="0.511811024" right="0.511811024" top="0.78740157499999996" bottom="0.78740157499999996" header="0.31496062000000002" footer="0.31496062000000002"/>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0.xml"/><Relationship Id="rId1" Type="http://schemas.microsoft.com/office/2014/relationships/chartEx" Target="../charts/chartEx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microsoft.com/office/2014/relationships/chartEx" Target="../charts/chartEx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microsoft.com/office/2014/relationships/chartEx" Target="../charts/chartEx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9647115" cy="6008077"/>
    <xdr:graphicFrame macro="">
      <xdr:nvGraphicFramePr>
        <xdr:cNvPr id="2" name="Gráfico 1">
          <a:extLst>
            <a:ext uri="{FF2B5EF4-FFF2-40B4-BE49-F238E27FC236}">
              <a16:creationId xmlns:a16="http://schemas.microsoft.com/office/drawing/2014/main" id="{895AED90-F2D2-428B-93BF-988BA1B2B2F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9645063" cy="6011155"/>
    <xdr:graphicFrame macro="">
      <xdr:nvGraphicFramePr>
        <xdr:cNvPr id="2" name="Gráfico 1">
          <a:extLst>
            <a:ext uri="{FF2B5EF4-FFF2-40B4-BE49-F238E27FC236}">
              <a16:creationId xmlns:a16="http://schemas.microsoft.com/office/drawing/2014/main" id="{E8C2A00C-182D-7A59-5B68-D134DE623CD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645063" cy="6011155"/>
    <xdr:graphicFrame macro="">
      <xdr:nvGraphicFramePr>
        <xdr:cNvPr id="2" name="Gráfico 1">
          <a:extLst>
            <a:ext uri="{FF2B5EF4-FFF2-40B4-BE49-F238E27FC236}">
              <a16:creationId xmlns:a16="http://schemas.microsoft.com/office/drawing/2014/main" id="{1E490C7D-085A-F67A-D223-C11803EB1F0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645063" cy="6011155"/>
    <mc:AlternateContent xmlns:mc="http://schemas.openxmlformats.org/markup-compatibility/2006">
      <mc:Choice xmlns:cx4="http://schemas.microsoft.com/office/drawing/2016/5/10/chartex" Requires="cx4">
        <xdr:graphicFrame macro="">
          <xdr:nvGraphicFramePr>
            <xdr:cNvPr id="2" name="Gráfico 1">
              <a:extLst>
                <a:ext uri="{FF2B5EF4-FFF2-40B4-BE49-F238E27FC236}">
                  <a16:creationId xmlns:a16="http://schemas.microsoft.com/office/drawing/2014/main" id="{68469C07-2DA3-A216-51CE-00F83AD7F47D}"/>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graphicFrame macro="">
          <xdr:nvGraphicFramePr>
            <xdr:cNvPr id="0" nam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mc:Fallback>
    </mc:AlternateContent>
    <xdr:clientData/>
  </xdr:absoluteAnchor>
</xdr:wsDr>
</file>

<file path=xl/drawings/drawing13.xml><?xml version="1.0" encoding="utf-8"?>
<c:userShapes xmlns:c="http://schemas.openxmlformats.org/drawingml/2006/chart">
  <cdr:relSizeAnchor xmlns:cdr="http://schemas.openxmlformats.org/drawingml/2006/chartDrawing">
    <cdr:from>
      <cdr:x>0</cdr:x>
      <cdr:y>0</cdr:y>
    </cdr:from>
    <cdr:to>
      <cdr:x>1</cdr:x>
      <cdr:y>1</cdr:y>
    </cdr:to>
    <cdr:sp macro="" textlink="">
      <cdr:nvSpPr>
        <cdr:cNvPr id="2" name="Retângulo 1">
          <a:extLst xmlns:a="http://schemas.openxmlformats.org/drawingml/2006/main">
            <a:ext uri="{FF2B5EF4-FFF2-40B4-BE49-F238E27FC236}">
              <a16:creationId xmlns:a16="http://schemas.microsoft.com/office/drawing/2014/main" id="{A2CE7E53-ADEA-05F7-FD17-E0AD6759FE10}"/>
            </a:ext>
          </a:extLst>
        </cdr:cNvPr>
        <cdr:cNvSpPr>
          <a:spLocks xmlns:a="http://schemas.openxmlformats.org/drawingml/2006/main" noTextEdit="1"/>
        </cdr:cNvSpPr>
      </cdr:nvSpPr>
      <cdr:spPr>
        <a:xfrm xmlns:a="http://schemas.openxmlformats.org/drawingml/2006/main">
          <a:off x="0" y="0"/>
          <a:ext cx="9645063" cy="6011155"/>
        </a:xfrm>
        <a:prstGeom xmlns:a="http://schemas.openxmlformats.org/drawingml/2006/main" prst="rect">
          <a:avLst/>
        </a:prstGeom>
        <a:solidFill xmlns:a="http://schemas.openxmlformats.org/drawingml/2006/main">
          <a:prstClr val="white"/>
        </a:solidFill>
        <a:ln xmlns:a="http://schemas.openxmlformats.org/drawingml/2006/main" w="1">
          <a:solidFill>
            <a:prstClr val="green"/>
          </a:solidFill>
        </a:ln>
      </cdr:spPr>
      <cdr:txBody>
        <a:bodyPr xmlns:a="http://schemas.openxmlformats.org/drawingml/2006/main" vertOverflow="clip" horzOverflow="clip"/>
        <a:lstStyle xmlns:a="http://schemas.openxmlformats.org/drawingml/2006/main"/>
        <a:p xmlns:a="http://schemas.openxmlformats.org/drawingml/2006/main">
          <a:r>
            <a:rPr lang="pt-BR" sz="1100"/>
            <a:t>Este gráfico não está disponível na sua versão de Excel.
Editar esta forma ou salvar esta pasta de trabalho em um formato de arquivo diferente quebrará o gráfico permanentemente.</a:t>
          </a:r>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9647115" cy="6008077"/>
    <xdr:graphicFrame macro="">
      <xdr:nvGraphicFramePr>
        <xdr:cNvPr id="2" name="Gráfico 1">
          <a:extLst>
            <a:ext uri="{FF2B5EF4-FFF2-40B4-BE49-F238E27FC236}">
              <a16:creationId xmlns:a16="http://schemas.microsoft.com/office/drawing/2014/main" id="{D7414CD7-6421-0909-2AC3-B8F45ECD648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645063" cy="6011155"/>
    <xdr:graphicFrame macro="">
      <xdr:nvGraphicFramePr>
        <xdr:cNvPr id="2" name="Gráfico 1">
          <a:extLst>
            <a:ext uri="{FF2B5EF4-FFF2-40B4-BE49-F238E27FC236}">
              <a16:creationId xmlns:a16="http://schemas.microsoft.com/office/drawing/2014/main" id="{D5179CE7-7394-466C-A88F-DBA53B39727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645063" cy="6011155"/>
    <xdr:graphicFrame macro="">
      <xdr:nvGraphicFramePr>
        <xdr:cNvPr id="2" name="Gráfico 1">
          <a:extLst>
            <a:ext uri="{FF2B5EF4-FFF2-40B4-BE49-F238E27FC236}">
              <a16:creationId xmlns:a16="http://schemas.microsoft.com/office/drawing/2014/main" id="{82092337-0DDF-468A-9CE1-CC9B4490A3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647115" cy="6008077"/>
    <mc:AlternateContent xmlns:mc="http://schemas.openxmlformats.org/markup-compatibility/2006">
      <mc:Choice xmlns:cx4="http://schemas.microsoft.com/office/drawing/2016/5/10/chartex" Requires="cx4">
        <xdr:graphicFrame macro="">
          <xdr:nvGraphicFramePr>
            <xdr:cNvPr id="2" name="Gráfico 1">
              <a:extLst>
                <a:ext uri="{FF2B5EF4-FFF2-40B4-BE49-F238E27FC236}">
                  <a16:creationId xmlns:a16="http://schemas.microsoft.com/office/drawing/2014/main" id="{96F86963-F67B-4380-8094-0B435B20A9C3}"/>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graphicFrame macro="">
          <xdr:nvGraphicFramePr>
            <xdr:cNvPr id="0" nam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mc:Fallback>
    </mc:AlternateContent>
    <xdr:clientData/>
  </xdr:absoluteAnchor>
</xdr:wsDr>
</file>

<file path=xl/drawings/drawing5.xml><?xml version="1.0" encoding="utf-8"?>
<c:userShapes xmlns:c="http://schemas.openxmlformats.org/drawingml/2006/chart">
  <cdr:relSizeAnchor xmlns:cdr="http://schemas.openxmlformats.org/drawingml/2006/chartDrawing">
    <cdr:from>
      <cdr:x>0</cdr:x>
      <cdr:y>0</cdr:y>
    </cdr:from>
    <cdr:to>
      <cdr:x>1</cdr:x>
      <cdr:y>1</cdr:y>
    </cdr:to>
    <cdr:sp macro="" textlink="">
      <cdr:nvSpPr>
        <cdr:cNvPr id="2" name="Retângulo 1">
          <a:extLst xmlns:a="http://schemas.openxmlformats.org/drawingml/2006/main">
            <a:ext uri="{FF2B5EF4-FFF2-40B4-BE49-F238E27FC236}">
              <a16:creationId xmlns:a16="http://schemas.microsoft.com/office/drawing/2014/main" id="{763D1542-CD1D-75EE-A890-5E16997C7198}"/>
            </a:ext>
          </a:extLst>
        </cdr:cNvPr>
        <cdr:cNvSpPr>
          <a:spLocks xmlns:a="http://schemas.openxmlformats.org/drawingml/2006/main" noTextEdit="1"/>
        </cdr:cNvSpPr>
      </cdr:nvSpPr>
      <cdr:spPr>
        <a:xfrm xmlns:a="http://schemas.openxmlformats.org/drawingml/2006/main">
          <a:off x="0" y="0"/>
          <a:ext cx="9647115" cy="6008077"/>
        </a:xfrm>
        <a:prstGeom xmlns:a="http://schemas.openxmlformats.org/drawingml/2006/main" prst="rect">
          <a:avLst/>
        </a:prstGeom>
        <a:solidFill xmlns:a="http://schemas.openxmlformats.org/drawingml/2006/main">
          <a:prstClr val="white"/>
        </a:solidFill>
        <a:ln xmlns:a="http://schemas.openxmlformats.org/drawingml/2006/main" w="1">
          <a:solidFill>
            <a:prstClr val="green"/>
          </a:solidFill>
        </a:ln>
      </cdr:spPr>
      <cdr:txBody>
        <a:bodyPr xmlns:a="http://schemas.openxmlformats.org/drawingml/2006/main" vertOverflow="clip" horzOverflow="clip"/>
        <a:lstStyle xmlns:a="http://schemas.openxmlformats.org/drawingml/2006/main"/>
        <a:p xmlns:a="http://schemas.openxmlformats.org/drawingml/2006/main">
          <a:r>
            <a:rPr lang="pt-BR" sz="1100"/>
            <a:t>Este gráfico não está disponível na sua versão de Excel.
Editar esta forma ou salvar esta pasta de trabalho em um formato de arquivo diferente quebrará o gráfico permanentemente.</a:t>
          </a: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647115" cy="6008077"/>
    <mc:AlternateContent xmlns:mc="http://schemas.openxmlformats.org/markup-compatibility/2006">
      <mc:Choice xmlns:cx4="http://schemas.microsoft.com/office/drawing/2016/5/10/chartex" Requires="cx4">
        <xdr:graphicFrame macro="">
          <xdr:nvGraphicFramePr>
            <xdr:cNvPr id="2" name="Gráfico 1">
              <a:extLst>
                <a:ext uri="{FF2B5EF4-FFF2-40B4-BE49-F238E27FC236}">
                  <a16:creationId xmlns:a16="http://schemas.microsoft.com/office/drawing/2014/main" id="{69F1986C-0B50-42E2-9D4A-63364C635538}"/>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graphicFrame macro="">
          <xdr:nvGraphicFramePr>
            <xdr:cNvPr id="0" nam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mc:Fallback>
    </mc:AlternateContent>
    <xdr:clientData/>
  </xdr:absoluteAnchor>
</xdr:wsDr>
</file>

<file path=xl/drawings/drawing7.xml><?xml version="1.0" encoding="utf-8"?>
<c:userShapes xmlns:c="http://schemas.openxmlformats.org/drawingml/2006/chart">
  <cdr:relSizeAnchor xmlns:cdr="http://schemas.openxmlformats.org/drawingml/2006/chartDrawing">
    <cdr:from>
      <cdr:x>0</cdr:x>
      <cdr:y>0</cdr:y>
    </cdr:from>
    <cdr:to>
      <cdr:x>1</cdr:x>
      <cdr:y>1</cdr:y>
    </cdr:to>
    <cdr:sp macro="" textlink="">
      <cdr:nvSpPr>
        <cdr:cNvPr id="2" name="Retângulo 1">
          <a:extLst xmlns:a="http://schemas.openxmlformats.org/drawingml/2006/main">
            <a:ext uri="{FF2B5EF4-FFF2-40B4-BE49-F238E27FC236}">
              <a16:creationId xmlns:a16="http://schemas.microsoft.com/office/drawing/2014/main" id="{10590C54-E9F4-7070-0C68-8F879E2E3152}"/>
            </a:ext>
          </a:extLst>
        </cdr:cNvPr>
        <cdr:cNvSpPr>
          <a:spLocks xmlns:a="http://schemas.openxmlformats.org/drawingml/2006/main" noTextEdit="1"/>
        </cdr:cNvSpPr>
      </cdr:nvSpPr>
      <cdr:spPr>
        <a:xfrm xmlns:a="http://schemas.openxmlformats.org/drawingml/2006/main">
          <a:off x="0" y="0"/>
          <a:ext cx="9647115" cy="6008077"/>
        </a:xfrm>
        <a:prstGeom xmlns:a="http://schemas.openxmlformats.org/drawingml/2006/main" prst="rect">
          <a:avLst/>
        </a:prstGeom>
        <a:solidFill xmlns:a="http://schemas.openxmlformats.org/drawingml/2006/main">
          <a:prstClr val="white"/>
        </a:solidFill>
        <a:ln xmlns:a="http://schemas.openxmlformats.org/drawingml/2006/main" w="1">
          <a:solidFill>
            <a:prstClr val="green"/>
          </a:solidFill>
        </a:ln>
      </cdr:spPr>
      <cdr:txBody>
        <a:bodyPr xmlns:a="http://schemas.openxmlformats.org/drawingml/2006/main" vertOverflow="clip" horzOverflow="clip"/>
        <a:lstStyle xmlns:a="http://schemas.openxmlformats.org/drawingml/2006/main"/>
        <a:p xmlns:a="http://schemas.openxmlformats.org/drawingml/2006/main">
          <a:r>
            <a:rPr lang="pt-BR" sz="1100"/>
            <a:t>Este gráfico não está disponível na sua versão de Excel.
Editar esta forma ou salvar esta pasta de trabalho em um formato de arquivo diferente quebrará o gráfico permanentemente.</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647115" cy="6008077"/>
    <xdr:graphicFrame macro="">
      <xdr:nvGraphicFramePr>
        <xdr:cNvPr id="2" name="Gráfico 1">
          <a:extLst>
            <a:ext uri="{FF2B5EF4-FFF2-40B4-BE49-F238E27FC236}">
              <a16:creationId xmlns:a16="http://schemas.microsoft.com/office/drawing/2014/main" id="{9BBBECA7-D342-49B8-AD6D-BF50A8046ED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645063" cy="6011155"/>
    <xdr:graphicFrame macro="">
      <xdr:nvGraphicFramePr>
        <xdr:cNvPr id="2" name="Gráfico 1">
          <a:extLst>
            <a:ext uri="{FF2B5EF4-FFF2-40B4-BE49-F238E27FC236}">
              <a16:creationId xmlns:a16="http://schemas.microsoft.com/office/drawing/2014/main" id="{805FAA2C-5085-80AE-4BC5-52846DE013F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Vermelho">
      <a:dk1>
        <a:sysClr val="windowText" lastClr="000000"/>
      </a:dk1>
      <a:lt1>
        <a:sysClr val="window" lastClr="FFFFFF"/>
      </a:lt1>
      <a:dk2>
        <a:srgbClr val="323232"/>
      </a:dk2>
      <a:lt2>
        <a:srgbClr val="E5C243"/>
      </a:lt2>
      <a:accent1>
        <a:srgbClr val="A5300F"/>
      </a:accent1>
      <a:accent2>
        <a:srgbClr val="D55816"/>
      </a:accent2>
      <a:accent3>
        <a:srgbClr val="E19825"/>
      </a:accent3>
      <a:accent4>
        <a:srgbClr val="B19C7D"/>
      </a:accent4>
      <a:accent5>
        <a:srgbClr val="7F5F52"/>
      </a:accent5>
      <a:accent6>
        <a:srgbClr val="B27D49"/>
      </a:accent6>
      <a:hlink>
        <a:srgbClr val="6B9F25"/>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9F30C-E98A-4F00-B6B9-F22F7411DA41}">
  <dimension ref="A1"/>
  <sheetViews>
    <sheetView workbookViewId="0">
      <selection activeCell="G26" sqref="G26"/>
    </sheetView>
  </sheetViews>
  <sheetFormatPr defaultRowHeight="15" x14ac:dyDescent="0.25"/>
  <sheetData/>
  <pageMargins left="0.511811024" right="0.511811024" top="0.78740157499999996" bottom="0.78740157499999996" header="0.31496062000000002" footer="0.31496062000000002"/>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23D25-7507-4A57-8649-C50232F34DE5}">
  <sheetPr>
    <pageSetUpPr fitToPage="1"/>
  </sheetPr>
  <dimension ref="A1:P48"/>
  <sheetViews>
    <sheetView showGridLines="0" zoomScaleNormal="100" workbookViewId="0">
      <selection activeCell="C10" sqref="C10:M42"/>
    </sheetView>
  </sheetViews>
  <sheetFormatPr defaultRowHeight="24" customHeight="1" x14ac:dyDescent="0.25"/>
  <cols>
    <col min="1" max="1" width="24.7109375" style="1" customWidth="1"/>
    <col min="2" max="2" width="1.7109375" style="1" customWidth="1"/>
    <col min="3" max="3" width="13.7109375" style="1" customWidth="1"/>
    <col min="4" max="4" width="12.7109375" style="1" customWidth="1"/>
    <col min="5" max="5" width="13.7109375" style="1" customWidth="1"/>
    <col min="6" max="6" width="12.7109375" style="1" customWidth="1"/>
    <col min="7" max="7" width="15.7109375" style="1" customWidth="1"/>
    <col min="8" max="10" width="13.7109375" style="1" customWidth="1"/>
    <col min="11" max="11" width="12.7109375" style="1" customWidth="1"/>
    <col min="12" max="12" width="13.7109375" style="1" customWidth="1"/>
    <col min="13" max="13" width="15.7109375" style="1" customWidth="1"/>
    <col min="14" max="16384" width="9.140625" style="1"/>
  </cols>
  <sheetData>
    <row r="1" spans="1:15" ht="24" customHeight="1" x14ac:dyDescent="0.25">
      <c r="A1" s="18" t="str">
        <f>'01'!$A$1</f>
        <v>Boletim Estatístico de Benefícios por Incapacidade - Vol. 01, nº 01</v>
      </c>
      <c r="M1" s="9" t="s">
        <v>165</v>
      </c>
    </row>
    <row r="2" spans="1:15" ht="9.9499999999999993" customHeight="1" thickBot="1" x14ac:dyDescent="0.3"/>
    <row r="3" spans="1:15" ht="24" customHeight="1" thickBot="1" x14ac:dyDescent="0.3">
      <c r="A3" s="59" t="s">
        <v>80</v>
      </c>
      <c r="B3" s="5"/>
      <c r="C3" s="189" t="s">
        <v>44</v>
      </c>
      <c r="D3" s="190"/>
      <c r="E3" s="190"/>
      <c r="F3" s="190"/>
      <c r="G3" s="190"/>
      <c r="H3" s="191"/>
      <c r="I3" s="6"/>
      <c r="J3" s="6"/>
      <c r="K3" s="6"/>
      <c r="L3" s="6"/>
      <c r="M3" s="6"/>
    </row>
    <row r="4" spans="1:15" ht="9.9499999999999993" customHeight="1" thickBot="1" x14ac:dyDescent="0.3">
      <c r="A4" s="6"/>
      <c r="B4" s="6"/>
      <c r="C4" s="6"/>
      <c r="D4" s="6"/>
      <c r="E4" s="6"/>
      <c r="F4" s="6"/>
      <c r="G4" s="6"/>
      <c r="H4" s="6"/>
      <c r="I4" s="6"/>
      <c r="J4" s="6"/>
      <c r="K4" s="6"/>
      <c r="L4" s="6"/>
      <c r="M4" s="6"/>
    </row>
    <row r="5" spans="1:15" ht="24" customHeight="1" x14ac:dyDescent="0.25">
      <c r="A5" s="224" t="s">
        <v>79</v>
      </c>
      <c r="B5" s="5"/>
      <c r="C5" s="192" t="s">
        <v>2</v>
      </c>
      <c r="D5" s="193"/>
      <c r="E5" s="193"/>
      <c r="F5" s="193"/>
      <c r="G5" s="193"/>
      <c r="H5" s="193"/>
      <c r="I5" s="193"/>
      <c r="J5" s="193"/>
      <c r="K5" s="193"/>
      <c r="L5" s="193"/>
      <c r="M5" s="194"/>
    </row>
    <row r="6" spans="1:15" ht="24" customHeight="1" x14ac:dyDescent="0.25">
      <c r="A6" s="225"/>
      <c r="B6" s="5"/>
      <c r="C6" s="198" t="s">
        <v>5</v>
      </c>
      <c r="D6" s="200" t="s">
        <v>3</v>
      </c>
      <c r="E6" s="200"/>
      <c r="F6" s="200"/>
      <c r="G6" s="200"/>
      <c r="H6" s="200"/>
      <c r="I6" s="200" t="s">
        <v>6</v>
      </c>
      <c r="J6" s="200"/>
      <c r="K6" s="200"/>
      <c r="L6" s="200"/>
      <c r="M6" s="201"/>
    </row>
    <row r="7" spans="1:15" ht="24" customHeight="1" x14ac:dyDescent="0.25">
      <c r="A7" s="225"/>
      <c r="B7" s="5"/>
      <c r="C7" s="198"/>
      <c r="D7" s="202" t="s">
        <v>5</v>
      </c>
      <c r="E7" s="202" t="s">
        <v>124</v>
      </c>
      <c r="F7" s="202" t="s">
        <v>7</v>
      </c>
      <c r="G7" s="202" t="s">
        <v>125</v>
      </c>
      <c r="H7" s="202" t="s">
        <v>4</v>
      </c>
      <c r="I7" s="202" t="s">
        <v>5</v>
      </c>
      <c r="J7" s="202" t="s">
        <v>124</v>
      </c>
      <c r="K7" s="202" t="s">
        <v>7</v>
      </c>
      <c r="L7" s="202" t="s">
        <v>8</v>
      </c>
      <c r="M7" s="204" t="s">
        <v>125</v>
      </c>
    </row>
    <row r="8" spans="1:15" ht="24" customHeight="1" thickBot="1" x14ac:dyDescent="0.3">
      <c r="A8" s="226"/>
      <c r="B8" s="5"/>
      <c r="C8" s="199"/>
      <c r="D8" s="203"/>
      <c r="E8" s="203"/>
      <c r="F8" s="203"/>
      <c r="G8" s="203"/>
      <c r="H8" s="203"/>
      <c r="I8" s="203"/>
      <c r="J8" s="203"/>
      <c r="K8" s="203"/>
      <c r="L8" s="203"/>
      <c r="M8" s="205"/>
    </row>
    <row r="9" spans="1:15" ht="9.9499999999999993" customHeight="1" thickBot="1" x14ac:dyDescent="0.3">
      <c r="A9" s="3"/>
      <c r="C9" s="3"/>
      <c r="D9" s="4"/>
      <c r="E9" s="4"/>
      <c r="F9" s="4"/>
      <c r="G9" s="4"/>
      <c r="H9" s="4"/>
      <c r="I9" s="4"/>
      <c r="J9" s="4"/>
      <c r="K9" s="4"/>
      <c r="L9" s="4"/>
      <c r="M9" s="4"/>
    </row>
    <row r="10" spans="1:15" ht="15" customHeight="1" x14ac:dyDescent="0.25">
      <c r="A10" s="104" t="s">
        <v>45</v>
      </c>
      <c r="B10" s="10"/>
      <c r="C10" s="105">
        <v>189816</v>
      </c>
      <c r="D10" s="106">
        <v>175170</v>
      </c>
      <c r="E10" s="106">
        <v>161532</v>
      </c>
      <c r="F10" s="106">
        <v>1462</v>
      </c>
      <c r="G10" s="106">
        <v>11230</v>
      </c>
      <c r="H10" s="106">
        <v>946</v>
      </c>
      <c r="I10" s="106">
        <v>14646</v>
      </c>
      <c r="J10" s="106">
        <v>12214</v>
      </c>
      <c r="K10" s="106">
        <v>2044</v>
      </c>
      <c r="L10" s="106">
        <v>4</v>
      </c>
      <c r="M10" s="107">
        <v>384</v>
      </c>
      <c r="O10" s="2"/>
    </row>
    <row r="11" spans="1:15" ht="15" customHeight="1" x14ac:dyDescent="0.25">
      <c r="A11" s="108" t="s">
        <v>46</v>
      </c>
      <c r="B11" s="10"/>
      <c r="C11" s="109">
        <v>7285</v>
      </c>
      <c r="D11" s="110">
        <v>6666</v>
      </c>
      <c r="E11" s="110">
        <v>5698</v>
      </c>
      <c r="F11" s="110">
        <v>125</v>
      </c>
      <c r="G11" s="110">
        <v>828</v>
      </c>
      <c r="H11" s="110">
        <v>15</v>
      </c>
      <c r="I11" s="110">
        <v>619</v>
      </c>
      <c r="J11" s="110">
        <v>532</v>
      </c>
      <c r="K11" s="110">
        <v>60</v>
      </c>
      <c r="L11" s="110">
        <v>0</v>
      </c>
      <c r="M11" s="111">
        <v>27</v>
      </c>
      <c r="O11" s="2"/>
    </row>
    <row r="12" spans="1:15" ht="15" customHeight="1" x14ac:dyDescent="0.25">
      <c r="A12" s="112" t="s">
        <v>47</v>
      </c>
      <c r="C12" s="87">
        <v>1062</v>
      </c>
      <c r="D12" s="88">
        <v>983</v>
      </c>
      <c r="E12" s="88">
        <v>833</v>
      </c>
      <c r="F12" s="88">
        <v>27</v>
      </c>
      <c r="G12" s="88">
        <v>123</v>
      </c>
      <c r="H12" s="88">
        <v>0</v>
      </c>
      <c r="I12" s="88">
        <v>79</v>
      </c>
      <c r="J12" s="88">
        <v>70</v>
      </c>
      <c r="K12" s="88">
        <v>5</v>
      </c>
      <c r="L12" s="88">
        <v>0</v>
      </c>
      <c r="M12" s="89">
        <v>4</v>
      </c>
      <c r="O12" s="2"/>
    </row>
    <row r="13" spans="1:15" ht="15" customHeight="1" x14ac:dyDescent="0.25">
      <c r="A13" s="112" t="s">
        <v>48</v>
      </c>
      <c r="C13" s="87">
        <v>592</v>
      </c>
      <c r="D13" s="88">
        <v>548</v>
      </c>
      <c r="E13" s="88">
        <v>398</v>
      </c>
      <c r="F13" s="88">
        <v>29</v>
      </c>
      <c r="G13" s="88">
        <v>121</v>
      </c>
      <c r="H13" s="88">
        <v>0</v>
      </c>
      <c r="I13" s="88">
        <v>44</v>
      </c>
      <c r="J13" s="88">
        <v>32</v>
      </c>
      <c r="K13" s="88">
        <v>9</v>
      </c>
      <c r="L13" s="88">
        <v>0</v>
      </c>
      <c r="M13" s="89">
        <v>3</v>
      </c>
      <c r="O13" s="2"/>
    </row>
    <row r="14" spans="1:15" ht="15" customHeight="1" x14ac:dyDescent="0.25">
      <c r="A14" s="112" t="s">
        <v>49</v>
      </c>
      <c r="C14" s="87">
        <v>1173</v>
      </c>
      <c r="D14" s="88">
        <v>1023</v>
      </c>
      <c r="E14" s="88">
        <v>915</v>
      </c>
      <c r="F14" s="88">
        <v>8</v>
      </c>
      <c r="G14" s="88">
        <v>94</v>
      </c>
      <c r="H14" s="88">
        <v>6</v>
      </c>
      <c r="I14" s="88">
        <v>150</v>
      </c>
      <c r="J14" s="88">
        <v>136</v>
      </c>
      <c r="K14" s="88">
        <v>7</v>
      </c>
      <c r="L14" s="88">
        <v>0</v>
      </c>
      <c r="M14" s="89">
        <v>7</v>
      </c>
      <c r="O14" s="2"/>
    </row>
    <row r="15" spans="1:15" ht="15" customHeight="1" x14ac:dyDescent="0.25">
      <c r="A15" s="112" t="s">
        <v>50</v>
      </c>
      <c r="C15" s="87">
        <v>314</v>
      </c>
      <c r="D15" s="88">
        <v>273</v>
      </c>
      <c r="E15" s="88">
        <v>233</v>
      </c>
      <c r="F15" s="88">
        <v>5</v>
      </c>
      <c r="G15" s="88">
        <v>35</v>
      </c>
      <c r="H15" s="88">
        <v>0</v>
      </c>
      <c r="I15" s="88">
        <v>41</v>
      </c>
      <c r="J15" s="88">
        <v>36</v>
      </c>
      <c r="K15" s="88">
        <v>4</v>
      </c>
      <c r="L15" s="88">
        <v>0</v>
      </c>
      <c r="M15" s="89">
        <v>1</v>
      </c>
      <c r="O15" s="2"/>
    </row>
    <row r="16" spans="1:15" ht="15" customHeight="1" x14ac:dyDescent="0.25">
      <c r="A16" s="112" t="s">
        <v>51</v>
      </c>
      <c r="C16" s="87">
        <v>3088</v>
      </c>
      <c r="D16" s="88">
        <v>2823</v>
      </c>
      <c r="E16" s="88">
        <v>2526</v>
      </c>
      <c r="F16" s="88">
        <v>25</v>
      </c>
      <c r="G16" s="88">
        <v>263</v>
      </c>
      <c r="H16" s="88">
        <v>9</v>
      </c>
      <c r="I16" s="88">
        <v>265</v>
      </c>
      <c r="J16" s="88">
        <v>229</v>
      </c>
      <c r="K16" s="88">
        <v>26</v>
      </c>
      <c r="L16" s="88">
        <v>0</v>
      </c>
      <c r="M16" s="89">
        <v>10</v>
      </c>
      <c r="O16" s="2"/>
    </row>
    <row r="17" spans="1:16" ht="15" customHeight="1" x14ac:dyDescent="0.25">
      <c r="A17" s="112" t="s">
        <v>52</v>
      </c>
      <c r="C17" s="87">
        <v>228</v>
      </c>
      <c r="D17" s="88">
        <v>211</v>
      </c>
      <c r="E17" s="88">
        <v>171</v>
      </c>
      <c r="F17" s="88">
        <v>9</v>
      </c>
      <c r="G17" s="88">
        <v>31</v>
      </c>
      <c r="H17" s="88">
        <v>0</v>
      </c>
      <c r="I17" s="88">
        <v>17</v>
      </c>
      <c r="J17" s="88">
        <v>16</v>
      </c>
      <c r="K17" s="88">
        <v>1</v>
      </c>
      <c r="L17" s="88">
        <v>0</v>
      </c>
      <c r="M17" s="89">
        <v>0</v>
      </c>
      <c r="O17" s="2"/>
    </row>
    <row r="18" spans="1:16" ht="15" customHeight="1" x14ac:dyDescent="0.25">
      <c r="A18" s="112" t="s">
        <v>53</v>
      </c>
      <c r="C18" s="87">
        <v>828</v>
      </c>
      <c r="D18" s="88">
        <v>805</v>
      </c>
      <c r="E18" s="88">
        <v>622</v>
      </c>
      <c r="F18" s="88">
        <v>22</v>
      </c>
      <c r="G18" s="88">
        <v>161</v>
      </c>
      <c r="H18" s="88">
        <v>0</v>
      </c>
      <c r="I18" s="88">
        <v>23</v>
      </c>
      <c r="J18" s="88">
        <v>13</v>
      </c>
      <c r="K18" s="88">
        <v>8</v>
      </c>
      <c r="L18" s="88">
        <v>0</v>
      </c>
      <c r="M18" s="89">
        <v>2</v>
      </c>
      <c r="O18" s="2"/>
    </row>
    <row r="19" spans="1:16" ht="15" customHeight="1" x14ac:dyDescent="0.25">
      <c r="A19" s="108" t="s">
        <v>54</v>
      </c>
      <c r="B19" s="10"/>
      <c r="C19" s="109">
        <v>35622</v>
      </c>
      <c r="D19" s="110">
        <v>33742</v>
      </c>
      <c r="E19" s="110">
        <v>30449</v>
      </c>
      <c r="F19" s="110">
        <v>291</v>
      </c>
      <c r="G19" s="110">
        <v>2905</v>
      </c>
      <c r="H19" s="110">
        <v>97</v>
      </c>
      <c r="I19" s="110">
        <v>1880</v>
      </c>
      <c r="J19" s="110">
        <v>1701</v>
      </c>
      <c r="K19" s="110">
        <v>124</v>
      </c>
      <c r="L19" s="110">
        <v>0</v>
      </c>
      <c r="M19" s="111">
        <v>55</v>
      </c>
      <c r="O19" s="2"/>
    </row>
    <row r="20" spans="1:16" ht="15" customHeight="1" x14ac:dyDescent="0.25">
      <c r="A20" s="112" t="s">
        <v>55</v>
      </c>
      <c r="C20" s="87">
        <v>3561</v>
      </c>
      <c r="D20" s="88">
        <v>3435</v>
      </c>
      <c r="E20" s="88">
        <v>2935</v>
      </c>
      <c r="F20" s="88">
        <v>70</v>
      </c>
      <c r="G20" s="88">
        <v>427</v>
      </c>
      <c r="H20" s="88">
        <v>3</v>
      </c>
      <c r="I20" s="88">
        <v>126</v>
      </c>
      <c r="J20" s="88">
        <v>115</v>
      </c>
      <c r="K20" s="88">
        <v>9</v>
      </c>
      <c r="L20" s="88">
        <v>0</v>
      </c>
      <c r="M20" s="89">
        <v>2</v>
      </c>
      <c r="O20" s="2"/>
    </row>
    <row r="21" spans="1:16" ht="15" customHeight="1" x14ac:dyDescent="0.25">
      <c r="A21" s="112" t="s">
        <v>56</v>
      </c>
      <c r="C21" s="87">
        <v>3054</v>
      </c>
      <c r="D21" s="88">
        <v>2950</v>
      </c>
      <c r="E21" s="88">
        <v>2622</v>
      </c>
      <c r="F21" s="88">
        <v>14</v>
      </c>
      <c r="G21" s="88">
        <v>306</v>
      </c>
      <c r="H21" s="88">
        <v>8</v>
      </c>
      <c r="I21" s="88">
        <v>104</v>
      </c>
      <c r="J21" s="88">
        <v>97</v>
      </c>
      <c r="K21" s="88">
        <v>6</v>
      </c>
      <c r="L21" s="88">
        <v>0</v>
      </c>
      <c r="M21" s="89">
        <v>1</v>
      </c>
      <c r="O21" s="2"/>
    </row>
    <row r="22" spans="1:16" ht="15" customHeight="1" x14ac:dyDescent="0.25">
      <c r="A22" s="112" t="s">
        <v>57</v>
      </c>
      <c r="C22" s="87">
        <v>5571</v>
      </c>
      <c r="D22" s="88">
        <v>5314</v>
      </c>
      <c r="E22" s="88">
        <v>4841</v>
      </c>
      <c r="F22" s="88">
        <v>66</v>
      </c>
      <c r="G22" s="88">
        <v>375</v>
      </c>
      <c r="H22" s="88">
        <v>32</v>
      </c>
      <c r="I22" s="88">
        <v>257</v>
      </c>
      <c r="J22" s="88">
        <v>227</v>
      </c>
      <c r="K22" s="88">
        <v>22</v>
      </c>
      <c r="L22" s="88">
        <v>0</v>
      </c>
      <c r="M22" s="89">
        <v>8</v>
      </c>
      <c r="O22" s="2"/>
    </row>
    <row r="23" spans="1:16" ht="15" customHeight="1" x14ac:dyDescent="0.25">
      <c r="A23" s="112" t="s">
        <v>58</v>
      </c>
      <c r="C23" s="87">
        <v>2320</v>
      </c>
      <c r="D23" s="88">
        <v>2206</v>
      </c>
      <c r="E23" s="88">
        <v>2037</v>
      </c>
      <c r="F23" s="88">
        <v>20</v>
      </c>
      <c r="G23" s="88">
        <v>142</v>
      </c>
      <c r="H23" s="88">
        <v>7</v>
      </c>
      <c r="I23" s="88">
        <v>114</v>
      </c>
      <c r="J23" s="88">
        <v>105</v>
      </c>
      <c r="K23" s="88">
        <v>6</v>
      </c>
      <c r="L23" s="88">
        <v>0</v>
      </c>
      <c r="M23" s="89">
        <v>3</v>
      </c>
      <c r="O23" s="2"/>
    </row>
    <row r="24" spans="1:16" ht="15" customHeight="1" x14ac:dyDescent="0.25">
      <c r="A24" s="112" t="s">
        <v>59</v>
      </c>
      <c r="C24" s="87">
        <v>3740</v>
      </c>
      <c r="D24" s="88">
        <v>3556</v>
      </c>
      <c r="E24" s="88">
        <v>3273</v>
      </c>
      <c r="F24" s="88">
        <v>36</v>
      </c>
      <c r="G24" s="88">
        <v>246</v>
      </c>
      <c r="H24" s="88">
        <v>1</v>
      </c>
      <c r="I24" s="88">
        <v>184</v>
      </c>
      <c r="J24" s="88">
        <v>169</v>
      </c>
      <c r="K24" s="88">
        <v>11</v>
      </c>
      <c r="L24" s="88">
        <v>0</v>
      </c>
      <c r="M24" s="89">
        <v>4</v>
      </c>
      <c r="O24" s="2"/>
    </row>
    <row r="25" spans="1:16" ht="15" customHeight="1" x14ac:dyDescent="0.25">
      <c r="A25" s="112" t="s">
        <v>60</v>
      </c>
      <c r="C25" s="87">
        <v>4384</v>
      </c>
      <c r="D25" s="88">
        <v>4059</v>
      </c>
      <c r="E25" s="88">
        <v>3723</v>
      </c>
      <c r="F25" s="88">
        <v>16</v>
      </c>
      <c r="G25" s="88">
        <v>295</v>
      </c>
      <c r="H25" s="88">
        <v>25</v>
      </c>
      <c r="I25" s="88">
        <v>325</v>
      </c>
      <c r="J25" s="88">
        <v>297</v>
      </c>
      <c r="K25" s="88">
        <v>17</v>
      </c>
      <c r="L25" s="88">
        <v>0</v>
      </c>
      <c r="M25" s="89">
        <v>11</v>
      </c>
      <c r="O25" s="2"/>
    </row>
    <row r="26" spans="1:16" ht="15" customHeight="1" x14ac:dyDescent="0.25">
      <c r="A26" s="112" t="s">
        <v>61</v>
      </c>
      <c r="C26" s="87">
        <v>1307</v>
      </c>
      <c r="D26" s="88">
        <v>1205</v>
      </c>
      <c r="E26" s="88">
        <v>1049</v>
      </c>
      <c r="F26" s="88">
        <v>11</v>
      </c>
      <c r="G26" s="88">
        <v>145</v>
      </c>
      <c r="H26" s="88">
        <v>0</v>
      </c>
      <c r="I26" s="88">
        <v>102</v>
      </c>
      <c r="J26" s="88">
        <v>76</v>
      </c>
      <c r="K26" s="88">
        <v>23</v>
      </c>
      <c r="L26" s="88">
        <v>0</v>
      </c>
      <c r="M26" s="89">
        <v>3</v>
      </c>
      <c r="O26" s="2"/>
    </row>
    <row r="27" spans="1:16" ht="15" customHeight="1" x14ac:dyDescent="0.25">
      <c r="A27" s="112" t="s">
        <v>62</v>
      </c>
      <c r="C27" s="87">
        <v>1764</v>
      </c>
      <c r="D27" s="88">
        <v>1697</v>
      </c>
      <c r="E27" s="88">
        <v>1506</v>
      </c>
      <c r="F27" s="88">
        <v>13</v>
      </c>
      <c r="G27" s="88">
        <v>174</v>
      </c>
      <c r="H27" s="88">
        <v>4</v>
      </c>
      <c r="I27" s="88">
        <v>67</v>
      </c>
      <c r="J27" s="88">
        <v>53</v>
      </c>
      <c r="K27" s="88">
        <v>10</v>
      </c>
      <c r="L27" s="88">
        <v>0</v>
      </c>
      <c r="M27" s="89">
        <v>4</v>
      </c>
      <c r="O27" s="2"/>
    </row>
    <row r="28" spans="1:16" ht="15" customHeight="1" x14ac:dyDescent="0.25">
      <c r="A28" s="112" t="s">
        <v>63</v>
      </c>
      <c r="C28" s="87">
        <v>9921</v>
      </c>
      <c r="D28" s="88">
        <v>9320</v>
      </c>
      <c r="E28" s="88">
        <v>8463</v>
      </c>
      <c r="F28" s="88">
        <v>45</v>
      </c>
      <c r="G28" s="88">
        <v>795</v>
      </c>
      <c r="H28" s="88">
        <v>17</v>
      </c>
      <c r="I28" s="88">
        <v>601</v>
      </c>
      <c r="J28" s="88">
        <v>562</v>
      </c>
      <c r="K28" s="88">
        <v>20</v>
      </c>
      <c r="L28" s="88">
        <v>0</v>
      </c>
      <c r="M28" s="89">
        <v>19</v>
      </c>
      <c r="O28" s="2"/>
    </row>
    <row r="29" spans="1:16" ht="15" customHeight="1" x14ac:dyDescent="0.25">
      <c r="A29" s="108" t="s">
        <v>64</v>
      </c>
      <c r="B29" s="10"/>
      <c r="C29" s="109">
        <v>91060</v>
      </c>
      <c r="D29" s="110">
        <v>83615</v>
      </c>
      <c r="E29" s="110">
        <v>77933</v>
      </c>
      <c r="F29" s="110">
        <v>380</v>
      </c>
      <c r="G29" s="110">
        <v>4828</v>
      </c>
      <c r="H29" s="110">
        <v>474</v>
      </c>
      <c r="I29" s="110">
        <v>7445</v>
      </c>
      <c r="J29" s="110">
        <v>6016</v>
      </c>
      <c r="K29" s="110">
        <v>1255</v>
      </c>
      <c r="L29" s="110">
        <v>1</v>
      </c>
      <c r="M29" s="111">
        <v>173</v>
      </c>
      <c r="O29" s="2"/>
    </row>
    <row r="30" spans="1:16" ht="15" customHeight="1" x14ac:dyDescent="0.25">
      <c r="A30" s="112" t="s">
        <v>65</v>
      </c>
      <c r="C30" s="87">
        <v>26260</v>
      </c>
      <c r="D30" s="88">
        <v>24658</v>
      </c>
      <c r="E30" s="88">
        <v>22674</v>
      </c>
      <c r="F30" s="88">
        <v>90</v>
      </c>
      <c r="G30" s="88">
        <v>1795</v>
      </c>
      <c r="H30" s="88">
        <v>99</v>
      </c>
      <c r="I30" s="88">
        <v>1602</v>
      </c>
      <c r="J30" s="88">
        <v>1481</v>
      </c>
      <c r="K30" s="88">
        <v>69</v>
      </c>
      <c r="L30" s="88">
        <v>0</v>
      </c>
      <c r="M30" s="89">
        <v>52</v>
      </c>
      <c r="O30" s="2"/>
    </row>
    <row r="31" spans="1:16" ht="15" customHeight="1" x14ac:dyDescent="0.25">
      <c r="A31" s="112" t="s">
        <v>66</v>
      </c>
      <c r="C31" s="87">
        <v>3485</v>
      </c>
      <c r="D31" s="88">
        <v>3323</v>
      </c>
      <c r="E31" s="88">
        <v>3074</v>
      </c>
      <c r="F31" s="88">
        <v>18</v>
      </c>
      <c r="G31" s="88">
        <v>227</v>
      </c>
      <c r="H31" s="88">
        <v>4</v>
      </c>
      <c r="I31" s="88">
        <v>162</v>
      </c>
      <c r="J31" s="88">
        <v>156</v>
      </c>
      <c r="K31" s="88">
        <v>5</v>
      </c>
      <c r="L31" s="88">
        <v>0</v>
      </c>
      <c r="M31" s="89">
        <v>1</v>
      </c>
      <c r="O31" s="2"/>
      <c r="P31" s="2"/>
    </row>
    <row r="32" spans="1:16" ht="15" customHeight="1" x14ac:dyDescent="0.25">
      <c r="A32" s="112" t="s">
        <v>67</v>
      </c>
      <c r="C32" s="87">
        <v>13036</v>
      </c>
      <c r="D32" s="88">
        <v>12135</v>
      </c>
      <c r="E32" s="88">
        <v>10918</v>
      </c>
      <c r="F32" s="88">
        <v>20</v>
      </c>
      <c r="G32" s="88">
        <v>1159</v>
      </c>
      <c r="H32" s="88">
        <v>38</v>
      </c>
      <c r="I32" s="88">
        <v>901</v>
      </c>
      <c r="J32" s="88">
        <v>793</v>
      </c>
      <c r="K32" s="88">
        <v>64</v>
      </c>
      <c r="L32" s="88">
        <v>0</v>
      </c>
      <c r="M32" s="89">
        <v>44</v>
      </c>
      <c r="O32" s="2"/>
    </row>
    <row r="33" spans="1:15" ht="15" customHeight="1" x14ac:dyDescent="0.25">
      <c r="A33" s="112" t="s">
        <v>68</v>
      </c>
      <c r="C33" s="87">
        <v>48279</v>
      </c>
      <c r="D33" s="88">
        <v>43499</v>
      </c>
      <c r="E33" s="88">
        <v>41267</v>
      </c>
      <c r="F33" s="88">
        <v>252</v>
      </c>
      <c r="G33" s="88">
        <v>1647</v>
      </c>
      <c r="H33" s="88">
        <v>333</v>
      </c>
      <c r="I33" s="88">
        <v>4780</v>
      </c>
      <c r="J33" s="88">
        <v>3586</v>
      </c>
      <c r="K33" s="88">
        <v>1117</v>
      </c>
      <c r="L33" s="88">
        <v>1</v>
      </c>
      <c r="M33" s="89">
        <v>76</v>
      </c>
      <c r="O33" s="2"/>
    </row>
    <row r="34" spans="1:15" ht="15" customHeight="1" x14ac:dyDescent="0.25">
      <c r="A34" s="108" t="s">
        <v>69</v>
      </c>
      <c r="B34" s="10"/>
      <c r="C34" s="109">
        <v>40616</v>
      </c>
      <c r="D34" s="110">
        <v>36968</v>
      </c>
      <c r="E34" s="110">
        <v>34665</v>
      </c>
      <c r="F34" s="110">
        <v>501</v>
      </c>
      <c r="G34" s="110">
        <v>1488</v>
      </c>
      <c r="H34" s="110">
        <v>314</v>
      </c>
      <c r="I34" s="110">
        <v>3648</v>
      </c>
      <c r="J34" s="110">
        <v>3076</v>
      </c>
      <c r="K34" s="110">
        <v>489</v>
      </c>
      <c r="L34" s="110">
        <v>3</v>
      </c>
      <c r="M34" s="111">
        <v>80</v>
      </c>
      <c r="O34" s="2"/>
    </row>
    <row r="35" spans="1:15" ht="15" customHeight="1" x14ac:dyDescent="0.25">
      <c r="A35" s="112" t="s">
        <v>70</v>
      </c>
      <c r="C35" s="87">
        <v>12080</v>
      </c>
      <c r="D35" s="88">
        <v>11147</v>
      </c>
      <c r="E35" s="88">
        <v>10540</v>
      </c>
      <c r="F35" s="88">
        <v>99</v>
      </c>
      <c r="G35" s="88">
        <v>403</v>
      </c>
      <c r="H35" s="88">
        <v>105</v>
      </c>
      <c r="I35" s="88">
        <v>933</v>
      </c>
      <c r="J35" s="88">
        <v>766</v>
      </c>
      <c r="K35" s="88">
        <v>148</v>
      </c>
      <c r="L35" s="88">
        <v>1</v>
      </c>
      <c r="M35" s="89">
        <v>18</v>
      </c>
      <c r="O35" s="2"/>
    </row>
    <row r="36" spans="1:15" ht="15" customHeight="1" x14ac:dyDescent="0.25">
      <c r="A36" s="112" t="s">
        <v>71</v>
      </c>
      <c r="C36" s="87">
        <v>13181</v>
      </c>
      <c r="D36" s="88">
        <v>11792</v>
      </c>
      <c r="E36" s="88">
        <v>11030</v>
      </c>
      <c r="F36" s="88">
        <v>226</v>
      </c>
      <c r="G36" s="88">
        <v>461</v>
      </c>
      <c r="H36" s="88">
        <v>75</v>
      </c>
      <c r="I36" s="88">
        <v>1389</v>
      </c>
      <c r="J36" s="88">
        <v>1201</v>
      </c>
      <c r="K36" s="88">
        <v>149</v>
      </c>
      <c r="L36" s="88">
        <v>0</v>
      </c>
      <c r="M36" s="89">
        <v>39</v>
      </c>
      <c r="O36" s="2"/>
    </row>
    <row r="37" spans="1:15" ht="15" customHeight="1" x14ac:dyDescent="0.25">
      <c r="A37" s="112" t="s">
        <v>72</v>
      </c>
      <c r="C37" s="87">
        <v>15355</v>
      </c>
      <c r="D37" s="88">
        <v>14029</v>
      </c>
      <c r="E37" s="88">
        <v>13095</v>
      </c>
      <c r="F37" s="88">
        <v>176</v>
      </c>
      <c r="G37" s="88">
        <v>624</v>
      </c>
      <c r="H37" s="88">
        <v>134</v>
      </c>
      <c r="I37" s="88">
        <v>1326</v>
      </c>
      <c r="J37" s="88">
        <v>1109</v>
      </c>
      <c r="K37" s="88">
        <v>192</v>
      </c>
      <c r="L37" s="88">
        <v>2</v>
      </c>
      <c r="M37" s="89">
        <v>23</v>
      </c>
      <c r="O37" s="2"/>
    </row>
    <row r="38" spans="1:15" ht="15" customHeight="1" x14ac:dyDescent="0.25">
      <c r="A38" s="108" t="s">
        <v>73</v>
      </c>
      <c r="B38" s="10"/>
      <c r="C38" s="109">
        <v>15233</v>
      </c>
      <c r="D38" s="110">
        <v>14179</v>
      </c>
      <c r="E38" s="110">
        <v>12787</v>
      </c>
      <c r="F38" s="110">
        <v>165</v>
      </c>
      <c r="G38" s="110">
        <v>1181</v>
      </c>
      <c r="H38" s="110">
        <v>46</v>
      </c>
      <c r="I38" s="110">
        <v>1054</v>
      </c>
      <c r="J38" s="110">
        <v>889</v>
      </c>
      <c r="K38" s="110">
        <v>116</v>
      </c>
      <c r="L38" s="110">
        <v>0</v>
      </c>
      <c r="M38" s="111">
        <v>49</v>
      </c>
      <c r="O38" s="2"/>
    </row>
    <row r="39" spans="1:15" ht="15" customHeight="1" x14ac:dyDescent="0.25">
      <c r="A39" s="112" t="s">
        <v>74</v>
      </c>
      <c r="C39" s="87">
        <v>3141</v>
      </c>
      <c r="D39" s="88">
        <v>2858</v>
      </c>
      <c r="E39" s="88">
        <v>2542</v>
      </c>
      <c r="F39" s="88">
        <v>36</v>
      </c>
      <c r="G39" s="88">
        <v>278</v>
      </c>
      <c r="H39" s="88">
        <v>2</v>
      </c>
      <c r="I39" s="88">
        <v>283</v>
      </c>
      <c r="J39" s="88">
        <v>236</v>
      </c>
      <c r="K39" s="88">
        <v>31</v>
      </c>
      <c r="L39" s="88">
        <v>0</v>
      </c>
      <c r="M39" s="89">
        <v>16</v>
      </c>
      <c r="O39" s="2"/>
    </row>
    <row r="40" spans="1:15" ht="15" customHeight="1" x14ac:dyDescent="0.25">
      <c r="A40" s="112" t="s">
        <v>75</v>
      </c>
      <c r="C40" s="87">
        <v>2837</v>
      </c>
      <c r="D40" s="88">
        <v>2598</v>
      </c>
      <c r="E40" s="88">
        <v>2371</v>
      </c>
      <c r="F40" s="88">
        <v>47</v>
      </c>
      <c r="G40" s="88">
        <v>180</v>
      </c>
      <c r="H40" s="88">
        <v>0</v>
      </c>
      <c r="I40" s="88">
        <v>239</v>
      </c>
      <c r="J40" s="88">
        <v>183</v>
      </c>
      <c r="K40" s="88">
        <v>45</v>
      </c>
      <c r="L40" s="88">
        <v>0</v>
      </c>
      <c r="M40" s="89">
        <v>11</v>
      </c>
      <c r="O40" s="2"/>
    </row>
    <row r="41" spans="1:15" ht="15" customHeight="1" x14ac:dyDescent="0.25">
      <c r="A41" s="112" t="s">
        <v>76</v>
      </c>
      <c r="C41" s="87">
        <v>6340</v>
      </c>
      <c r="D41" s="88">
        <v>5982</v>
      </c>
      <c r="E41" s="88">
        <v>5416</v>
      </c>
      <c r="F41" s="88">
        <v>62</v>
      </c>
      <c r="G41" s="88">
        <v>470</v>
      </c>
      <c r="H41" s="88">
        <v>34</v>
      </c>
      <c r="I41" s="88">
        <v>358</v>
      </c>
      <c r="J41" s="88">
        <v>316</v>
      </c>
      <c r="K41" s="88">
        <v>26</v>
      </c>
      <c r="L41" s="88">
        <v>0</v>
      </c>
      <c r="M41" s="89">
        <v>16</v>
      </c>
      <c r="O41" s="2"/>
    </row>
    <row r="42" spans="1:15" ht="15" customHeight="1" thickBot="1" x14ac:dyDescent="0.3">
      <c r="A42" s="172" t="s">
        <v>77</v>
      </c>
      <c r="C42" s="173">
        <v>2915</v>
      </c>
      <c r="D42" s="174">
        <v>2741</v>
      </c>
      <c r="E42" s="174">
        <v>2458</v>
      </c>
      <c r="F42" s="174">
        <v>20</v>
      </c>
      <c r="G42" s="174">
        <v>253</v>
      </c>
      <c r="H42" s="174">
        <v>10</v>
      </c>
      <c r="I42" s="174">
        <v>174</v>
      </c>
      <c r="J42" s="174">
        <v>154</v>
      </c>
      <c r="K42" s="174">
        <v>14</v>
      </c>
      <c r="L42" s="174">
        <v>0</v>
      </c>
      <c r="M42" s="175">
        <v>6</v>
      </c>
      <c r="O42" s="2"/>
    </row>
    <row r="43" spans="1:15" ht="15" customHeight="1" x14ac:dyDescent="0.25">
      <c r="A43" s="179" t="s">
        <v>163</v>
      </c>
    </row>
    <row r="44" spans="1:15" ht="15" customHeight="1" x14ac:dyDescent="0.25"/>
    <row r="46" spans="1:15" ht="24" customHeight="1" x14ac:dyDescent="0.25">
      <c r="C46" s="2"/>
    </row>
    <row r="48" spans="1:15" ht="24" customHeight="1" x14ac:dyDescent="0.25">
      <c r="C48" s="2"/>
    </row>
  </sheetData>
  <mergeCells count="16">
    <mergeCell ref="L7:L8"/>
    <mergeCell ref="C5:M5"/>
    <mergeCell ref="M7:M8"/>
    <mergeCell ref="C3:H3"/>
    <mergeCell ref="A5:A8"/>
    <mergeCell ref="C6:C8"/>
    <mergeCell ref="D6:H6"/>
    <mergeCell ref="I6:M6"/>
    <mergeCell ref="D7:D8"/>
    <mergeCell ref="E7:E8"/>
    <mergeCell ref="F7:F8"/>
    <mergeCell ref="G7:G8"/>
    <mergeCell ref="H7:H8"/>
    <mergeCell ref="I7:I8"/>
    <mergeCell ref="J7:J8"/>
    <mergeCell ref="K7:K8"/>
  </mergeCells>
  <phoneticPr fontId="8" type="noConversion"/>
  <pageMargins left="0.511811024" right="0.511811024" top="0.78740157499999996" bottom="0.78740157499999996" header="0.31496062000000002" footer="0.31496062000000002"/>
  <pageSetup paperSize="9" scale="7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6B86E-B347-4A54-9BAB-6F9B788D72A7}">
  <sheetPr>
    <pageSetUpPr fitToPage="1"/>
  </sheetPr>
  <dimension ref="A1:P46"/>
  <sheetViews>
    <sheetView showGridLines="0" tabSelected="1" zoomScaleNormal="100" workbookViewId="0"/>
  </sheetViews>
  <sheetFormatPr defaultRowHeight="24" customHeight="1" x14ac:dyDescent="0.25"/>
  <cols>
    <col min="1" max="1" width="24.7109375" style="1" customWidth="1"/>
    <col min="2" max="2" width="1.7109375" style="1" customWidth="1"/>
    <col min="3" max="3" width="13.7109375" style="1" customWidth="1"/>
    <col min="4" max="4" width="12.7109375" style="1" customWidth="1"/>
    <col min="5" max="5" width="13.7109375" style="1" customWidth="1"/>
    <col min="6" max="6" width="12.7109375" style="1" customWidth="1"/>
    <col min="7" max="7" width="15.7109375" style="1" customWidth="1"/>
    <col min="8" max="10" width="13.7109375" style="1" customWidth="1"/>
    <col min="11" max="11" width="12.7109375" style="1" customWidth="1"/>
    <col min="12" max="12" width="13.7109375" style="1" customWidth="1"/>
    <col min="13" max="13" width="15.7109375" style="1" customWidth="1"/>
    <col min="14" max="16384" width="9.140625" style="1"/>
  </cols>
  <sheetData>
    <row r="1" spans="1:16" ht="24" customHeight="1" x14ac:dyDescent="0.25">
      <c r="A1" s="18" t="str">
        <f>'01'!$A$1</f>
        <v>Boletim Estatístico de Benefícios por Incapacidade - Vol. 01, nº 01</v>
      </c>
      <c r="M1" s="9" t="s">
        <v>165</v>
      </c>
    </row>
    <row r="2" spans="1:16" ht="9.9499999999999993" customHeight="1" thickBot="1" x14ac:dyDescent="0.3"/>
    <row r="3" spans="1:16" ht="24" customHeight="1" thickBot="1" x14ac:dyDescent="0.3">
      <c r="A3" s="59" t="s">
        <v>111</v>
      </c>
      <c r="B3" s="5"/>
      <c r="C3" s="189" t="s">
        <v>81</v>
      </c>
      <c r="D3" s="190"/>
      <c r="E3" s="190"/>
      <c r="F3" s="190"/>
      <c r="G3" s="190"/>
      <c r="H3" s="190"/>
      <c r="I3" s="191"/>
      <c r="J3" s="6"/>
      <c r="K3" s="6"/>
      <c r="L3" s="6"/>
      <c r="M3" s="6"/>
    </row>
    <row r="4" spans="1:16" ht="9.9499999999999993" customHeight="1" thickBot="1" x14ac:dyDescent="0.3">
      <c r="A4" s="6"/>
      <c r="B4" s="6"/>
      <c r="C4" s="6"/>
      <c r="D4" s="6"/>
      <c r="E4" s="6"/>
      <c r="F4" s="6"/>
      <c r="G4" s="6"/>
      <c r="H4" s="6"/>
      <c r="I4" s="6"/>
      <c r="J4" s="6"/>
      <c r="K4" s="6"/>
      <c r="L4" s="6"/>
      <c r="M4" s="6"/>
    </row>
    <row r="5" spans="1:16" ht="24" customHeight="1" x14ac:dyDescent="0.25">
      <c r="A5" s="224" t="s">
        <v>79</v>
      </c>
      <c r="B5" s="5"/>
      <c r="C5" s="192" t="s">
        <v>82</v>
      </c>
      <c r="D5" s="193"/>
      <c r="E5" s="193"/>
      <c r="F5" s="193"/>
      <c r="G5" s="193"/>
      <c r="H5" s="193"/>
      <c r="I5" s="193"/>
      <c r="J5" s="193"/>
      <c r="K5" s="193"/>
      <c r="L5" s="193"/>
      <c r="M5" s="194"/>
    </row>
    <row r="6" spans="1:16" ht="24" customHeight="1" x14ac:dyDescent="0.25">
      <c r="A6" s="225"/>
      <c r="B6" s="5"/>
      <c r="C6" s="198" t="s">
        <v>5</v>
      </c>
      <c r="D6" s="200" t="s">
        <v>3</v>
      </c>
      <c r="E6" s="200"/>
      <c r="F6" s="200"/>
      <c r="G6" s="200"/>
      <c r="H6" s="200"/>
      <c r="I6" s="200" t="s">
        <v>6</v>
      </c>
      <c r="J6" s="200"/>
      <c r="K6" s="200"/>
      <c r="L6" s="200"/>
      <c r="M6" s="201"/>
    </row>
    <row r="7" spans="1:16" ht="24" customHeight="1" x14ac:dyDescent="0.25">
      <c r="A7" s="225"/>
      <c r="B7" s="5"/>
      <c r="C7" s="198"/>
      <c r="D7" s="202" t="s">
        <v>5</v>
      </c>
      <c r="E7" s="202" t="s">
        <v>124</v>
      </c>
      <c r="F7" s="202" t="s">
        <v>7</v>
      </c>
      <c r="G7" s="202" t="s">
        <v>125</v>
      </c>
      <c r="H7" s="202" t="s">
        <v>4</v>
      </c>
      <c r="I7" s="202" t="s">
        <v>5</v>
      </c>
      <c r="J7" s="202" t="s">
        <v>124</v>
      </c>
      <c r="K7" s="202" t="s">
        <v>7</v>
      </c>
      <c r="L7" s="202" t="s">
        <v>8</v>
      </c>
      <c r="M7" s="204" t="s">
        <v>125</v>
      </c>
    </row>
    <row r="8" spans="1:16" ht="24" customHeight="1" thickBot="1" x14ac:dyDescent="0.3">
      <c r="A8" s="226"/>
      <c r="B8" s="5"/>
      <c r="C8" s="199"/>
      <c r="D8" s="203"/>
      <c r="E8" s="203"/>
      <c r="F8" s="203"/>
      <c r="G8" s="203"/>
      <c r="H8" s="203"/>
      <c r="I8" s="203"/>
      <c r="J8" s="203"/>
      <c r="K8" s="203"/>
      <c r="L8" s="203"/>
      <c r="M8" s="205"/>
    </row>
    <row r="9" spans="1:16" ht="9.9499999999999993" customHeight="1" thickBot="1" x14ac:dyDescent="0.3">
      <c r="A9" s="3"/>
      <c r="C9" s="3"/>
      <c r="D9" s="4"/>
      <c r="E9" s="4"/>
      <c r="F9" s="4"/>
      <c r="G9" s="4"/>
      <c r="H9" s="4"/>
      <c r="I9" s="4"/>
      <c r="J9" s="4"/>
      <c r="K9" s="4"/>
      <c r="L9" s="4"/>
      <c r="M9" s="4"/>
    </row>
    <row r="10" spans="1:16" ht="15" customHeight="1" x14ac:dyDescent="0.25">
      <c r="A10" s="104" t="s">
        <v>45</v>
      </c>
      <c r="B10" s="10"/>
      <c r="C10" s="117">
        <v>1801.9608763750159</v>
      </c>
      <c r="D10" s="118">
        <v>1788.2111163441232</v>
      </c>
      <c r="E10" s="118">
        <v>1796.0888747740387</v>
      </c>
      <c r="F10" s="118">
        <v>1025.2029548563612</v>
      </c>
      <c r="G10" s="118">
        <v>1538.9793161175421</v>
      </c>
      <c r="H10" s="118">
        <v>4580.8971353065544</v>
      </c>
      <c r="I10" s="118">
        <v>1966.4116113614637</v>
      </c>
      <c r="J10" s="118">
        <v>2060.4865613230718</v>
      </c>
      <c r="K10" s="118">
        <v>1330.7416144814092</v>
      </c>
      <c r="L10" s="118">
        <v>501.59500000000003</v>
      </c>
      <c r="M10" s="119">
        <v>2373.0191666666669</v>
      </c>
      <c r="O10" s="2"/>
    </row>
    <row r="11" spans="1:16" ht="15" customHeight="1" x14ac:dyDescent="0.25">
      <c r="A11" s="108" t="s">
        <v>46</v>
      </c>
      <c r="B11" s="10"/>
      <c r="C11" s="120">
        <v>1759.1985175017157</v>
      </c>
      <c r="D11" s="121">
        <v>1753.6334008400838</v>
      </c>
      <c r="E11" s="121">
        <v>1793.1430519480518</v>
      </c>
      <c r="F11" s="121">
        <v>933.50664000000006</v>
      </c>
      <c r="G11" s="121">
        <v>1557.7949396135266</v>
      </c>
      <c r="H11" s="121">
        <v>4389.9066666666668</v>
      </c>
      <c r="I11" s="121">
        <v>1819.1291599353799</v>
      </c>
      <c r="J11" s="121">
        <v>1874.6719360902257</v>
      </c>
      <c r="K11" s="121">
        <v>1016.7696666666666</v>
      </c>
      <c r="L11" s="121">
        <v>0</v>
      </c>
      <c r="M11" s="122">
        <v>2507.7518518518514</v>
      </c>
      <c r="O11" s="2"/>
    </row>
    <row r="12" spans="1:16" ht="15" customHeight="1" x14ac:dyDescent="0.25">
      <c r="A12" s="112" t="s">
        <v>47</v>
      </c>
      <c r="C12" s="98">
        <v>1651.3610357815442</v>
      </c>
      <c r="D12" s="99">
        <v>1628.2263784333672</v>
      </c>
      <c r="E12" s="99">
        <v>1652.3308643457385</v>
      </c>
      <c r="F12" s="99">
        <v>816.95222222222219</v>
      </c>
      <c r="G12" s="99">
        <v>1643.0667479674796</v>
      </c>
      <c r="H12" s="99">
        <v>0</v>
      </c>
      <c r="I12" s="99">
        <v>1939.2264556962027</v>
      </c>
      <c r="J12" s="99">
        <v>1943.4661428571428</v>
      </c>
      <c r="K12" s="99">
        <v>846.55599999999993</v>
      </c>
      <c r="L12" s="99">
        <v>0</v>
      </c>
      <c r="M12" s="100">
        <v>3230.87</v>
      </c>
      <c r="O12" s="2"/>
      <c r="P12" s="16"/>
    </row>
    <row r="13" spans="1:16" ht="15" customHeight="1" x14ac:dyDescent="0.25">
      <c r="A13" s="112" t="s">
        <v>48</v>
      </c>
      <c r="C13" s="98">
        <v>1577.2681250000001</v>
      </c>
      <c r="D13" s="99">
        <v>1573.9178467153283</v>
      </c>
      <c r="E13" s="99">
        <v>1634.8369095477385</v>
      </c>
      <c r="F13" s="99">
        <v>960.59517241379308</v>
      </c>
      <c r="G13" s="99">
        <v>1520.534132231405</v>
      </c>
      <c r="H13" s="99">
        <v>0</v>
      </c>
      <c r="I13" s="99">
        <v>1618.9943181818182</v>
      </c>
      <c r="J13" s="99">
        <v>1702.0059375000001</v>
      </c>
      <c r="K13" s="99">
        <v>1045.2733333333333</v>
      </c>
      <c r="L13" s="99">
        <v>0</v>
      </c>
      <c r="M13" s="100">
        <v>2454.7000000000003</v>
      </c>
      <c r="O13" s="2"/>
      <c r="P13" s="16"/>
    </row>
    <row r="14" spans="1:16" ht="15" customHeight="1" x14ac:dyDescent="0.25">
      <c r="A14" s="112" t="s">
        <v>49</v>
      </c>
      <c r="C14" s="98">
        <v>1949.7023699914748</v>
      </c>
      <c r="D14" s="99">
        <v>1963.0747018572824</v>
      </c>
      <c r="E14" s="99">
        <v>2001.811475409836</v>
      </c>
      <c r="F14" s="99">
        <v>791.77625</v>
      </c>
      <c r="G14" s="99">
        <v>1534.668404255319</v>
      </c>
      <c r="H14" s="99">
        <v>4329.1466666666665</v>
      </c>
      <c r="I14" s="99">
        <v>1858.5030666666669</v>
      </c>
      <c r="J14" s="99">
        <v>1878.1677941176472</v>
      </c>
      <c r="K14" s="99">
        <v>1046.99</v>
      </c>
      <c r="L14" s="99">
        <v>0</v>
      </c>
      <c r="M14" s="100">
        <v>2287.9585714285713</v>
      </c>
      <c r="O14" s="2"/>
      <c r="P14" s="16"/>
    </row>
    <row r="15" spans="1:16" ht="15" customHeight="1" x14ac:dyDescent="0.25">
      <c r="A15" s="112" t="s">
        <v>50</v>
      </c>
      <c r="C15" s="98">
        <v>1855.1959554140128</v>
      </c>
      <c r="D15" s="99">
        <v>1824.0437362637363</v>
      </c>
      <c r="E15" s="99">
        <v>1897.3054935622317</v>
      </c>
      <c r="F15" s="99">
        <v>680.85599999999999</v>
      </c>
      <c r="G15" s="99">
        <v>1499.6422857142859</v>
      </c>
      <c r="H15" s="99">
        <v>0</v>
      </c>
      <c r="I15" s="99">
        <v>2062.6241463414635</v>
      </c>
      <c r="J15" s="99">
        <v>2137.5049999999997</v>
      </c>
      <c r="K15" s="99">
        <v>928.08749999999998</v>
      </c>
      <c r="L15" s="99">
        <v>0</v>
      </c>
      <c r="M15" s="100">
        <v>3905.06</v>
      </c>
      <c r="O15" s="2"/>
      <c r="P15" s="16"/>
    </row>
    <row r="16" spans="1:16" ht="15" customHeight="1" x14ac:dyDescent="0.25">
      <c r="A16" s="112" t="s">
        <v>51</v>
      </c>
      <c r="C16" s="98">
        <v>1775.1598898963732</v>
      </c>
      <c r="D16" s="99">
        <v>1776.3310697839179</v>
      </c>
      <c r="E16" s="99">
        <v>1798.5792636579572</v>
      </c>
      <c r="F16" s="99">
        <v>921.35919999999999</v>
      </c>
      <c r="G16" s="99">
        <v>1553.0938783269962</v>
      </c>
      <c r="H16" s="99">
        <v>4430.4133333333339</v>
      </c>
      <c r="I16" s="99">
        <v>1762.6835094339622</v>
      </c>
      <c r="J16" s="99">
        <v>1818.7686026200874</v>
      </c>
      <c r="K16" s="99">
        <v>1024.1373076923078</v>
      </c>
      <c r="L16" s="99">
        <v>0</v>
      </c>
      <c r="M16" s="100">
        <v>2398.5549999999998</v>
      </c>
      <c r="O16" s="2"/>
      <c r="P16" s="16"/>
    </row>
    <row r="17" spans="1:16" ht="15" customHeight="1" x14ac:dyDescent="0.25">
      <c r="A17" s="112" t="s">
        <v>52</v>
      </c>
      <c r="C17" s="98">
        <v>1753.6001754385964</v>
      </c>
      <c r="D17" s="99">
        <v>1715.4916587677724</v>
      </c>
      <c r="E17" s="99">
        <v>1720.1882456140352</v>
      </c>
      <c r="F17" s="99">
        <v>1325.1444444444444</v>
      </c>
      <c r="G17" s="99">
        <v>1802.9112903225807</v>
      </c>
      <c r="H17" s="99">
        <v>0</v>
      </c>
      <c r="I17" s="99">
        <v>2226.5941176470587</v>
      </c>
      <c r="J17" s="99">
        <v>2237.4281249999999</v>
      </c>
      <c r="K17" s="99">
        <v>2053.25</v>
      </c>
      <c r="L17" s="99">
        <v>0</v>
      </c>
      <c r="M17" s="100">
        <v>0</v>
      </c>
      <c r="O17" s="2"/>
      <c r="P17" s="16"/>
    </row>
    <row r="18" spans="1:16" ht="15" customHeight="1" x14ac:dyDescent="0.25">
      <c r="A18" s="112" t="s">
        <v>53</v>
      </c>
      <c r="C18" s="98">
        <v>1663.3164975845414</v>
      </c>
      <c r="D18" s="99">
        <v>1669.473329192547</v>
      </c>
      <c r="E18" s="99">
        <v>1735.0149839228297</v>
      </c>
      <c r="F18" s="99">
        <v>1003.3904545454545</v>
      </c>
      <c r="G18" s="99">
        <v>1507.2802484472049</v>
      </c>
      <c r="H18" s="99">
        <v>0</v>
      </c>
      <c r="I18" s="99">
        <v>1447.8273913043479</v>
      </c>
      <c r="J18" s="99">
        <v>1703.1376923076923</v>
      </c>
      <c r="K18" s="99">
        <v>955.48</v>
      </c>
      <c r="L18" s="99">
        <v>0</v>
      </c>
      <c r="M18" s="100">
        <v>1757.7</v>
      </c>
      <c r="O18" s="2"/>
      <c r="P18" s="16"/>
    </row>
    <row r="19" spans="1:16" ht="15" customHeight="1" x14ac:dyDescent="0.25">
      <c r="A19" s="108" t="s">
        <v>54</v>
      </c>
      <c r="B19" s="10"/>
      <c r="C19" s="120">
        <v>1586.4843621919038</v>
      </c>
      <c r="D19" s="121">
        <v>1567.2594297907649</v>
      </c>
      <c r="E19" s="121">
        <v>1578.5090961936353</v>
      </c>
      <c r="F19" s="121">
        <v>840.49182130584188</v>
      </c>
      <c r="G19" s="121">
        <v>1447.0810946643719</v>
      </c>
      <c r="H19" s="121">
        <v>3815.3660824742274</v>
      </c>
      <c r="I19" s="121">
        <v>1931.5309946808511</v>
      </c>
      <c r="J19" s="121">
        <v>1978.8529747207526</v>
      </c>
      <c r="K19" s="121">
        <v>1162.9146774193548</v>
      </c>
      <c r="L19" s="121">
        <v>0</v>
      </c>
      <c r="M19" s="122">
        <v>2200.8716363636363</v>
      </c>
      <c r="O19" s="2"/>
      <c r="P19" s="16"/>
    </row>
    <row r="20" spans="1:16" ht="15" customHeight="1" x14ac:dyDescent="0.25">
      <c r="A20" s="112" t="s">
        <v>55</v>
      </c>
      <c r="C20" s="98">
        <v>1577.0821651221568</v>
      </c>
      <c r="D20" s="99">
        <v>1573.4572401746725</v>
      </c>
      <c r="E20" s="99">
        <v>1602.8462044293017</v>
      </c>
      <c r="F20" s="99">
        <v>831.11900000000003</v>
      </c>
      <c r="G20" s="99">
        <v>1481.4812177985948</v>
      </c>
      <c r="H20" s="99">
        <v>3233.7333333333336</v>
      </c>
      <c r="I20" s="99">
        <v>1675.9045238095239</v>
      </c>
      <c r="J20" s="99">
        <v>1712.2695652173913</v>
      </c>
      <c r="K20" s="99">
        <v>1082.6833333333334</v>
      </c>
      <c r="L20" s="99">
        <v>0</v>
      </c>
      <c r="M20" s="100">
        <v>2254.41</v>
      </c>
      <c r="O20" s="2"/>
      <c r="P20" s="16"/>
    </row>
    <row r="21" spans="1:16" ht="15" customHeight="1" x14ac:dyDescent="0.25">
      <c r="A21" s="112" t="s">
        <v>56</v>
      </c>
      <c r="C21" s="98">
        <v>1482.3886214800264</v>
      </c>
      <c r="D21" s="99">
        <v>1476.0743152542375</v>
      </c>
      <c r="E21" s="99">
        <v>1475.5587604881769</v>
      </c>
      <c r="F21" s="99">
        <v>999.28357142857135</v>
      </c>
      <c r="G21" s="99">
        <v>1459.1041176470587</v>
      </c>
      <c r="H21" s="99">
        <v>3128.5412500000002</v>
      </c>
      <c r="I21" s="99">
        <v>1661.4963461538462</v>
      </c>
      <c r="J21" s="99">
        <v>1606.1653608247423</v>
      </c>
      <c r="K21" s="99">
        <v>1726.665</v>
      </c>
      <c r="L21" s="99">
        <v>0</v>
      </c>
      <c r="M21" s="100">
        <v>6637.59</v>
      </c>
      <c r="O21" s="2"/>
      <c r="P21" s="16"/>
    </row>
    <row r="22" spans="1:16" ht="15" customHeight="1" x14ac:dyDescent="0.25">
      <c r="A22" s="112" t="s">
        <v>57</v>
      </c>
      <c r="C22" s="98">
        <v>1591.2500628253454</v>
      </c>
      <c r="D22" s="99">
        <v>1580.1370022581857</v>
      </c>
      <c r="E22" s="99">
        <v>1593.2297996281759</v>
      </c>
      <c r="F22" s="99">
        <v>874.50530303030303</v>
      </c>
      <c r="G22" s="99">
        <v>1373.9732799999999</v>
      </c>
      <c r="H22" s="99">
        <v>3470.7887500000002</v>
      </c>
      <c r="I22" s="99">
        <v>1821.0352918287936</v>
      </c>
      <c r="J22" s="99">
        <v>1910.7857268722466</v>
      </c>
      <c r="K22" s="99">
        <v>898.19227272727267</v>
      </c>
      <c r="L22" s="99">
        <v>0</v>
      </c>
      <c r="M22" s="100">
        <v>1812.1849999999999</v>
      </c>
      <c r="O22" s="2"/>
      <c r="P22" s="16"/>
    </row>
    <row r="23" spans="1:16" ht="15" customHeight="1" x14ac:dyDescent="0.25">
      <c r="A23" s="112" t="s">
        <v>58</v>
      </c>
      <c r="C23" s="98">
        <v>1570.017521551724</v>
      </c>
      <c r="D23" s="99">
        <v>1553.2925294650952</v>
      </c>
      <c r="E23" s="99">
        <v>1563.5845753559154</v>
      </c>
      <c r="F23" s="99">
        <v>796.00749999999994</v>
      </c>
      <c r="G23" s="99">
        <v>1397.1041549295776</v>
      </c>
      <c r="H23" s="99">
        <v>3890.3714285714282</v>
      </c>
      <c r="I23" s="99">
        <v>1893.6607894736842</v>
      </c>
      <c r="J23" s="99">
        <v>1866.8377142857141</v>
      </c>
      <c r="K23" s="99">
        <v>1370.5666666666666</v>
      </c>
      <c r="L23" s="99">
        <v>0</v>
      </c>
      <c r="M23" s="100">
        <v>3878.6566666666663</v>
      </c>
      <c r="O23" s="2"/>
      <c r="P23" s="16"/>
    </row>
    <row r="24" spans="1:16" ht="15" customHeight="1" x14ac:dyDescent="0.25">
      <c r="A24" s="112" t="s">
        <v>59</v>
      </c>
      <c r="C24" s="98">
        <v>1548.4926524064169</v>
      </c>
      <c r="D24" s="99">
        <v>1532.3291057367828</v>
      </c>
      <c r="E24" s="99">
        <v>1546.6851206843876</v>
      </c>
      <c r="F24" s="99">
        <v>894.62694444444446</v>
      </c>
      <c r="G24" s="99">
        <v>1427.3102032520326</v>
      </c>
      <c r="H24" s="99">
        <v>3337.02</v>
      </c>
      <c r="I24" s="99">
        <v>1860.8707608695654</v>
      </c>
      <c r="J24" s="99">
        <v>1900.3821301775149</v>
      </c>
      <c r="K24" s="99">
        <v>1025.0272727272727</v>
      </c>
      <c r="L24" s="99">
        <v>0</v>
      </c>
      <c r="M24" s="100">
        <v>2490.085</v>
      </c>
      <c r="O24" s="2"/>
      <c r="P24" s="16"/>
    </row>
    <row r="25" spans="1:16" ht="15" customHeight="1" x14ac:dyDescent="0.25">
      <c r="A25" s="112" t="s">
        <v>60</v>
      </c>
      <c r="C25" s="98">
        <v>1619.1224429744525</v>
      </c>
      <c r="D25" s="99">
        <v>1592.8841241685145</v>
      </c>
      <c r="E25" s="99">
        <v>1593.8398039215685</v>
      </c>
      <c r="F25" s="99">
        <v>767.84875</v>
      </c>
      <c r="G25" s="99">
        <v>1443.7649491525424</v>
      </c>
      <c r="H25" s="99">
        <v>3738.1932000000002</v>
      </c>
      <c r="I25" s="99">
        <v>1946.8188615384613</v>
      </c>
      <c r="J25" s="99">
        <v>1984.4485521885522</v>
      </c>
      <c r="K25" s="99">
        <v>1282.4011764705883</v>
      </c>
      <c r="L25" s="99">
        <v>0</v>
      </c>
      <c r="M25" s="100">
        <v>1957.6445454545456</v>
      </c>
      <c r="O25" s="2"/>
      <c r="P25" s="16"/>
    </row>
    <row r="26" spans="1:16" ht="15" customHeight="1" x14ac:dyDescent="0.25">
      <c r="A26" s="112" t="s">
        <v>61</v>
      </c>
      <c r="C26" s="98">
        <v>1571.9785309869933</v>
      </c>
      <c r="D26" s="99">
        <v>1562.5046473029047</v>
      </c>
      <c r="E26" s="99">
        <v>1584.3708865586273</v>
      </c>
      <c r="F26" s="99">
        <v>854.1099999999999</v>
      </c>
      <c r="G26" s="99">
        <v>1458.0539999999999</v>
      </c>
      <c r="H26" s="99">
        <v>0</v>
      </c>
      <c r="I26" s="99">
        <v>1683.9003921568626</v>
      </c>
      <c r="J26" s="99">
        <v>1931.8326315789473</v>
      </c>
      <c r="K26" s="99">
        <v>893.11782608695648</v>
      </c>
      <c r="L26" s="99">
        <v>0</v>
      </c>
      <c r="M26" s="100">
        <v>1465.6166666666668</v>
      </c>
      <c r="O26" s="2"/>
      <c r="P26" s="16"/>
    </row>
    <row r="27" spans="1:16" ht="15" customHeight="1" x14ac:dyDescent="0.25">
      <c r="A27" s="112" t="s">
        <v>62</v>
      </c>
      <c r="C27" s="98">
        <v>1593.9898526077097</v>
      </c>
      <c r="D27" s="99">
        <v>1573.6184384207427</v>
      </c>
      <c r="E27" s="99">
        <v>1585.103984063745</v>
      </c>
      <c r="F27" s="99">
        <v>874.22461538461539</v>
      </c>
      <c r="G27" s="99">
        <v>1445.615</v>
      </c>
      <c r="H27" s="99">
        <v>5090.49</v>
      </c>
      <c r="I27" s="99">
        <v>2109.9643283582086</v>
      </c>
      <c r="J27" s="99">
        <v>2219.3807547169808</v>
      </c>
      <c r="K27" s="99">
        <v>1514.7239999999999</v>
      </c>
      <c r="L27" s="99">
        <v>0</v>
      </c>
      <c r="M27" s="100">
        <v>2148.2975000000001</v>
      </c>
      <c r="O27" s="2"/>
      <c r="P27" s="16"/>
    </row>
    <row r="28" spans="1:16" ht="15" customHeight="1" x14ac:dyDescent="0.25">
      <c r="A28" s="112" t="s">
        <v>63</v>
      </c>
      <c r="C28" s="98">
        <v>1623.5538161475658</v>
      </c>
      <c r="D28" s="99">
        <v>1591.4253143776823</v>
      </c>
      <c r="E28" s="99">
        <v>1600.7999409192958</v>
      </c>
      <c r="F28" s="99">
        <v>745.00088888888888</v>
      </c>
      <c r="G28" s="99">
        <v>1473.0561761006288</v>
      </c>
      <c r="H28" s="99">
        <v>4700.5488235294115</v>
      </c>
      <c r="I28" s="99">
        <v>2121.7861564059904</v>
      </c>
      <c r="J28" s="99">
        <v>2150.4649288256228</v>
      </c>
      <c r="K28" s="99">
        <v>1367.4290000000001</v>
      </c>
      <c r="L28" s="99">
        <v>0</v>
      </c>
      <c r="M28" s="100">
        <v>2067.5584210526317</v>
      </c>
      <c r="O28" s="2"/>
      <c r="P28" s="16"/>
    </row>
    <row r="29" spans="1:16" ht="15" customHeight="1" x14ac:dyDescent="0.25">
      <c r="A29" s="108" t="s">
        <v>64</v>
      </c>
      <c r="B29" s="10"/>
      <c r="C29" s="120">
        <v>1903.5285143861195</v>
      </c>
      <c r="D29" s="121">
        <v>1890.5830972911563</v>
      </c>
      <c r="E29" s="121">
        <v>1893.1330644271363</v>
      </c>
      <c r="F29" s="121">
        <v>1186.2672368421051</v>
      </c>
      <c r="G29" s="121">
        <v>1605.2094262634632</v>
      </c>
      <c r="H29" s="121">
        <v>4942.6875738396629</v>
      </c>
      <c r="I29" s="121">
        <v>2048.9188502350571</v>
      </c>
      <c r="J29" s="121">
        <v>2157.3885172872342</v>
      </c>
      <c r="K29" s="121">
        <v>1467.8899362549801</v>
      </c>
      <c r="L29" s="121">
        <v>1302</v>
      </c>
      <c r="M29" s="122">
        <v>2496.229190751445</v>
      </c>
      <c r="O29" s="2"/>
      <c r="P29" s="16"/>
    </row>
    <row r="30" spans="1:16" ht="15" customHeight="1" x14ac:dyDescent="0.25">
      <c r="A30" s="112" t="s">
        <v>65</v>
      </c>
      <c r="C30" s="98">
        <v>1651.3096846915462</v>
      </c>
      <c r="D30" s="99">
        <v>1641.5681827398816</v>
      </c>
      <c r="E30" s="99">
        <v>1644.7356028931817</v>
      </c>
      <c r="F30" s="99">
        <v>941.80077777777785</v>
      </c>
      <c r="G30" s="99">
        <v>1499.0236434540391</v>
      </c>
      <c r="H30" s="99">
        <v>4136.8048484848487</v>
      </c>
      <c r="I30" s="99">
        <v>1801.2509800249691</v>
      </c>
      <c r="J30" s="99">
        <v>1821.1778595543553</v>
      </c>
      <c r="K30" s="99">
        <v>1006.684347826087</v>
      </c>
      <c r="L30" s="99">
        <v>0</v>
      </c>
      <c r="M30" s="100">
        <v>2288.0469230769231</v>
      </c>
      <c r="O30" s="2"/>
      <c r="P30" s="16"/>
    </row>
    <row r="31" spans="1:16" ht="15" customHeight="1" x14ac:dyDescent="0.25">
      <c r="A31" s="112" t="s">
        <v>66</v>
      </c>
      <c r="C31" s="98">
        <v>1732.6199225251075</v>
      </c>
      <c r="D31" s="99">
        <v>1727.9359434246162</v>
      </c>
      <c r="E31" s="99">
        <v>1751.4131034482759</v>
      </c>
      <c r="F31" s="99">
        <v>958.40555555555557</v>
      </c>
      <c r="G31" s="99">
        <v>1437.7438766519824</v>
      </c>
      <c r="H31" s="99">
        <v>3617.0250000000001</v>
      </c>
      <c r="I31" s="99">
        <v>1828.6993209876541</v>
      </c>
      <c r="J31" s="99">
        <v>1853.614487179487</v>
      </c>
      <c r="K31" s="99">
        <v>1155.646</v>
      </c>
      <c r="L31" s="99">
        <v>0</v>
      </c>
      <c r="M31" s="100">
        <v>1307.2</v>
      </c>
      <c r="O31" s="2"/>
      <c r="P31" s="16"/>
    </row>
    <row r="32" spans="1:16" ht="15" customHeight="1" x14ac:dyDescent="0.25">
      <c r="A32" s="112" t="s">
        <v>67</v>
      </c>
      <c r="C32" s="98">
        <v>1872.7128628413623</v>
      </c>
      <c r="D32" s="99">
        <v>1846.013340749897</v>
      </c>
      <c r="E32" s="99">
        <v>1866.2664031873969</v>
      </c>
      <c r="F32" s="99">
        <v>1167.1134999999999</v>
      </c>
      <c r="G32" s="99">
        <v>1564.5328731665229</v>
      </c>
      <c r="H32" s="99">
        <v>4969.4586842105264</v>
      </c>
      <c r="I32" s="99">
        <v>2232.3118645948944</v>
      </c>
      <c r="J32" s="99">
        <v>2260.9115889029003</v>
      </c>
      <c r="K32" s="99">
        <v>1542.2020312499999</v>
      </c>
      <c r="L32" s="99">
        <v>0</v>
      </c>
      <c r="M32" s="100">
        <v>2720.6629545454543</v>
      </c>
      <c r="O32" s="2"/>
      <c r="P32" s="16"/>
    </row>
    <row r="33" spans="1:16" ht="15" customHeight="1" x14ac:dyDescent="0.25">
      <c r="A33" s="112" t="s">
        <v>68</v>
      </c>
      <c r="C33" s="98">
        <v>2061.3734520184757</v>
      </c>
      <c r="D33" s="99">
        <v>2056.5993333180072</v>
      </c>
      <c r="E33" s="99">
        <v>2047.2790263406596</v>
      </c>
      <c r="F33" s="99">
        <v>1291.3726587301587</v>
      </c>
      <c r="G33" s="99">
        <v>1772.6425075895568</v>
      </c>
      <c r="H33" s="99">
        <v>5195.143243243243</v>
      </c>
      <c r="I33" s="99">
        <v>2104.8189309623431</v>
      </c>
      <c r="J33" s="99">
        <v>2286.5639040713886</v>
      </c>
      <c r="K33" s="99">
        <v>1493.5196866606982</v>
      </c>
      <c r="L33" s="99">
        <v>1302</v>
      </c>
      <c r="M33" s="100">
        <v>2524.3794736842106</v>
      </c>
      <c r="O33" s="2"/>
      <c r="P33" s="16"/>
    </row>
    <row r="34" spans="1:16" ht="15" customHeight="1" x14ac:dyDescent="0.25">
      <c r="A34" s="108" t="s">
        <v>69</v>
      </c>
      <c r="B34" s="10"/>
      <c r="C34" s="120">
        <v>1776.6811276344297</v>
      </c>
      <c r="D34" s="121">
        <v>1768.239762767799</v>
      </c>
      <c r="E34" s="121">
        <v>1768.2086672436174</v>
      </c>
      <c r="F34" s="121">
        <v>1022.1523552894212</v>
      </c>
      <c r="G34" s="121">
        <v>1487.8806115591399</v>
      </c>
      <c r="H34" s="121">
        <v>4290.6669426751587</v>
      </c>
      <c r="I34" s="121">
        <v>1862.2239939692979</v>
      </c>
      <c r="J34" s="121">
        <v>1975.227480494148</v>
      </c>
      <c r="K34" s="121">
        <v>1092.5630674846627</v>
      </c>
      <c r="L34" s="121">
        <v>234.79333333333332</v>
      </c>
      <c r="M34" s="122">
        <v>2282.8209999999999</v>
      </c>
      <c r="O34" s="2"/>
      <c r="P34" s="16"/>
    </row>
    <row r="35" spans="1:16" ht="15" customHeight="1" x14ac:dyDescent="0.25">
      <c r="A35" s="112" t="s">
        <v>70</v>
      </c>
      <c r="C35" s="98">
        <v>1763.9875902317883</v>
      </c>
      <c r="D35" s="99">
        <v>1761.1194097066477</v>
      </c>
      <c r="E35" s="99">
        <v>1754.7717191650856</v>
      </c>
      <c r="F35" s="99">
        <v>1015.7438383838384</v>
      </c>
      <c r="G35" s="99">
        <v>1450.6197518610422</v>
      </c>
      <c r="H35" s="99">
        <v>4292.8165714285715</v>
      </c>
      <c r="I35" s="99">
        <v>1798.2551232583066</v>
      </c>
      <c r="J35" s="99">
        <v>1925.494268929504</v>
      </c>
      <c r="K35" s="99">
        <v>1100.5222297297298</v>
      </c>
      <c r="L35" s="99">
        <v>260.39999999999998</v>
      </c>
      <c r="M35" s="100">
        <v>2205.8738888888893</v>
      </c>
      <c r="O35" s="2"/>
      <c r="P35" s="16"/>
    </row>
    <row r="36" spans="1:16" ht="15" customHeight="1" x14ac:dyDescent="0.25">
      <c r="A36" s="112" t="s">
        <v>71</v>
      </c>
      <c r="C36" s="98">
        <v>1806.6075935058038</v>
      </c>
      <c r="D36" s="99">
        <v>1793.2527908751697</v>
      </c>
      <c r="E36" s="99">
        <v>1803.868960108794</v>
      </c>
      <c r="F36" s="99">
        <v>1056.9281415929204</v>
      </c>
      <c r="G36" s="99">
        <v>1486.3047288503253</v>
      </c>
      <c r="H36" s="99">
        <v>4337.4672</v>
      </c>
      <c r="I36" s="99">
        <v>1919.9840028797694</v>
      </c>
      <c r="J36" s="99">
        <v>2014.7881848459615</v>
      </c>
      <c r="K36" s="99">
        <v>1046.5544295302013</v>
      </c>
      <c r="L36" s="99">
        <v>0</v>
      </c>
      <c r="M36" s="100">
        <v>2337.4502564102563</v>
      </c>
      <c r="O36" s="2"/>
      <c r="P36" s="16"/>
    </row>
    <row r="37" spans="1:16" ht="15" customHeight="1" x14ac:dyDescent="0.25">
      <c r="A37" s="112" t="s">
        <v>72</v>
      </c>
      <c r="C37" s="98">
        <v>1760.9779159882773</v>
      </c>
      <c r="D37" s="99">
        <v>1752.872804904127</v>
      </c>
      <c r="E37" s="99">
        <v>1748.9870103092783</v>
      </c>
      <c r="F37" s="99">
        <v>981.10187499999995</v>
      </c>
      <c r="G37" s="99">
        <v>1513.1091506410255</v>
      </c>
      <c r="H37" s="99">
        <v>4262.7883582089553</v>
      </c>
      <c r="I37" s="99">
        <v>1846.7295022624432</v>
      </c>
      <c r="J37" s="99">
        <v>1966.7362578899908</v>
      </c>
      <c r="K37" s="99">
        <v>1122.1324999999999</v>
      </c>
      <c r="L37" s="99">
        <v>221.99</v>
      </c>
      <c r="M37" s="100">
        <v>2250.4082608695653</v>
      </c>
      <c r="O37" s="2"/>
      <c r="P37" s="16"/>
    </row>
    <row r="38" spans="1:16" ht="15" customHeight="1" x14ac:dyDescent="0.25">
      <c r="A38" s="108" t="s">
        <v>73</v>
      </c>
      <c r="B38" s="10"/>
      <c r="C38" s="120">
        <v>1786.5496855511062</v>
      </c>
      <c r="D38" s="121">
        <v>1778.6416594964385</v>
      </c>
      <c r="E38" s="121">
        <v>1799.6389285993587</v>
      </c>
      <c r="F38" s="121">
        <v>1058.7599393939392</v>
      </c>
      <c r="G38" s="121">
        <v>1545.466104995766</v>
      </c>
      <c r="H38" s="121">
        <v>4510.5706521739139</v>
      </c>
      <c r="I38" s="121">
        <v>1892.9328937381406</v>
      </c>
      <c r="J38" s="121">
        <v>1967.1309673790779</v>
      </c>
      <c r="K38" s="121">
        <v>1192.7849137931034</v>
      </c>
      <c r="L38" s="121">
        <v>0</v>
      </c>
      <c r="M38" s="122">
        <v>2204.2610204081629</v>
      </c>
      <c r="O38" s="2"/>
      <c r="P38" s="16"/>
    </row>
    <row r="39" spans="1:16" ht="15" customHeight="1" x14ac:dyDescent="0.25">
      <c r="A39" s="112" t="s">
        <v>74</v>
      </c>
      <c r="C39" s="98">
        <v>1706.8408245781595</v>
      </c>
      <c r="D39" s="99">
        <v>1696.0658047585723</v>
      </c>
      <c r="E39" s="99">
        <v>1726.3698623131395</v>
      </c>
      <c r="F39" s="99">
        <v>982.44611111111101</v>
      </c>
      <c r="G39" s="99">
        <v>1478.5137050359713</v>
      </c>
      <c r="H39" s="99">
        <v>6264.5050000000001</v>
      </c>
      <c r="I39" s="99">
        <v>1815.6571024734983</v>
      </c>
      <c r="J39" s="99">
        <v>1879.0582203389831</v>
      </c>
      <c r="K39" s="99">
        <v>1079.3374193548386</v>
      </c>
      <c r="L39" s="99">
        <v>0</v>
      </c>
      <c r="M39" s="100">
        <v>2307.11</v>
      </c>
      <c r="O39" s="2"/>
    </row>
    <row r="40" spans="1:16" ht="15" customHeight="1" x14ac:dyDescent="0.25">
      <c r="A40" s="112" t="s">
        <v>75</v>
      </c>
      <c r="C40" s="98">
        <v>1818.6115121607334</v>
      </c>
      <c r="D40" s="99">
        <v>1809.9644110854504</v>
      </c>
      <c r="E40" s="99">
        <v>1841.4350105440742</v>
      </c>
      <c r="F40" s="99">
        <v>1088.5270212765956</v>
      </c>
      <c r="G40" s="99">
        <v>1583.8019999999999</v>
      </c>
      <c r="H40" s="99">
        <v>0</v>
      </c>
      <c r="I40" s="99">
        <v>1912.6080334728035</v>
      </c>
      <c r="J40" s="99">
        <v>2030.2664480874319</v>
      </c>
      <c r="K40" s="99">
        <v>1233.9091111111111</v>
      </c>
      <c r="L40" s="99">
        <v>0</v>
      </c>
      <c r="M40" s="100">
        <v>2731.6954545454546</v>
      </c>
      <c r="O40" s="2"/>
    </row>
    <row r="41" spans="1:16" ht="15" customHeight="1" x14ac:dyDescent="0.25">
      <c r="A41" s="112" t="s">
        <v>76</v>
      </c>
      <c r="C41" s="98">
        <v>1734.261266561514</v>
      </c>
      <c r="D41" s="99">
        <v>1730.952499164159</v>
      </c>
      <c r="E41" s="99">
        <v>1740.2438293943869</v>
      </c>
      <c r="F41" s="99">
        <v>1035.1596774193549</v>
      </c>
      <c r="G41" s="99">
        <v>1544.7243617021275</v>
      </c>
      <c r="H41" s="99">
        <v>4094.0270588235298</v>
      </c>
      <c r="I41" s="99">
        <v>1789.5491061452517</v>
      </c>
      <c r="J41" s="99">
        <v>1838.9012341772152</v>
      </c>
      <c r="K41" s="99">
        <v>1114.905</v>
      </c>
      <c r="L41" s="99">
        <v>0</v>
      </c>
      <c r="M41" s="100">
        <v>1911.1412499999999</v>
      </c>
      <c r="O41" s="2"/>
    </row>
    <row r="42" spans="1:16" ht="15" customHeight="1" thickBot="1" x14ac:dyDescent="0.3">
      <c r="A42" s="172" t="s">
        <v>77</v>
      </c>
      <c r="C42" s="176">
        <v>1954.9595334476844</v>
      </c>
      <c r="D42" s="177">
        <v>1939.1312039401678</v>
      </c>
      <c r="E42" s="177">
        <v>1965.9673718470301</v>
      </c>
      <c r="F42" s="177">
        <v>1199.3330000000001</v>
      </c>
      <c r="G42" s="177">
        <v>1593.1377470355731</v>
      </c>
      <c r="H42" s="177">
        <v>5576.0320000000002</v>
      </c>
      <c r="I42" s="177">
        <v>2204.3012068965518</v>
      </c>
      <c r="J42" s="177">
        <v>2290.1957142857145</v>
      </c>
      <c r="K42" s="177">
        <v>1456.4392857142859</v>
      </c>
      <c r="L42" s="177">
        <v>0</v>
      </c>
      <c r="M42" s="178">
        <v>1744.6866666666667</v>
      </c>
      <c r="O42" s="2"/>
    </row>
    <row r="43" spans="1:16" ht="15" customHeight="1" x14ac:dyDescent="0.25">
      <c r="A43" s="179" t="s">
        <v>163</v>
      </c>
      <c r="O43" s="2"/>
    </row>
    <row r="44" spans="1:16" ht="15" customHeight="1" x14ac:dyDescent="0.25">
      <c r="O44" s="2"/>
    </row>
    <row r="45" spans="1:16" ht="15" customHeight="1" x14ac:dyDescent="0.25">
      <c r="A45" s="7"/>
    </row>
    <row r="46" spans="1:16" ht="15" customHeight="1" x14ac:dyDescent="0.25"/>
  </sheetData>
  <mergeCells count="16">
    <mergeCell ref="L7:L8"/>
    <mergeCell ref="C5:M5"/>
    <mergeCell ref="M7:M8"/>
    <mergeCell ref="C3:I3"/>
    <mergeCell ref="A5:A8"/>
    <mergeCell ref="C6:C8"/>
    <mergeCell ref="D6:H6"/>
    <mergeCell ref="I6:M6"/>
    <mergeCell ref="D7:D8"/>
    <mergeCell ref="E7:E8"/>
    <mergeCell ref="F7:F8"/>
    <mergeCell ref="G7:G8"/>
    <mergeCell ref="H7:H8"/>
    <mergeCell ref="I7:I8"/>
    <mergeCell ref="J7:J8"/>
    <mergeCell ref="K7:K8"/>
  </mergeCells>
  <phoneticPr fontId="8" type="noConversion"/>
  <pageMargins left="0.511811024" right="0.511811024" top="0.78740157499999996" bottom="0.78740157499999996" header="0.31496062000000002" footer="0.31496062000000002"/>
  <pageSetup paperSize="9" scale="7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37286-BF7B-4580-83C1-6B590A4CD17A}">
  <sheetPr>
    <pageSetUpPr fitToPage="1"/>
  </sheetPr>
  <dimension ref="A1:O22"/>
  <sheetViews>
    <sheetView showGridLines="0" zoomScaleNormal="100" workbookViewId="0"/>
  </sheetViews>
  <sheetFormatPr defaultRowHeight="24" customHeight="1" x14ac:dyDescent="0.25"/>
  <cols>
    <col min="1" max="1" width="46.7109375" style="1" customWidth="1"/>
    <col min="2" max="2" width="1.7109375" style="1" customWidth="1"/>
    <col min="3" max="6" width="13.7109375" style="1" customWidth="1"/>
    <col min="7" max="7" width="10.7109375" style="1" customWidth="1"/>
    <col min="8" max="9" width="13.7109375" style="1" customWidth="1"/>
    <col min="10" max="10" width="10.7109375" style="1" customWidth="1"/>
    <col min="11" max="12" width="13.7109375" style="1" customWidth="1"/>
    <col min="13" max="13" width="10.7109375" style="1" customWidth="1"/>
    <col min="14" max="16384" width="9.140625" style="1"/>
  </cols>
  <sheetData>
    <row r="1" spans="1:15" ht="24" customHeight="1" x14ac:dyDescent="0.25">
      <c r="A1" s="18" t="str">
        <f>'01'!$A$1</f>
        <v>Boletim Estatístico de Benefícios por Incapacidade - Vol. 01, nº 01</v>
      </c>
      <c r="M1" s="9" t="s">
        <v>165</v>
      </c>
    </row>
    <row r="2" spans="1:15" ht="9.9499999999999993" customHeight="1" thickBot="1" x14ac:dyDescent="0.3"/>
    <row r="3" spans="1:15" ht="24" customHeight="1" thickBot="1" x14ac:dyDescent="0.3">
      <c r="A3" s="59" t="s">
        <v>112</v>
      </c>
      <c r="B3" s="5"/>
      <c r="C3" s="126" t="s">
        <v>127</v>
      </c>
      <c r="D3" s="127"/>
      <c r="E3" s="127"/>
      <c r="F3" s="127"/>
      <c r="G3" s="127"/>
      <c r="H3" s="127"/>
      <c r="I3" s="127"/>
      <c r="J3" s="128"/>
      <c r="M3" s="6"/>
    </row>
    <row r="4" spans="1:15" ht="9.9499999999999993" customHeight="1" thickBot="1" x14ac:dyDescent="0.3">
      <c r="A4" s="6"/>
      <c r="B4" s="6"/>
      <c r="C4" s="6"/>
      <c r="D4" s="6"/>
      <c r="E4" s="6"/>
      <c r="F4" s="6"/>
      <c r="G4" s="6"/>
      <c r="H4" s="6"/>
      <c r="I4" s="6"/>
      <c r="J4" s="6"/>
      <c r="K4" s="6"/>
      <c r="L4" s="6"/>
      <c r="M4" s="6"/>
    </row>
    <row r="5" spans="1:15" ht="24" customHeight="1" x14ac:dyDescent="0.25">
      <c r="A5" s="212" t="s">
        <v>19</v>
      </c>
      <c r="B5" s="5"/>
      <c r="C5" s="233" t="s">
        <v>115</v>
      </c>
      <c r="D5" s="234"/>
      <c r="E5" s="237" t="s">
        <v>116</v>
      </c>
      <c r="F5" s="238"/>
      <c r="G5" s="238"/>
      <c r="H5" s="238"/>
      <c r="I5" s="238"/>
      <c r="J5" s="238"/>
      <c r="K5" s="238"/>
      <c r="L5" s="238"/>
      <c r="M5" s="239"/>
    </row>
    <row r="6" spans="1:15" ht="24" customHeight="1" x14ac:dyDescent="0.25">
      <c r="A6" s="213"/>
      <c r="B6" s="5"/>
      <c r="C6" s="235"/>
      <c r="D6" s="236"/>
      <c r="E6" s="231" t="s">
        <v>113</v>
      </c>
      <c r="F6" s="231"/>
      <c r="G6" s="64"/>
      <c r="H6" s="231" t="s">
        <v>114</v>
      </c>
      <c r="I6" s="231"/>
      <c r="J6" s="64"/>
      <c r="K6" s="230" t="s">
        <v>117</v>
      </c>
      <c r="L6" s="231"/>
      <c r="M6" s="232"/>
    </row>
    <row r="7" spans="1:15" ht="24" customHeight="1" thickBot="1" x14ac:dyDescent="0.3">
      <c r="A7" s="214"/>
      <c r="B7" s="5"/>
      <c r="C7" s="61" t="s">
        <v>21</v>
      </c>
      <c r="D7" s="63" t="s">
        <v>12</v>
      </c>
      <c r="E7" s="62" t="s">
        <v>21</v>
      </c>
      <c r="F7" s="63" t="s">
        <v>12</v>
      </c>
      <c r="G7" s="63" t="s">
        <v>171</v>
      </c>
      <c r="H7" s="62" t="s">
        <v>21</v>
      </c>
      <c r="I7" s="63" t="s">
        <v>12</v>
      </c>
      <c r="J7" s="63" t="s">
        <v>171</v>
      </c>
      <c r="K7" s="62" t="s">
        <v>21</v>
      </c>
      <c r="L7" s="63" t="s">
        <v>12</v>
      </c>
      <c r="M7" s="169" t="s">
        <v>171</v>
      </c>
    </row>
    <row r="8" spans="1:15" ht="9.9499999999999993" customHeight="1" thickBot="1" x14ac:dyDescent="0.3">
      <c r="A8" s="3"/>
      <c r="C8" s="4"/>
      <c r="D8" s="4"/>
      <c r="E8" s="4"/>
      <c r="F8" s="4"/>
      <c r="G8" s="4"/>
      <c r="H8" s="4"/>
      <c r="I8" s="4"/>
      <c r="J8" s="4"/>
      <c r="K8" s="4"/>
      <c r="L8" s="4"/>
      <c r="M8" s="4"/>
    </row>
    <row r="9" spans="1:15" ht="21" customHeight="1" x14ac:dyDescent="0.25">
      <c r="A9" s="31" t="s">
        <v>14</v>
      </c>
      <c r="B9" s="10"/>
      <c r="C9" s="32">
        <v>189816</v>
      </c>
      <c r="D9" s="33">
        <v>1824.4019766405354</v>
      </c>
      <c r="E9" s="34">
        <v>93193</v>
      </c>
      <c r="F9" s="35">
        <v>1868.9991144184648</v>
      </c>
      <c r="G9" s="36">
        <v>49.096493446284825</v>
      </c>
      <c r="H9" s="34">
        <v>24655</v>
      </c>
      <c r="I9" s="35">
        <v>1654.3040371527077</v>
      </c>
      <c r="J9" s="36">
        <v>12.988894508365997</v>
      </c>
      <c r="K9" s="34">
        <v>71968</v>
      </c>
      <c r="L9" s="35">
        <v>1824.9247595042229</v>
      </c>
      <c r="M9" s="37">
        <v>37.91461204534918</v>
      </c>
      <c r="O9" s="2"/>
    </row>
    <row r="10" spans="1:15" ht="21" customHeight="1" x14ac:dyDescent="0.25">
      <c r="A10" s="25" t="s">
        <v>15</v>
      </c>
      <c r="B10" s="10"/>
      <c r="C10" s="26">
        <v>175170</v>
      </c>
      <c r="D10" s="27">
        <v>1810.4492474738804</v>
      </c>
      <c r="E10" s="28">
        <v>81018</v>
      </c>
      <c r="F10" s="27">
        <v>1839.4239066874009</v>
      </c>
      <c r="G10" s="183">
        <v>46.2510703887652</v>
      </c>
      <c r="H10" s="28">
        <v>22334</v>
      </c>
      <c r="I10" s="27">
        <v>1658.2978323632105</v>
      </c>
      <c r="J10" s="183">
        <v>12.749900097048581</v>
      </c>
      <c r="K10" s="28">
        <v>71818</v>
      </c>
      <c r="L10" s="27">
        <v>1825.0790166810536</v>
      </c>
      <c r="M10" s="29">
        <v>40.999029514186219</v>
      </c>
      <c r="O10" s="2"/>
    </row>
    <row r="11" spans="1:15" ht="21" customHeight="1" x14ac:dyDescent="0.25">
      <c r="A11" s="19" t="s">
        <v>124</v>
      </c>
      <c r="C11" s="20">
        <v>161532</v>
      </c>
      <c r="D11" s="22">
        <v>1818.8188858554342</v>
      </c>
      <c r="E11" s="12">
        <v>75721</v>
      </c>
      <c r="F11" s="22">
        <v>1862.0505688778542</v>
      </c>
      <c r="G11" s="23">
        <v>46.876779833098084</v>
      </c>
      <c r="H11" s="12">
        <v>14087</v>
      </c>
      <c r="I11" s="22">
        <v>1570.599633136944</v>
      </c>
      <c r="J11" s="23">
        <v>8.720872644429587</v>
      </c>
      <c r="K11" s="12">
        <v>71724</v>
      </c>
      <c r="L11" s="13">
        <v>1821.929676426299</v>
      </c>
      <c r="M11" s="24">
        <v>44.402347522472333</v>
      </c>
      <c r="O11" s="2"/>
    </row>
    <row r="12" spans="1:15" ht="21" customHeight="1" x14ac:dyDescent="0.25">
      <c r="A12" s="19" t="s">
        <v>7</v>
      </c>
      <c r="C12" s="20">
        <v>1462</v>
      </c>
      <c r="D12" s="22">
        <v>1038.0154924760602</v>
      </c>
      <c r="E12" s="12">
        <v>422</v>
      </c>
      <c r="F12" s="22">
        <v>1032.4366350710654</v>
      </c>
      <c r="G12" s="23">
        <v>28.864569083447332</v>
      </c>
      <c r="H12" s="12">
        <v>1031</v>
      </c>
      <c r="I12" s="22">
        <v>1040.8953288069924</v>
      </c>
      <c r="J12" s="23">
        <v>70.519835841313267</v>
      </c>
      <c r="K12" s="12">
        <v>9</v>
      </c>
      <c r="L12" s="13">
        <v>969.70066666683283</v>
      </c>
      <c r="M12" s="24">
        <v>0.61559507523939805</v>
      </c>
      <c r="O12" s="2"/>
    </row>
    <row r="13" spans="1:15" ht="21" customHeight="1" x14ac:dyDescent="0.25">
      <c r="A13" s="19" t="s">
        <v>125</v>
      </c>
      <c r="C13" s="20">
        <v>11230</v>
      </c>
      <c r="D13" s="22">
        <v>1553.3090719501217</v>
      </c>
      <c r="E13" s="12">
        <v>4872</v>
      </c>
      <c r="F13" s="22">
        <v>1556.8929568965302</v>
      </c>
      <c r="G13" s="23">
        <v>43.383793410507572</v>
      </c>
      <c r="H13" s="12">
        <v>6336</v>
      </c>
      <c r="I13" s="22">
        <v>1549.3175303030159</v>
      </c>
      <c r="J13" s="23">
        <v>56.420302760463045</v>
      </c>
      <c r="K13" s="12">
        <v>22</v>
      </c>
      <c r="L13" s="13">
        <v>1909.2054545483975</v>
      </c>
      <c r="M13" s="24">
        <v>0.19590382902938555</v>
      </c>
      <c r="O13" s="2"/>
    </row>
    <row r="14" spans="1:15" ht="21" customHeight="1" x14ac:dyDescent="0.25">
      <c r="A14" s="19" t="s">
        <v>4</v>
      </c>
      <c r="C14" s="20">
        <v>946</v>
      </c>
      <c r="D14" s="22">
        <v>4627.5928985199471</v>
      </c>
      <c r="E14" s="12">
        <v>3</v>
      </c>
      <c r="F14" s="22">
        <v>3081.4000000001561</v>
      </c>
      <c r="G14" s="23">
        <v>0.31712473572938688</v>
      </c>
      <c r="H14" s="12">
        <v>880</v>
      </c>
      <c r="I14" s="22">
        <v>4570.1679545453362</v>
      </c>
      <c r="J14" s="23">
        <v>93.023255813953483</v>
      </c>
      <c r="K14" s="12">
        <v>63</v>
      </c>
      <c r="L14" s="13">
        <v>5503.3473333329157</v>
      </c>
      <c r="M14" s="24">
        <v>6.6596194503171251</v>
      </c>
      <c r="O14" s="2"/>
    </row>
    <row r="15" spans="1:15" ht="21" customHeight="1" x14ac:dyDescent="0.25">
      <c r="A15" s="30" t="s">
        <v>16</v>
      </c>
      <c r="B15" s="10"/>
      <c r="C15" s="26">
        <v>14646</v>
      </c>
      <c r="D15" s="27">
        <v>1991.2802757066941</v>
      </c>
      <c r="E15" s="28">
        <v>12175</v>
      </c>
      <c r="F15" s="27">
        <v>2065.8060285831748</v>
      </c>
      <c r="G15" s="183">
        <v>83.128499248941694</v>
      </c>
      <c r="H15" s="28">
        <v>2321</v>
      </c>
      <c r="I15" s="27">
        <v>1615.8734373115317</v>
      </c>
      <c r="J15" s="183">
        <v>15.847330329100096</v>
      </c>
      <c r="K15" s="28">
        <v>150</v>
      </c>
      <c r="L15" s="27">
        <v>1751.0684800001466</v>
      </c>
      <c r="M15" s="29">
        <v>1.0241704219582137</v>
      </c>
      <c r="O15" s="2"/>
    </row>
    <row r="16" spans="1:15" ht="21" customHeight="1" x14ac:dyDescent="0.25">
      <c r="A16" s="19" t="s">
        <v>124</v>
      </c>
      <c r="C16" s="20">
        <v>12214</v>
      </c>
      <c r="D16" s="13">
        <v>2086.353197969554</v>
      </c>
      <c r="E16" s="12">
        <v>11722</v>
      </c>
      <c r="F16" s="22">
        <v>2085.0985741341178</v>
      </c>
      <c r="G16" s="23">
        <v>95.971835598493527</v>
      </c>
      <c r="H16" s="12">
        <v>347</v>
      </c>
      <c r="I16" s="22">
        <v>2255.9307492795051</v>
      </c>
      <c r="J16" s="23">
        <v>2.8410021287047651</v>
      </c>
      <c r="K16" s="12">
        <v>145</v>
      </c>
      <c r="L16" s="13">
        <v>1781.9620965518266</v>
      </c>
      <c r="M16" s="24">
        <v>1.1871622728017031</v>
      </c>
      <c r="O16" s="2"/>
    </row>
    <row r="17" spans="1:15" ht="21" customHeight="1" x14ac:dyDescent="0.25">
      <c r="A17" s="19" t="s">
        <v>7</v>
      </c>
      <c r="C17" s="20">
        <v>2044</v>
      </c>
      <c r="D17" s="22">
        <v>1349.2535547945522</v>
      </c>
      <c r="E17" s="12">
        <v>288</v>
      </c>
      <c r="F17" s="22">
        <v>1180.5975416666847</v>
      </c>
      <c r="G17" s="23">
        <v>14.090019569471623</v>
      </c>
      <c r="H17" s="12">
        <v>1751</v>
      </c>
      <c r="I17" s="22">
        <v>1378.4045722444616</v>
      </c>
      <c r="J17" s="23">
        <v>85.665362035225044</v>
      </c>
      <c r="K17" s="12">
        <v>5</v>
      </c>
      <c r="L17" s="13">
        <v>855.15360000142823</v>
      </c>
      <c r="M17" s="24">
        <v>0.2446183953033268</v>
      </c>
      <c r="O17" s="2"/>
    </row>
    <row r="18" spans="1:15" ht="21" customHeight="1" x14ac:dyDescent="0.25">
      <c r="A18" s="19" t="s">
        <v>8</v>
      </c>
      <c r="C18" s="20">
        <v>4</v>
      </c>
      <c r="D18" s="22">
        <v>501.59550000005532</v>
      </c>
      <c r="E18" s="12">
        <v>0</v>
      </c>
      <c r="F18" s="22">
        <v>0</v>
      </c>
      <c r="G18" s="23">
        <v>0</v>
      </c>
      <c r="H18" s="12">
        <v>4</v>
      </c>
      <c r="I18" s="22">
        <v>501.59550000005532</v>
      </c>
      <c r="J18" s="23">
        <v>100</v>
      </c>
      <c r="K18" s="12">
        <v>0</v>
      </c>
      <c r="L18" s="13">
        <v>0</v>
      </c>
      <c r="M18" s="24">
        <v>0</v>
      </c>
      <c r="O18" s="2"/>
    </row>
    <row r="19" spans="1:15" ht="21" customHeight="1" thickBot="1" x14ac:dyDescent="0.3">
      <c r="A19" s="141" t="s">
        <v>125</v>
      </c>
      <c r="C19" s="142">
        <v>384</v>
      </c>
      <c r="D19" s="184">
        <v>2400.240390625112</v>
      </c>
      <c r="E19" s="145">
        <v>165</v>
      </c>
      <c r="F19" s="184">
        <v>2240.3080000001105</v>
      </c>
      <c r="G19" s="185">
        <v>42.96875</v>
      </c>
      <c r="H19" s="145">
        <v>219</v>
      </c>
      <c r="I19" s="184">
        <v>2520.7373972603868</v>
      </c>
      <c r="J19" s="185">
        <v>57.03125</v>
      </c>
      <c r="K19" s="145">
        <v>0</v>
      </c>
      <c r="L19" s="146">
        <v>0</v>
      </c>
      <c r="M19" s="186">
        <v>0</v>
      </c>
      <c r="O19" s="2"/>
    </row>
    <row r="20" spans="1:15" ht="15" customHeight="1" x14ac:dyDescent="0.25">
      <c r="A20" s="7" t="s">
        <v>9</v>
      </c>
    </row>
    <row r="21" spans="1:15" ht="15" customHeight="1" x14ac:dyDescent="0.25">
      <c r="A21" s="7" t="s">
        <v>166</v>
      </c>
    </row>
    <row r="22" spans="1:15" ht="15" customHeight="1" x14ac:dyDescent="0.25">
      <c r="A22" s="179" t="s">
        <v>172</v>
      </c>
    </row>
  </sheetData>
  <mergeCells count="6">
    <mergeCell ref="K6:M6"/>
    <mergeCell ref="C5:D6"/>
    <mergeCell ref="E5:M5"/>
    <mergeCell ref="A5:A7"/>
    <mergeCell ref="E6:F6"/>
    <mergeCell ref="H6:I6"/>
  </mergeCells>
  <pageMargins left="0.511811024" right="0.511811024" top="0.78740157499999996" bottom="0.78740157499999996" header="0.31496062000000002" footer="0.31496062000000002"/>
  <pageSetup paperSize="9" scale="7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69107-C9BA-4A57-B121-A2BD590A812A}">
  <sheetPr>
    <pageSetUpPr fitToPage="1"/>
  </sheetPr>
  <dimension ref="A1:O35"/>
  <sheetViews>
    <sheetView showGridLines="0" zoomScaleNormal="100" workbookViewId="0"/>
  </sheetViews>
  <sheetFormatPr defaultRowHeight="24" customHeight="1" x14ac:dyDescent="0.25"/>
  <cols>
    <col min="1" max="1" width="12.7109375" style="1" customWidth="1"/>
    <col min="2" max="2" width="1.7109375" style="1" customWidth="1"/>
    <col min="3" max="13" width="15.7109375" style="1" customWidth="1"/>
    <col min="14" max="16384" width="9.140625" style="1"/>
  </cols>
  <sheetData>
    <row r="1" spans="1:15" ht="24" customHeight="1" x14ac:dyDescent="0.25">
      <c r="A1" s="18" t="str">
        <f>'01'!$A$1</f>
        <v>Boletim Estatístico de Benefícios por Incapacidade - Vol. 01, nº 01</v>
      </c>
      <c r="M1" s="9" t="s">
        <v>165</v>
      </c>
    </row>
    <row r="2" spans="1:15" ht="9.9499999999999993" customHeight="1" thickBot="1" x14ac:dyDescent="0.3"/>
    <row r="3" spans="1:15" ht="24" customHeight="1" thickBot="1" x14ac:dyDescent="0.3">
      <c r="A3" s="59">
        <v>10</v>
      </c>
      <c r="B3" s="5"/>
      <c r="C3" s="189" t="s">
        <v>129</v>
      </c>
      <c r="D3" s="190"/>
      <c r="E3" s="190"/>
      <c r="F3" s="190"/>
      <c r="G3" s="190"/>
      <c r="H3" s="191"/>
      <c r="I3" s="6"/>
      <c r="J3" s="6"/>
      <c r="K3" s="6"/>
      <c r="L3" s="6"/>
      <c r="M3" s="6"/>
    </row>
    <row r="4" spans="1:15" ht="9.9499999999999993" customHeight="1" thickBot="1" x14ac:dyDescent="0.3">
      <c r="A4" s="6"/>
      <c r="B4" s="6"/>
      <c r="C4" s="6"/>
      <c r="D4" s="6"/>
      <c r="E4" s="6"/>
      <c r="F4" s="6"/>
      <c r="G4" s="6"/>
      <c r="H4" s="6"/>
      <c r="I4" s="6"/>
      <c r="J4" s="6"/>
      <c r="K4" s="6"/>
      <c r="L4" s="6"/>
      <c r="M4" s="6"/>
    </row>
    <row r="5" spans="1:15" ht="24" customHeight="1" x14ac:dyDescent="0.25">
      <c r="A5" s="195" t="s">
        <v>1</v>
      </c>
      <c r="B5" s="5"/>
      <c r="C5" s="192" t="s">
        <v>134</v>
      </c>
      <c r="D5" s="193"/>
      <c r="E5" s="193"/>
      <c r="F5" s="193"/>
      <c r="G5" s="193"/>
      <c r="H5" s="193"/>
      <c r="I5" s="193"/>
      <c r="J5" s="193"/>
      <c r="K5" s="193"/>
      <c r="L5" s="193"/>
      <c r="M5" s="194"/>
    </row>
    <row r="6" spans="1:15" ht="24" customHeight="1" x14ac:dyDescent="0.25">
      <c r="A6" s="196"/>
      <c r="B6" s="5"/>
      <c r="C6" s="198" t="s">
        <v>5</v>
      </c>
      <c r="D6" s="200" t="s">
        <v>3</v>
      </c>
      <c r="E6" s="200"/>
      <c r="F6" s="200"/>
      <c r="G6" s="200"/>
      <c r="H6" s="200"/>
      <c r="I6" s="200" t="s">
        <v>6</v>
      </c>
      <c r="J6" s="200"/>
      <c r="K6" s="200"/>
      <c r="L6" s="200"/>
      <c r="M6" s="201"/>
    </row>
    <row r="7" spans="1:15" ht="24" customHeight="1" x14ac:dyDescent="0.25">
      <c r="A7" s="196"/>
      <c r="B7" s="5"/>
      <c r="C7" s="198"/>
      <c r="D7" s="202" t="s">
        <v>5</v>
      </c>
      <c r="E7" s="202" t="s">
        <v>124</v>
      </c>
      <c r="F7" s="202" t="s">
        <v>7</v>
      </c>
      <c r="G7" s="202" t="s">
        <v>125</v>
      </c>
      <c r="H7" s="202" t="s">
        <v>4</v>
      </c>
      <c r="I7" s="202" t="s">
        <v>5</v>
      </c>
      <c r="J7" s="202" t="s">
        <v>124</v>
      </c>
      <c r="K7" s="202" t="s">
        <v>7</v>
      </c>
      <c r="L7" s="202" t="s">
        <v>8</v>
      </c>
      <c r="M7" s="204" t="s">
        <v>125</v>
      </c>
    </row>
    <row r="8" spans="1:15" ht="24" customHeight="1" thickBot="1" x14ac:dyDescent="0.3">
      <c r="A8" s="197"/>
      <c r="B8" s="5"/>
      <c r="C8" s="199"/>
      <c r="D8" s="203"/>
      <c r="E8" s="203"/>
      <c r="F8" s="203"/>
      <c r="G8" s="203"/>
      <c r="H8" s="203"/>
      <c r="I8" s="203"/>
      <c r="J8" s="203"/>
      <c r="K8" s="203"/>
      <c r="L8" s="203"/>
      <c r="M8" s="205"/>
    </row>
    <row r="9" spans="1:15" ht="9.9499999999999993" customHeight="1" thickBot="1" x14ac:dyDescent="0.3">
      <c r="A9" s="3"/>
      <c r="C9" s="3"/>
      <c r="D9" s="4"/>
      <c r="E9" s="4"/>
      <c r="F9" s="4"/>
      <c r="G9" s="4"/>
      <c r="H9" s="4"/>
      <c r="I9" s="4"/>
      <c r="J9" s="4"/>
      <c r="K9" s="4"/>
      <c r="L9" s="4"/>
      <c r="M9" s="4"/>
    </row>
    <row r="10" spans="1:15" ht="21" customHeight="1" x14ac:dyDescent="0.25">
      <c r="A10" s="65">
        <v>44228</v>
      </c>
      <c r="C10" s="66">
        <v>5254311</v>
      </c>
      <c r="D10" s="67">
        <v>4598167</v>
      </c>
      <c r="E10" s="67">
        <v>821679</v>
      </c>
      <c r="F10" s="67">
        <v>122179</v>
      </c>
      <c r="G10" s="67">
        <v>3223321</v>
      </c>
      <c r="H10" s="67">
        <v>430988</v>
      </c>
      <c r="I10" s="67">
        <v>656144</v>
      </c>
      <c r="J10" s="67">
        <v>74746</v>
      </c>
      <c r="K10" s="67">
        <v>346992</v>
      </c>
      <c r="L10" s="67">
        <v>29327</v>
      </c>
      <c r="M10" s="68">
        <v>205079</v>
      </c>
      <c r="O10" s="2"/>
    </row>
    <row r="11" spans="1:15" ht="21" customHeight="1" x14ac:dyDescent="0.25">
      <c r="A11" s="69">
        <v>44256</v>
      </c>
      <c r="C11" s="70">
        <v>5256926</v>
      </c>
      <c r="D11" s="71">
        <v>4600322</v>
      </c>
      <c r="E11" s="71">
        <v>827183</v>
      </c>
      <c r="F11" s="71">
        <v>123075</v>
      </c>
      <c r="G11" s="71">
        <v>3218775</v>
      </c>
      <c r="H11" s="71">
        <v>431289</v>
      </c>
      <c r="I11" s="71">
        <v>656604</v>
      </c>
      <c r="J11" s="71">
        <v>75296</v>
      </c>
      <c r="K11" s="71">
        <v>347431</v>
      </c>
      <c r="L11" s="71">
        <v>28997</v>
      </c>
      <c r="M11" s="72">
        <v>204880</v>
      </c>
      <c r="O11" s="2"/>
    </row>
    <row r="12" spans="1:15" ht="21" customHeight="1" x14ac:dyDescent="0.25">
      <c r="A12" s="69">
        <v>44287</v>
      </c>
      <c r="C12" s="70">
        <v>5242527</v>
      </c>
      <c r="D12" s="71">
        <v>4586899</v>
      </c>
      <c r="E12" s="71">
        <v>827745</v>
      </c>
      <c r="F12" s="71">
        <v>123718</v>
      </c>
      <c r="G12" s="71">
        <v>3205054</v>
      </c>
      <c r="H12" s="71">
        <v>430382</v>
      </c>
      <c r="I12" s="71">
        <v>655628</v>
      </c>
      <c r="J12" s="71">
        <v>75485</v>
      </c>
      <c r="K12" s="71">
        <v>347233</v>
      </c>
      <c r="L12" s="71">
        <v>28585</v>
      </c>
      <c r="M12" s="72">
        <v>204325</v>
      </c>
      <c r="O12" s="2"/>
    </row>
    <row r="13" spans="1:15" ht="21" customHeight="1" x14ac:dyDescent="0.25">
      <c r="A13" s="69">
        <v>44317</v>
      </c>
      <c r="C13" s="70">
        <v>5296029</v>
      </c>
      <c r="D13" s="71">
        <v>4636913</v>
      </c>
      <c r="E13" s="71">
        <v>879100</v>
      </c>
      <c r="F13" s="71">
        <v>124894</v>
      </c>
      <c r="G13" s="71">
        <v>3201915</v>
      </c>
      <c r="H13" s="71">
        <v>431004</v>
      </c>
      <c r="I13" s="71">
        <v>659116</v>
      </c>
      <c r="J13" s="71">
        <v>78681</v>
      </c>
      <c r="K13" s="71">
        <v>347956</v>
      </c>
      <c r="L13" s="71">
        <v>28309</v>
      </c>
      <c r="M13" s="72">
        <v>204170</v>
      </c>
      <c r="O13" s="2"/>
    </row>
    <row r="14" spans="1:15" ht="21" customHeight="1" x14ac:dyDescent="0.25">
      <c r="A14" s="69">
        <v>44348</v>
      </c>
      <c r="C14" s="70">
        <v>5265989</v>
      </c>
      <c r="D14" s="71">
        <v>4609486</v>
      </c>
      <c r="E14" s="71">
        <v>857013</v>
      </c>
      <c r="F14" s="71">
        <v>125597</v>
      </c>
      <c r="G14" s="71">
        <v>3195892</v>
      </c>
      <c r="H14" s="71">
        <v>430984</v>
      </c>
      <c r="I14" s="71">
        <v>656503</v>
      </c>
      <c r="J14" s="71">
        <v>76296</v>
      </c>
      <c r="K14" s="71">
        <v>348163</v>
      </c>
      <c r="L14" s="71">
        <v>28090</v>
      </c>
      <c r="M14" s="72">
        <v>203954</v>
      </c>
      <c r="O14" s="2"/>
    </row>
    <row r="15" spans="1:15" ht="21" customHeight="1" x14ac:dyDescent="0.25">
      <c r="A15" s="69">
        <v>44378</v>
      </c>
      <c r="C15" s="70">
        <v>5274592</v>
      </c>
      <c r="D15" s="71">
        <v>4617488</v>
      </c>
      <c r="E15" s="71">
        <v>872421</v>
      </c>
      <c r="F15" s="71">
        <v>126471</v>
      </c>
      <c r="G15" s="71">
        <v>3187631</v>
      </c>
      <c r="H15" s="71">
        <v>430965</v>
      </c>
      <c r="I15" s="71">
        <v>657104</v>
      </c>
      <c r="J15" s="71">
        <v>77399</v>
      </c>
      <c r="K15" s="71">
        <v>348298</v>
      </c>
      <c r="L15" s="71">
        <v>27816</v>
      </c>
      <c r="M15" s="72">
        <v>203591</v>
      </c>
      <c r="O15" s="2"/>
    </row>
    <row r="16" spans="1:15" ht="21" customHeight="1" x14ac:dyDescent="0.25">
      <c r="A16" s="69">
        <v>44409</v>
      </c>
      <c r="C16" s="70">
        <v>5324428</v>
      </c>
      <c r="D16" s="71">
        <v>4662863</v>
      </c>
      <c r="E16" s="71">
        <v>919746</v>
      </c>
      <c r="F16" s="71">
        <v>127656</v>
      </c>
      <c r="G16" s="71">
        <v>3184002</v>
      </c>
      <c r="H16" s="71">
        <v>431459</v>
      </c>
      <c r="I16" s="71">
        <v>661565</v>
      </c>
      <c r="J16" s="71">
        <v>81647</v>
      </c>
      <c r="K16" s="71">
        <v>349016</v>
      </c>
      <c r="L16" s="71">
        <v>27516</v>
      </c>
      <c r="M16" s="72">
        <v>203386</v>
      </c>
      <c r="O16" s="2"/>
    </row>
    <row r="17" spans="1:15" ht="21" customHeight="1" x14ac:dyDescent="0.25">
      <c r="A17" s="69">
        <v>44440</v>
      </c>
      <c r="C17" s="70">
        <v>5319198</v>
      </c>
      <c r="D17" s="71">
        <v>4657793</v>
      </c>
      <c r="E17" s="71">
        <v>917822</v>
      </c>
      <c r="F17" s="71">
        <v>128638</v>
      </c>
      <c r="G17" s="71">
        <v>3179913</v>
      </c>
      <c r="H17" s="71">
        <v>431420</v>
      </c>
      <c r="I17" s="71">
        <v>661405</v>
      </c>
      <c r="J17" s="71">
        <v>81732</v>
      </c>
      <c r="K17" s="71">
        <v>349327</v>
      </c>
      <c r="L17" s="71">
        <v>27197</v>
      </c>
      <c r="M17" s="72">
        <v>203149</v>
      </c>
      <c r="O17" s="2"/>
    </row>
    <row r="18" spans="1:15" ht="21" customHeight="1" x14ac:dyDescent="0.25">
      <c r="A18" s="69">
        <v>44470</v>
      </c>
      <c r="C18" s="70">
        <v>5304454</v>
      </c>
      <c r="D18" s="71">
        <v>4644501</v>
      </c>
      <c r="E18" s="71">
        <v>910011</v>
      </c>
      <c r="F18" s="71">
        <v>129625</v>
      </c>
      <c r="G18" s="71">
        <v>3173336</v>
      </c>
      <c r="H18" s="71">
        <v>431529</v>
      </c>
      <c r="I18" s="71">
        <v>659953</v>
      </c>
      <c r="J18" s="71">
        <v>80979</v>
      </c>
      <c r="K18" s="71">
        <v>349286</v>
      </c>
      <c r="L18" s="71">
        <v>26782</v>
      </c>
      <c r="M18" s="72">
        <v>202906</v>
      </c>
      <c r="O18" s="2"/>
    </row>
    <row r="19" spans="1:15" ht="21" customHeight="1" x14ac:dyDescent="0.25">
      <c r="A19" s="69">
        <v>44501</v>
      </c>
      <c r="C19" s="70">
        <v>5324323</v>
      </c>
      <c r="D19" s="71">
        <v>4662837</v>
      </c>
      <c r="E19" s="71">
        <v>927987</v>
      </c>
      <c r="F19" s="71">
        <v>130911</v>
      </c>
      <c r="G19" s="71">
        <v>3171814</v>
      </c>
      <c r="H19" s="71">
        <v>432125</v>
      </c>
      <c r="I19" s="71">
        <v>661486</v>
      </c>
      <c r="J19" s="71">
        <v>81999</v>
      </c>
      <c r="K19" s="71">
        <v>350108</v>
      </c>
      <c r="L19" s="71">
        <v>26508</v>
      </c>
      <c r="M19" s="72">
        <v>202871</v>
      </c>
      <c r="O19" s="2"/>
    </row>
    <row r="20" spans="1:15" ht="21" customHeight="1" x14ac:dyDescent="0.25">
      <c r="A20" s="69">
        <v>44531</v>
      </c>
      <c r="C20" s="70">
        <v>5272096</v>
      </c>
      <c r="D20" s="71">
        <v>4614725</v>
      </c>
      <c r="E20" s="71">
        <v>875884</v>
      </c>
      <c r="F20" s="71">
        <v>132068</v>
      </c>
      <c r="G20" s="71">
        <v>3173576</v>
      </c>
      <c r="H20" s="71">
        <v>433197</v>
      </c>
      <c r="I20" s="71">
        <v>657371</v>
      </c>
      <c r="J20" s="71">
        <v>76698</v>
      </c>
      <c r="K20" s="71">
        <v>351327</v>
      </c>
      <c r="L20" s="71">
        <v>26383</v>
      </c>
      <c r="M20" s="72">
        <v>202963</v>
      </c>
      <c r="O20" s="2"/>
    </row>
    <row r="21" spans="1:15" ht="21" customHeight="1" x14ac:dyDescent="0.25">
      <c r="A21" s="69">
        <v>44562</v>
      </c>
      <c r="C21" s="70">
        <v>5279603</v>
      </c>
      <c r="D21" s="71">
        <v>4621361</v>
      </c>
      <c r="E21" s="71">
        <v>884684</v>
      </c>
      <c r="F21" s="71">
        <v>133095</v>
      </c>
      <c r="G21" s="71">
        <v>3169887</v>
      </c>
      <c r="H21" s="71">
        <v>433695</v>
      </c>
      <c r="I21" s="71">
        <v>658242</v>
      </c>
      <c r="J21" s="71">
        <v>76739</v>
      </c>
      <c r="K21" s="71">
        <v>352384</v>
      </c>
      <c r="L21" s="71">
        <v>26208</v>
      </c>
      <c r="M21" s="72">
        <v>202911</v>
      </c>
      <c r="O21" s="2"/>
    </row>
    <row r="22" spans="1:15" ht="21" customHeight="1" x14ac:dyDescent="0.25">
      <c r="A22" s="69">
        <v>44593</v>
      </c>
      <c r="C22" s="70">
        <v>5286574</v>
      </c>
      <c r="D22" s="71">
        <v>4628479</v>
      </c>
      <c r="E22" s="71">
        <v>863516</v>
      </c>
      <c r="F22" s="71">
        <v>134063</v>
      </c>
      <c r="G22" s="71">
        <v>3197227</v>
      </c>
      <c r="H22" s="71">
        <v>433673</v>
      </c>
      <c r="I22" s="71">
        <v>658095</v>
      </c>
      <c r="J22" s="71">
        <v>75219</v>
      </c>
      <c r="K22" s="71">
        <v>353084</v>
      </c>
      <c r="L22" s="71">
        <v>26031</v>
      </c>
      <c r="M22" s="72">
        <v>203761</v>
      </c>
      <c r="O22" s="2"/>
    </row>
    <row r="23" spans="1:15" ht="21" customHeight="1" x14ac:dyDescent="0.25">
      <c r="A23" s="69">
        <v>44621</v>
      </c>
      <c r="C23" s="70">
        <v>5284285</v>
      </c>
      <c r="D23" s="71">
        <v>4625690</v>
      </c>
      <c r="E23" s="71">
        <v>855304</v>
      </c>
      <c r="F23" s="71">
        <v>135400</v>
      </c>
      <c r="G23" s="71">
        <v>3200858</v>
      </c>
      <c r="H23" s="71">
        <v>434128</v>
      </c>
      <c r="I23" s="71">
        <v>658595</v>
      </c>
      <c r="J23" s="71">
        <v>74310</v>
      </c>
      <c r="K23" s="71">
        <v>354299</v>
      </c>
      <c r="L23" s="71">
        <v>25972</v>
      </c>
      <c r="M23" s="72">
        <v>204014</v>
      </c>
      <c r="O23" s="2"/>
    </row>
    <row r="24" spans="1:15" ht="21" customHeight="1" x14ac:dyDescent="0.25">
      <c r="A24" s="69">
        <v>44652</v>
      </c>
      <c r="C24" s="70">
        <v>5295216</v>
      </c>
      <c r="D24" s="71">
        <v>4635144</v>
      </c>
      <c r="E24" s="71">
        <v>859235</v>
      </c>
      <c r="F24" s="71">
        <v>136662</v>
      </c>
      <c r="G24" s="71">
        <v>3204682</v>
      </c>
      <c r="H24" s="71">
        <v>434565</v>
      </c>
      <c r="I24" s="71">
        <v>660072</v>
      </c>
      <c r="J24" s="71">
        <v>74392</v>
      </c>
      <c r="K24" s="71">
        <v>355813</v>
      </c>
      <c r="L24" s="71">
        <v>25743</v>
      </c>
      <c r="M24" s="72">
        <v>204124</v>
      </c>
      <c r="O24" s="2"/>
    </row>
    <row r="25" spans="1:15" ht="21" customHeight="1" x14ac:dyDescent="0.25">
      <c r="A25" s="69">
        <v>44682</v>
      </c>
      <c r="C25" s="70">
        <v>5289968</v>
      </c>
      <c r="D25" s="71">
        <v>4629420</v>
      </c>
      <c r="E25" s="71">
        <v>852941</v>
      </c>
      <c r="F25" s="71">
        <v>137769</v>
      </c>
      <c r="G25" s="71">
        <v>3204152</v>
      </c>
      <c r="H25" s="71">
        <v>434558</v>
      </c>
      <c r="I25" s="71">
        <v>660548</v>
      </c>
      <c r="J25" s="71">
        <v>73780</v>
      </c>
      <c r="K25" s="71">
        <v>357156</v>
      </c>
      <c r="L25" s="71">
        <v>25518</v>
      </c>
      <c r="M25" s="72">
        <v>204094</v>
      </c>
      <c r="O25" s="2"/>
    </row>
    <row r="26" spans="1:15" ht="21" customHeight="1" x14ac:dyDescent="0.25">
      <c r="A26" s="69">
        <v>44713</v>
      </c>
      <c r="C26" s="70">
        <v>5317177</v>
      </c>
      <c r="D26" s="71">
        <v>4653395</v>
      </c>
      <c r="E26" s="71">
        <v>876750</v>
      </c>
      <c r="F26" s="71">
        <v>138768</v>
      </c>
      <c r="G26" s="71">
        <v>3203201</v>
      </c>
      <c r="H26" s="71">
        <v>434676</v>
      </c>
      <c r="I26" s="71">
        <v>663782</v>
      </c>
      <c r="J26" s="71">
        <v>76017</v>
      </c>
      <c r="K26" s="71">
        <v>358320</v>
      </c>
      <c r="L26" s="71">
        <v>25305</v>
      </c>
      <c r="M26" s="72">
        <v>204140</v>
      </c>
      <c r="O26" s="2"/>
    </row>
    <row r="27" spans="1:15" ht="21" customHeight="1" x14ac:dyDescent="0.25">
      <c r="A27" s="69">
        <v>44743</v>
      </c>
      <c r="C27" s="70">
        <v>5329143</v>
      </c>
      <c r="D27" s="71">
        <v>4663596</v>
      </c>
      <c r="E27" s="71">
        <v>892513</v>
      </c>
      <c r="F27" s="71">
        <v>139609</v>
      </c>
      <c r="G27" s="71">
        <v>3197192</v>
      </c>
      <c r="H27" s="71">
        <v>434282</v>
      </c>
      <c r="I27" s="71">
        <v>665547</v>
      </c>
      <c r="J27" s="71">
        <v>77463</v>
      </c>
      <c r="K27" s="71">
        <v>358992</v>
      </c>
      <c r="L27" s="71">
        <v>24952</v>
      </c>
      <c r="M27" s="72">
        <v>204140</v>
      </c>
      <c r="O27" s="2"/>
    </row>
    <row r="28" spans="1:15" ht="21" customHeight="1" x14ac:dyDescent="0.25">
      <c r="A28" s="69">
        <v>44774</v>
      </c>
      <c r="C28" s="70">
        <v>5376880</v>
      </c>
      <c r="D28" s="71">
        <v>4706544</v>
      </c>
      <c r="E28" s="71">
        <v>932169</v>
      </c>
      <c r="F28" s="71">
        <v>140948</v>
      </c>
      <c r="G28" s="71">
        <v>3198540</v>
      </c>
      <c r="H28" s="71">
        <v>434887</v>
      </c>
      <c r="I28" s="71">
        <v>670336</v>
      </c>
      <c r="J28" s="71">
        <v>80997</v>
      </c>
      <c r="K28" s="71">
        <v>360449</v>
      </c>
      <c r="L28" s="71">
        <v>24664</v>
      </c>
      <c r="M28" s="72">
        <v>204226</v>
      </c>
      <c r="O28" s="2"/>
    </row>
    <row r="29" spans="1:15" ht="21" customHeight="1" x14ac:dyDescent="0.25">
      <c r="A29" s="69">
        <v>44805</v>
      </c>
      <c r="C29" s="70">
        <v>5400545</v>
      </c>
      <c r="D29" s="71">
        <v>4728497</v>
      </c>
      <c r="E29" s="71">
        <v>953500</v>
      </c>
      <c r="F29" s="71">
        <v>142347</v>
      </c>
      <c r="G29" s="71">
        <v>3197500</v>
      </c>
      <c r="H29" s="71">
        <v>435150</v>
      </c>
      <c r="I29" s="71">
        <v>672048</v>
      </c>
      <c r="J29" s="71">
        <v>82171</v>
      </c>
      <c r="K29" s="71">
        <v>361318</v>
      </c>
      <c r="L29" s="71">
        <v>24301</v>
      </c>
      <c r="M29" s="72">
        <v>204258</v>
      </c>
      <c r="O29" s="2"/>
    </row>
    <row r="30" spans="1:15" ht="21" customHeight="1" x14ac:dyDescent="0.25">
      <c r="A30" s="69">
        <v>44835</v>
      </c>
      <c r="C30" s="70">
        <v>5459225</v>
      </c>
      <c r="D30" s="71">
        <v>4782379</v>
      </c>
      <c r="E30" s="71">
        <v>999066</v>
      </c>
      <c r="F30" s="71">
        <v>143862</v>
      </c>
      <c r="G30" s="71">
        <v>3203750</v>
      </c>
      <c r="H30" s="71">
        <v>435701</v>
      </c>
      <c r="I30" s="71">
        <v>676846</v>
      </c>
      <c r="J30" s="71">
        <v>85047</v>
      </c>
      <c r="K30" s="71">
        <v>363328</v>
      </c>
      <c r="L30" s="71">
        <v>23981</v>
      </c>
      <c r="M30" s="72">
        <v>204490</v>
      </c>
      <c r="O30" s="2"/>
    </row>
    <row r="31" spans="1:15" ht="21" customHeight="1" x14ac:dyDescent="0.25">
      <c r="A31" s="69">
        <v>44866</v>
      </c>
      <c r="C31" s="70">
        <v>5469314</v>
      </c>
      <c r="D31" s="71">
        <v>4792401</v>
      </c>
      <c r="E31" s="71">
        <v>1009315</v>
      </c>
      <c r="F31" s="71">
        <v>144825</v>
      </c>
      <c r="G31" s="71">
        <v>3202336</v>
      </c>
      <c r="H31" s="71">
        <v>435925</v>
      </c>
      <c r="I31" s="71">
        <v>676913</v>
      </c>
      <c r="J31" s="71">
        <v>84365</v>
      </c>
      <c r="K31" s="71">
        <v>364344</v>
      </c>
      <c r="L31" s="71">
        <v>23716</v>
      </c>
      <c r="M31" s="72">
        <v>204488</v>
      </c>
      <c r="O31" s="2"/>
    </row>
    <row r="32" spans="1:15" ht="21" customHeight="1" x14ac:dyDescent="0.25">
      <c r="A32" s="69">
        <v>44896</v>
      </c>
      <c r="C32" s="70">
        <v>5456028</v>
      </c>
      <c r="D32" s="71">
        <v>4779238</v>
      </c>
      <c r="E32" s="71">
        <v>998033</v>
      </c>
      <c r="F32" s="71">
        <v>145849</v>
      </c>
      <c r="G32" s="71">
        <v>3199411</v>
      </c>
      <c r="H32" s="71">
        <v>435945</v>
      </c>
      <c r="I32" s="71">
        <v>676790</v>
      </c>
      <c r="J32" s="71">
        <v>84095</v>
      </c>
      <c r="K32" s="71">
        <v>364896</v>
      </c>
      <c r="L32" s="71">
        <v>23446</v>
      </c>
      <c r="M32" s="72">
        <v>204353</v>
      </c>
      <c r="O32" s="2"/>
    </row>
    <row r="33" spans="1:15" ht="21" customHeight="1" thickBot="1" x14ac:dyDescent="0.3">
      <c r="A33" s="73">
        <v>44927</v>
      </c>
      <c r="B33" s="10"/>
      <c r="C33" s="74">
        <v>5452834</v>
      </c>
      <c r="D33" s="75">
        <v>4774903</v>
      </c>
      <c r="E33" s="75">
        <v>991287</v>
      </c>
      <c r="F33" s="75">
        <v>147126</v>
      </c>
      <c r="G33" s="75">
        <v>3200360</v>
      </c>
      <c r="H33" s="75">
        <v>436130</v>
      </c>
      <c r="I33" s="75">
        <v>677931</v>
      </c>
      <c r="J33" s="75">
        <v>83992</v>
      </c>
      <c r="K33" s="75">
        <v>366277</v>
      </c>
      <c r="L33" s="75">
        <v>23293</v>
      </c>
      <c r="M33" s="76">
        <v>204369</v>
      </c>
      <c r="O33" s="2"/>
    </row>
    <row r="34" spans="1:15" ht="15" customHeight="1" x14ac:dyDescent="0.25">
      <c r="A34" s="179" t="s">
        <v>163</v>
      </c>
    </row>
    <row r="35" spans="1:15" ht="15" customHeight="1" x14ac:dyDescent="0.25"/>
  </sheetData>
  <mergeCells count="16">
    <mergeCell ref="C3:H3"/>
    <mergeCell ref="A5:A8"/>
    <mergeCell ref="C6:C8"/>
    <mergeCell ref="D6:H6"/>
    <mergeCell ref="I6:M6"/>
    <mergeCell ref="D7:D8"/>
    <mergeCell ref="E7:E8"/>
    <mergeCell ref="F7:F8"/>
    <mergeCell ref="G7:G8"/>
    <mergeCell ref="H7:H8"/>
    <mergeCell ref="I7:I8"/>
    <mergeCell ref="J7:J8"/>
    <mergeCell ref="C5:M5"/>
    <mergeCell ref="K7:K8"/>
    <mergeCell ref="L7:L8"/>
    <mergeCell ref="M7:M8"/>
  </mergeCells>
  <pageMargins left="0.511811024" right="0.511811024" top="0.78740157499999996" bottom="0.78740157499999996" header="0.31496062000000002" footer="0.31496062000000002"/>
  <pageSetup paperSize="9" scale="7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268F9-AF13-4281-9D8E-595512EE667E}">
  <sheetPr>
    <pageSetUpPr fitToPage="1"/>
  </sheetPr>
  <dimension ref="A1:O35"/>
  <sheetViews>
    <sheetView showGridLines="0" zoomScaleNormal="100" workbookViewId="0"/>
  </sheetViews>
  <sheetFormatPr defaultRowHeight="24" customHeight="1" x14ac:dyDescent="0.25"/>
  <cols>
    <col min="1" max="1" width="12.7109375" style="1" customWidth="1"/>
    <col min="2" max="2" width="1.7109375" style="1" customWidth="1"/>
    <col min="3" max="13" width="15.7109375" style="1" customWidth="1"/>
    <col min="14" max="16384" width="9.140625" style="1"/>
  </cols>
  <sheetData>
    <row r="1" spans="1:15" ht="24" customHeight="1" x14ac:dyDescent="0.25">
      <c r="A1" s="18" t="str">
        <f>'01'!$A$1</f>
        <v>Boletim Estatístico de Benefícios por Incapacidade - Vol. 01, nº 01</v>
      </c>
      <c r="M1" s="9" t="s">
        <v>165</v>
      </c>
    </row>
    <row r="2" spans="1:15" ht="9.9499999999999993" customHeight="1" thickBot="1" x14ac:dyDescent="0.3"/>
    <row r="3" spans="1:15" ht="24" customHeight="1" thickBot="1" x14ac:dyDescent="0.3">
      <c r="A3" s="60">
        <v>11</v>
      </c>
      <c r="B3" s="5"/>
      <c r="C3" s="206" t="s">
        <v>130</v>
      </c>
      <c r="D3" s="207"/>
      <c r="E3" s="207"/>
      <c r="F3" s="207"/>
      <c r="G3" s="207"/>
      <c r="H3" s="207"/>
      <c r="I3" s="208"/>
      <c r="J3" s="6"/>
      <c r="K3" s="6"/>
      <c r="L3" s="6"/>
      <c r="M3" s="6"/>
    </row>
    <row r="4" spans="1:15" ht="9.9499999999999993" customHeight="1" thickBot="1" x14ac:dyDescent="0.3">
      <c r="A4" s="6"/>
      <c r="B4" s="6"/>
      <c r="C4" s="6"/>
      <c r="D4" s="6"/>
      <c r="E4" s="6"/>
      <c r="F4" s="6"/>
      <c r="G4" s="6"/>
      <c r="H4" s="6"/>
      <c r="I4" s="6"/>
      <c r="J4" s="6"/>
      <c r="K4" s="6"/>
      <c r="L4" s="6"/>
      <c r="M4" s="6"/>
    </row>
    <row r="5" spans="1:15" ht="24" customHeight="1" x14ac:dyDescent="0.25">
      <c r="A5" s="195" t="s">
        <v>1</v>
      </c>
      <c r="B5" s="5"/>
      <c r="C5" s="192" t="s">
        <v>12</v>
      </c>
      <c r="D5" s="193"/>
      <c r="E5" s="193"/>
      <c r="F5" s="193"/>
      <c r="G5" s="193"/>
      <c r="H5" s="193"/>
      <c r="I5" s="193"/>
      <c r="J5" s="193"/>
      <c r="K5" s="193"/>
      <c r="L5" s="193"/>
      <c r="M5" s="194"/>
    </row>
    <row r="6" spans="1:15" ht="24" customHeight="1" x14ac:dyDescent="0.25">
      <c r="A6" s="196"/>
      <c r="B6" s="5"/>
      <c r="C6" s="198" t="s">
        <v>5</v>
      </c>
      <c r="D6" s="200" t="s">
        <v>3</v>
      </c>
      <c r="E6" s="200"/>
      <c r="F6" s="200"/>
      <c r="G6" s="200"/>
      <c r="H6" s="200"/>
      <c r="I6" s="200" t="s">
        <v>6</v>
      </c>
      <c r="J6" s="200"/>
      <c r="K6" s="200"/>
      <c r="L6" s="200"/>
      <c r="M6" s="201"/>
    </row>
    <row r="7" spans="1:15" ht="24" customHeight="1" x14ac:dyDescent="0.25">
      <c r="A7" s="196"/>
      <c r="B7" s="5"/>
      <c r="C7" s="198"/>
      <c r="D7" s="202" t="s">
        <v>5</v>
      </c>
      <c r="E7" s="202" t="s">
        <v>124</v>
      </c>
      <c r="F7" s="202" t="s">
        <v>7</v>
      </c>
      <c r="G7" s="202" t="s">
        <v>125</v>
      </c>
      <c r="H7" s="202" t="s">
        <v>4</v>
      </c>
      <c r="I7" s="202" t="s">
        <v>5</v>
      </c>
      <c r="J7" s="202" t="s">
        <v>124</v>
      </c>
      <c r="K7" s="202" t="s">
        <v>7</v>
      </c>
      <c r="L7" s="202" t="s">
        <v>8</v>
      </c>
      <c r="M7" s="204" t="s">
        <v>125</v>
      </c>
    </row>
    <row r="8" spans="1:15" ht="24" customHeight="1" thickBot="1" x14ac:dyDescent="0.3">
      <c r="A8" s="197"/>
      <c r="B8" s="5"/>
      <c r="C8" s="199"/>
      <c r="D8" s="203"/>
      <c r="E8" s="203"/>
      <c r="F8" s="203"/>
      <c r="G8" s="203"/>
      <c r="H8" s="203"/>
      <c r="I8" s="203"/>
      <c r="J8" s="203"/>
      <c r="K8" s="203"/>
      <c r="L8" s="203"/>
      <c r="M8" s="205"/>
    </row>
    <row r="9" spans="1:15" ht="9.9499999999999993" customHeight="1" thickBot="1" x14ac:dyDescent="0.3">
      <c r="A9" s="3"/>
      <c r="C9" s="3"/>
      <c r="D9" s="4"/>
      <c r="E9" s="4"/>
      <c r="F9" s="4"/>
      <c r="G9" s="4"/>
      <c r="H9" s="4"/>
      <c r="I9" s="4"/>
      <c r="J9" s="4"/>
      <c r="K9" s="4"/>
      <c r="L9" s="4"/>
      <c r="M9" s="4"/>
    </row>
    <row r="10" spans="1:15" ht="21" customHeight="1" x14ac:dyDescent="0.25">
      <c r="A10" s="65">
        <v>44228</v>
      </c>
      <c r="C10" s="77">
        <v>1504.4182125058833</v>
      </c>
      <c r="D10" s="78">
        <v>1538.7139915883874</v>
      </c>
      <c r="E10" s="78">
        <v>1456.4866927474111</v>
      </c>
      <c r="F10" s="78">
        <v>817.6979882794916</v>
      </c>
      <c r="G10" s="78">
        <v>1393.9845953784932</v>
      </c>
      <c r="H10" s="78">
        <v>2982.2965532218996</v>
      </c>
      <c r="I10" s="78">
        <v>1264.0781048215026</v>
      </c>
      <c r="J10" s="78">
        <v>1712.4852840285769</v>
      </c>
      <c r="K10" s="78">
        <v>980.55635665951957</v>
      </c>
      <c r="L10" s="78">
        <v>280.85503563269344</v>
      </c>
      <c r="M10" s="79">
        <v>1720.9660278721858</v>
      </c>
      <c r="O10" s="2"/>
    </row>
    <row r="11" spans="1:15" ht="21" customHeight="1" x14ac:dyDescent="0.25">
      <c r="A11" s="69">
        <v>44256</v>
      </c>
      <c r="C11" s="80">
        <v>1505.779176589132</v>
      </c>
      <c r="D11" s="81">
        <v>1540.0080873773616</v>
      </c>
      <c r="E11" s="81">
        <v>1488.5987552210333</v>
      </c>
      <c r="F11" s="81">
        <v>817.73133698964045</v>
      </c>
      <c r="G11" s="81">
        <v>1388.211537240099</v>
      </c>
      <c r="H11" s="81">
        <v>2977.6011568113258</v>
      </c>
      <c r="I11" s="81">
        <v>1265.9633799519954</v>
      </c>
      <c r="J11" s="81">
        <v>1741.5626747768806</v>
      </c>
      <c r="K11" s="81">
        <v>981.05236967915937</v>
      </c>
      <c r="L11" s="81">
        <v>279.91126288926438</v>
      </c>
      <c r="M11" s="82">
        <v>1713.8779931179229</v>
      </c>
      <c r="O11" s="2"/>
    </row>
    <row r="12" spans="1:15" ht="21" customHeight="1" x14ac:dyDescent="0.25">
      <c r="A12" s="69">
        <v>44287</v>
      </c>
      <c r="C12" s="80">
        <v>1504.7044341173637</v>
      </c>
      <c r="D12" s="81">
        <v>1538.667619014502</v>
      </c>
      <c r="E12" s="81">
        <v>1496.4422734417001</v>
      </c>
      <c r="F12" s="81">
        <v>818.0615056014484</v>
      </c>
      <c r="G12" s="81">
        <v>1384.2071464630551</v>
      </c>
      <c r="H12" s="81">
        <v>2977.291727837131</v>
      </c>
      <c r="I12" s="81">
        <v>1267.0914907386505</v>
      </c>
      <c r="J12" s="81">
        <v>1755.1642629661521</v>
      </c>
      <c r="K12" s="81">
        <v>981.66549697177402</v>
      </c>
      <c r="L12" s="81">
        <v>279.83473045303481</v>
      </c>
      <c r="M12" s="82">
        <v>1709.9540155144991</v>
      </c>
      <c r="O12" s="2"/>
    </row>
    <row r="13" spans="1:15" ht="21" customHeight="1" x14ac:dyDescent="0.25">
      <c r="A13" s="69">
        <v>44317</v>
      </c>
      <c r="C13" s="80">
        <v>2300.8098148990498</v>
      </c>
      <c r="D13" s="81">
        <v>2356.6663037650264</v>
      </c>
      <c r="E13" s="81">
        <v>1971.361396086907</v>
      </c>
      <c r="F13" s="81">
        <v>1225.5849784617355</v>
      </c>
      <c r="G13" s="81">
        <v>2194.9227837653407</v>
      </c>
      <c r="H13" s="81">
        <v>4671.9019355040791</v>
      </c>
      <c r="I13" s="81">
        <v>1907.856708985975</v>
      </c>
      <c r="J13" s="81">
        <v>2321.6710607389332</v>
      </c>
      <c r="K13" s="81">
        <v>1472.8265873846119</v>
      </c>
      <c r="L13" s="81">
        <v>279.92863682927691</v>
      </c>
      <c r="M13" s="82">
        <v>2715.5024442866238</v>
      </c>
      <c r="O13" s="2"/>
    </row>
    <row r="14" spans="1:15" ht="21" customHeight="1" x14ac:dyDescent="0.25">
      <c r="A14" s="69">
        <v>44348</v>
      </c>
      <c r="C14" s="80">
        <v>2288.1825578651988</v>
      </c>
      <c r="D14" s="81">
        <v>2341.6531509326637</v>
      </c>
      <c r="E14" s="81">
        <v>2021.028255055641</v>
      </c>
      <c r="F14" s="81">
        <v>1226.4505863993568</v>
      </c>
      <c r="G14" s="81">
        <v>2177.57443780328</v>
      </c>
      <c r="H14" s="81">
        <v>4520.9072463246894</v>
      </c>
      <c r="I14" s="81">
        <v>1912.7509906733101</v>
      </c>
      <c r="J14" s="81">
        <v>2367.6915020446681</v>
      </c>
      <c r="K14" s="81">
        <v>1473.9120349376585</v>
      </c>
      <c r="L14" s="81">
        <v>280.06285154859381</v>
      </c>
      <c r="M14" s="82">
        <v>2716.5575152730521</v>
      </c>
      <c r="O14" s="2"/>
    </row>
    <row r="15" spans="1:15" ht="21" customHeight="1" x14ac:dyDescent="0.25">
      <c r="A15" s="69">
        <v>44378</v>
      </c>
      <c r="C15" s="80">
        <v>1482.7223574941911</v>
      </c>
      <c r="D15" s="81">
        <v>1514.8640891974164</v>
      </c>
      <c r="E15" s="81">
        <v>1466.1537007476895</v>
      </c>
      <c r="F15" s="81">
        <v>818.18546971242426</v>
      </c>
      <c r="G15" s="81">
        <v>1359.1418965746036</v>
      </c>
      <c r="H15" s="81">
        <v>2969.716562319446</v>
      </c>
      <c r="I15" s="81">
        <v>1256.8615189680781</v>
      </c>
      <c r="J15" s="81">
        <v>1717.0384787917155</v>
      </c>
      <c r="K15" s="81">
        <v>983.45995196641968</v>
      </c>
      <c r="L15" s="81">
        <v>280.08496440897324</v>
      </c>
      <c r="M15" s="82">
        <v>1683.0984307754272</v>
      </c>
      <c r="O15" s="2"/>
    </row>
    <row r="16" spans="1:15" ht="21" customHeight="1" x14ac:dyDescent="0.25">
      <c r="A16" s="69">
        <v>44409</v>
      </c>
      <c r="C16" s="80">
        <v>1481.7182023665266</v>
      </c>
      <c r="D16" s="81">
        <v>1513.2728913030471</v>
      </c>
      <c r="E16" s="81">
        <v>1463.337233529692</v>
      </c>
      <c r="F16" s="81">
        <v>817.76568614087864</v>
      </c>
      <c r="G16" s="81">
        <v>1357.8016933877554</v>
      </c>
      <c r="H16" s="81">
        <v>2972.8192082909381</v>
      </c>
      <c r="I16" s="81">
        <v>1259.313462819224</v>
      </c>
      <c r="J16" s="81">
        <v>1711.9017992087888</v>
      </c>
      <c r="K16" s="81">
        <v>984.32935464276716</v>
      </c>
      <c r="L16" s="81">
        <v>280.29395260939089</v>
      </c>
      <c r="M16" s="82">
        <v>1681.9584553017414</v>
      </c>
      <c r="O16" s="2"/>
    </row>
    <row r="17" spans="1:15" ht="21" customHeight="1" x14ac:dyDescent="0.25">
      <c r="A17" s="69">
        <v>44440</v>
      </c>
      <c r="C17" s="80">
        <v>1480.3967851563336</v>
      </c>
      <c r="D17" s="81">
        <v>1511.7307526740667</v>
      </c>
      <c r="E17" s="81">
        <v>1469.0733887289691</v>
      </c>
      <c r="F17" s="81">
        <v>818.76787667718713</v>
      </c>
      <c r="G17" s="81">
        <v>1353.770819629342</v>
      </c>
      <c r="H17" s="81">
        <v>2973.3970409809467</v>
      </c>
      <c r="I17" s="81">
        <v>1259.7345062707418</v>
      </c>
      <c r="J17" s="81">
        <v>1720.4538147849066</v>
      </c>
      <c r="K17" s="81">
        <v>985.38028586396126</v>
      </c>
      <c r="L17" s="81">
        <v>280.64002389969482</v>
      </c>
      <c r="M17" s="82">
        <v>1677.2224528794136</v>
      </c>
      <c r="O17" s="2"/>
    </row>
    <row r="18" spans="1:15" ht="21" customHeight="1" x14ac:dyDescent="0.25">
      <c r="A18" s="69">
        <v>44470</v>
      </c>
      <c r="C18" s="80">
        <v>1485.7096681185283</v>
      </c>
      <c r="D18" s="81">
        <v>1517.3204944083336</v>
      </c>
      <c r="E18" s="81">
        <v>1495.9492772614838</v>
      </c>
      <c r="F18" s="81">
        <v>818.78986908389584</v>
      </c>
      <c r="G18" s="81">
        <v>1353.381060782722</v>
      </c>
      <c r="H18" s="81">
        <v>2977.778497319995</v>
      </c>
      <c r="I18" s="81">
        <v>1263.2445617945521</v>
      </c>
      <c r="J18" s="81">
        <v>1744.8317085911162</v>
      </c>
      <c r="K18" s="81">
        <v>986.19848722823133</v>
      </c>
      <c r="L18" s="81">
        <v>281.34165222910912</v>
      </c>
      <c r="M18" s="82">
        <v>1677.5605177767045</v>
      </c>
      <c r="O18" s="2"/>
    </row>
    <row r="19" spans="1:15" ht="21" customHeight="1" x14ac:dyDescent="0.25">
      <c r="A19" s="69">
        <v>44501</v>
      </c>
      <c r="C19" s="80">
        <v>1554.1932087929299</v>
      </c>
      <c r="D19" s="81">
        <v>1588.3053333367648</v>
      </c>
      <c r="E19" s="81">
        <v>1784.6353062596781</v>
      </c>
      <c r="F19" s="81">
        <v>848.65269167602412</v>
      </c>
      <c r="G19" s="81">
        <v>1363.6867435259444</v>
      </c>
      <c r="H19" s="81">
        <v>3039.4719916227946</v>
      </c>
      <c r="I19" s="81">
        <v>1313.7356987751818</v>
      </c>
      <c r="J19" s="81">
        <v>2029.7442415151404</v>
      </c>
      <c r="K19" s="81">
        <v>1007.6821574199961</v>
      </c>
      <c r="L19" s="81">
        <v>280.66138637392487</v>
      </c>
      <c r="M19" s="82">
        <v>1687.4931241034942</v>
      </c>
      <c r="O19" s="2"/>
    </row>
    <row r="20" spans="1:15" ht="21" customHeight="1" x14ac:dyDescent="0.25">
      <c r="A20" s="69">
        <v>44531</v>
      </c>
      <c r="C20" s="80">
        <v>1477.5276877052315</v>
      </c>
      <c r="D20" s="81">
        <v>1509.3365901326731</v>
      </c>
      <c r="E20" s="81">
        <v>1476.8073358344254</v>
      </c>
      <c r="F20" s="81">
        <v>819.30732509010511</v>
      </c>
      <c r="G20" s="81">
        <v>1346.5859921552217</v>
      </c>
      <c r="H20" s="81">
        <v>2977.7771150538902</v>
      </c>
      <c r="I20" s="81">
        <v>1254.2301323605695</v>
      </c>
      <c r="J20" s="81">
        <v>1710.8527764739629</v>
      </c>
      <c r="K20" s="81">
        <v>987.25039231257483</v>
      </c>
      <c r="L20" s="81">
        <v>281.37530682636543</v>
      </c>
      <c r="M20" s="82">
        <v>1670.2762907032318</v>
      </c>
      <c r="O20" s="2"/>
    </row>
    <row r="21" spans="1:15" ht="21" customHeight="1" x14ac:dyDescent="0.25">
      <c r="A21" s="69">
        <v>44562</v>
      </c>
      <c r="C21" s="80">
        <v>1629.4809934818961</v>
      </c>
      <c r="D21" s="81">
        <v>1664.3397444302664</v>
      </c>
      <c r="E21" s="81">
        <v>1576.7413166396136</v>
      </c>
      <c r="F21" s="81">
        <v>902.63961989556321</v>
      </c>
      <c r="G21" s="81">
        <v>1501.0128735661556</v>
      </c>
      <c r="H21" s="81">
        <v>3270.5448661617033</v>
      </c>
      <c r="I21" s="81">
        <v>1384.7459687622486</v>
      </c>
      <c r="J21" s="81">
        <v>1830.815269680345</v>
      </c>
      <c r="K21" s="81">
        <v>1087.8062647282511</v>
      </c>
      <c r="L21" s="81">
        <v>310.3396401862027</v>
      </c>
      <c r="M21" s="82">
        <v>1870.4955320805675</v>
      </c>
      <c r="O21" s="2"/>
    </row>
    <row r="22" spans="1:15" ht="21" customHeight="1" x14ac:dyDescent="0.25">
      <c r="A22" s="69">
        <v>44593</v>
      </c>
      <c r="C22" s="80">
        <v>1623.5967132324261</v>
      </c>
      <c r="D22" s="81">
        <v>1657.5449183263011</v>
      </c>
      <c r="E22" s="81">
        <v>1568.3558573668583</v>
      </c>
      <c r="F22" s="81">
        <v>902.79920589573555</v>
      </c>
      <c r="G22" s="81">
        <v>1494.9377556520071</v>
      </c>
      <c r="H22" s="81">
        <v>3267.2639151388257</v>
      </c>
      <c r="I22" s="81">
        <v>1384.8339899710527</v>
      </c>
      <c r="J22" s="81">
        <v>1842.0057276751886</v>
      </c>
      <c r="K22" s="81">
        <v>1088.3621891957721</v>
      </c>
      <c r="L22" s="81">
        <v>310.39225385117743</v>
      </c>
      <c r="M22" s="82">
        <v>1867.0668078287797</v>
      </c>
      <c r="O22" s="2"/>
    </row>
    <row r="23" spans="1:15" ht="21" customHeight="1" x14ac:dyDescent="0.25">
      <c r="A23" s="69">
        <v>44621</v>
      </c>
      <c r="C23" s="80">
        <v>1627.7101880235452</v>
      </c>
      <c r="D23" s="81">
        <v>1661.939957199899</v>
      </c>
      <c r="E23" s="81">
        <v>1608.6770022822295</v>
      </c>
      <c r="F23" s="81">
        <v>902.25262407680941</v>
      </c>
      <c r="G23" s="81">
        <v>1491.0543992860664</v>
      </c>
      <c r="H23" s="81">
        <v>3263.7672717954151</v>
      </c>
      <c r="I23" s="81">
        <v>1387.2949085553337</v>
      </c>
      <c r="J23" s="81">
        <v>1886.232555376127</v>
      </c>
      <c r="K23" s="81">
        <v>1088.4042404296936</v>
      </c>
      <c r="L23" s="81">
        <v>310.18440435853995</v>
      </c>
      <c r="M23" s="82">
        <v>1861.7492220141753</v>
      </c>
      <c r="O23" s="2"/>
    </row>
    <row r="24" spans="1:15" ht="21" customHeight="1" x14ac:dyDescent="0.25">
      <c r="A24" s="69">
        <v>44652</v>
      </c>
      <c r="C24" s="80">
        <v>2496.29663979713</v>
      </c>
      <c r="D24" s="81">
        <v>2553.8251751876533</v>
      </c>
      <c r="E24" s="81">
        <v>2106.5599251892672</v>
      </c>
      <c r="F24" s="81">
        <v>1352.8175608435411</v>
      </c>
      <c r="G24" s="81">
        <v>2373.6206508882938</v>
      </c>
      <c r="H24" s="81">
        <v>5144.7753322748031</v>
      </c>
      <c r="I24" s="81">
        <v>2092.3209437455307</v>
      </c>
      <c r="J24" s="81">
        <v>2508.1422885525326</v>
      </c>
      <c r="K24" s="81">
        <v>1633.5626472051331</v>
      </c>
      <c r="L24" s="81">
        <v>310.44165637260613</v>
      </c>
      <c r="M24" s="82">
        <v>2965.1693240383297</v>
      </c>
      <c r="O24" s="2"/>
    </row>
    <row r="25" spans="1:15" ht="21" customHeight="1" x14ac:dyDescent="0.25">
      <c r="A25" s="69">
        <v>44682</v>
      </c>
      <c r="C25" s="80">
        <v>2466.8412653101113</v>
      </c>
      <c r="D25" s="81">
        <v>2520.6930665634136</v>
      </c>
      <c r="E25" s="81">
        <v>2169.6646882609698</v>
      </c>
      <c r="F25" s="81">
        <v>1349.299173834462</v>
      </c>
      <c r="G25" s="81">
        <v>2337.5269165570171</v>
      </c>
      <c r="H25" s="81">
        <v>4931.6035712609137</v>
      </c>
      <c r="I25" s="81">
        <v>2089.4234156488251</v>
      </c>
      <c r="J25" s="81">
        <v>2571.2912863919764</v>
      </c>
      <c r="K25" s="81">
        <v>1625.0785282061622</v>
      </c>
      <c r="L25" s="81">
        <v>301.4129069676307</v>
      </c>
      <c r="M25" s="82">
        <v>2951.368417836879</v>
      </c>
      <c r="O25" s="2"/>
    </row>
    <row r="26" spans="1:15" ht="21" customHeight="1" x14ac:dyDescent="0.25">
      <c r="A26" s="69">
        <v>44713</v>
      </c>
      <c r="C26" s="80">
        <v>1610.0405327300559</v>
      </c>
      <c r="D26" s="81">
        <v>1642.9945560649805</v>
      </c>
      <c r="E26" s="81">
        <v>1579.9038112574849</v>
      </c>
      <c r="F26" s="81">
        <v>902.45452208001848</v>
      </c>
      <c r="G26" s="81">
        <v>1473.4514581008184</v>
      </c>
      <c r="H26" s="81">
        <v>3256.055067544562</v>
      </c>
      <c r="I26" s="81">
        <v>1379.0187704396926</v>
      </c>
      <c r="J26" s="81">
        <v>1858.3798229343436</v>
      </c>
      <c r="K26" s="81">
        <v>1090.6378330542532</v>
      </c>
      <c r="L26" s="81">
        <v>310.7815898043865</v>
      </c>
      <c r="M26" s="82">
        <v>1839.1187518859606</v>
      </c>
      <c r="O26" s="2"/>
    </row>
    <row r="27" spans="1:15" ht="21" customHeight="1" x14ac:dyDescent="0.25">
      <c r="A27" s="69">
        <v>44743</v>
      </c>
      <c r="C27" s="80">
        <v>1615.6723171493052</v>
      </c>
      <c r="D27" s="81">
        <v>1648.5359036181521</v>
      </c>
      <c r="E27" s="81">
        <v>1612.8074588605432</v>
      </c>
      <c r="F27" s="81">
        <v>902.49910664785227</v>
      </c>
      <c r="G27" s="81">
        <v>1472.3400741306746</v>
      </c>
      <c r="H27" s="81">
        <v>3258.9490662058292</v>
      </c>
      <c r="I27" s="81">
        <v>1385.3918254608616</v>
      </c>
      <c r="J27" s="81">
        <v>1899.2771573525424</v>
      </c>
      <c r="K27" s="81">
        <v>1091.3596150889157</v>
      </c>
      <c r="L27" s="81">
        <v>310.97224591215132</v>
      </c>
      <c r="M27" s="82">
        <v>1838.7915959635543</v>
      </c>
      <c r="O27" s="2"/>
    </row>
    <row r="28" spans="1:15" ht="21" customHeight="1" x14ac:dyDescent="0.25">
      <c r="A28" s="69">
        <v>44774</v>
      </c>
      <c r="C28" s="80">
        <v>1614.4757017378108</v>
      </c>
      <c r="D28" s="81">
        <v>1646.6915113297571</v>
      </c>
      <c r="E28" s="81">
        <v>1615.6565655583911</v>
      </c>
      <c r="F28" s="81">
        <v>902.83621782501348</v>
      </c>
      <c r="G28" s="81">
        <v>1469.3010924046598</v>
      </c>
      <c r="H28" s="81">
        <v>3258.9840857740055</v>
      </c>
      <c r="I28" s="81">
        <v>1388.2829784764654</v>
      </c>
      <c r="J28" s="81">
        <v>1905.4151116708028</v>
      </c>
      <c r="K28" s="81">
        <v>1092.0474332291114</v>
      </c>
      <c r="L28" s="81">
        <v>311.27878243593898</v>
      </c>
      <c r="M28" s="82">
        <v>1836.0951382781818</v>
      </c>
      <c r="O28" s="2"/>
    </row>
    <row r="29" spans="1:15" ht="21" customHeight="1" x14ac:dyDescent="0.25">
      <c r="A29" s="69">
        <v>44805</v>
      </c>
      <c r="C29" s="80">
        <v>1616.9535772519257</v>
      </c>
      <c r="D29" s="81">
        <v>1648.85961843055</v>
      </c>
      <c r="E29" s="81">
        <v>1634.0378709491349</v>
      </c>
      <c r="F29" s="81">
        <v>902.49569348142222</v>
      </c>
      <c r="G29" s="81">
        <v>1467.1475535574668</v>
      </c>
      <c r="H29" s="81">
        <v>3260.7165166953923</v>
      </c>
      <c r="I29" s="81">
        <v>1392.4642253083114</v>
      </c>
      <c r="J29" s="81">
        <v>1931.4891708753696</v>
      </c>
      <c r="K29" s="81">
        <v>1092.9072162195075</v>
      </c>
      <c r="L29" s="81">
        <v>311.71727171721329</v>
      </c>
      <c r="M29" s="82">
        <v>1834.0936955223297</v>
      </c>
      <c r="O29" s="2"/>
    </row>
    <row r="30" spans="1:15" ht="21" customHeight="1" x14ac:dyDescent="0.25">
      <c r="A30" s="69">
        <v>44835</v>
      </c>
      <c r="C30" s="80">
        <v>1616.5529374902114</v>
      </c>
      <c r="D30" s="81">
        <v>1647.8777355119701</v>
      </c>
      <c r="E30" s="81">
        <v>1644.8156056656919</v>
      </c>
      <c r="F30" s="81">
        <v>902.77064631382848</v>
      </c>
      <c r="G30" s="81">
        <v>1463.0321220382364</v>
      </c>
      <c r="H30" s="81">
        <v>3260.1095184312176</v>
      </c>
      <c r="I30" s="81">
        <v>1395.2218573944442</v>
      </c>
      <c r="J30" s="81">
        <v>1946.562416193399</v>
      </c>
      <c r="K30" s="81">
        <v>1093.5180279802273</v>
      </c>
      <c r="L30" s="81">
        <v>312.10332388140608</v>
      </c>
      <c r="M30" s="82">
        <v>1828.9929659152037</v>
      </c>
      <c r="O30" s="2"/>
    </row>
    <row r="31" spans="1:15" ht="21" customHeight="1" x14ac:dyDescent="0.25">
      <c r="A31" s="69">
        <v>44866</v>
      </c>
      <c r="C31" s="80">
        <v>1706.6214389994798</v>
      </c>
      <c r="D31" s="81">
        <v>1740.8569445545147</v>
      </c>
      <c r="E31" s="81">
        <v>2012.0972158444094</v>
      </c>
      <c r="F31" s="81">
        <v>947.93661418953911</v>
      </c>
      <c r="G31" s="81">
        <v>1476.1146376613824</v>
      </c>
      <c r="H31" s="81">
        <v>3321.0866457991624</v>
      </c>
      <c r="I31" s="81">
        <v>1464.2412940510817</v>
      </c>
      <c r="J31" s="81">
        <v>2316.7693400106682</v>
      </c>
      <c r="K31" s="81">
        <v>1131.8895957666382</v>
      </c>
      <c r="L31" s="81">
        <v>308.85392435486591</v>
      </c>
      <c r="M31" s="82">
        <v>1838.6788425726695</v>
      </c>
      <c r="O31" s="2"/>
    </row>
    <row r="32" spans="1:15" ht="21" customHeight="1" x14ac:dyDescent="0.25">
      <c r="A32" s="69">
        <v>44896</v>
      </c>
      <c r="C32" s="80">
        <v>1600.0072511541364</v>
      </c>
      <c r="D32" s="81">
        <v>1630.406282947198</v>
      </c>
      <c r="E32" s="81">
        <v>1594.3073014118772</v>
      </c>
      <c r="F32" s="81">
        <v>901.91378569616529</v>
      </c>
      <c r="G32" s="81">
        <v>1452.9212391093236</v>
      </c>
      <c r="H32" s="81">
        <v>3259.3399297617821</v>
      </c>
      <c r="I32" s="81">
        <v>1385.3406516053726</v>
      </c>
      <c r="J32" s="81">
        <v>1896.4234527617575</v>
      </c>
      <c r="K32" s="81">
        <v>1094.9487741986759</v>
      </c>
      <c r="L32" s="81">
        <v>312.57481404077453</v>
      </c>
      <c r="M32" s="82">
        <v>1816.6305967614862</v>
      </c>
      <c r="O32" s="2"/>
    </row>
    <row r="33" spans="1:15" ht="21" customHeight="1" thickBot="1" x14ac:dyDescent="0.3">
      <c r="A33" s="73">
        <v>44927</v>
      </c>
      <c r="B33" s="10"/>
      <c r="C33" s="83">
        <v>1702.0043787854167</v>
      </c>
      <c r="D33" s="84">
        <v>1734.7715362301601</v>
      </c>
      <c r="E33" s="84">
        <v>1663.8742588069854</v>
      </c>
      <c r="F33" s="84">
        <v>958.40720178622405</v>
      </c>
      <c r="G33" s="84">
        <v>1559.2964156813609</v>
      </c>
      <c r="H33" s="84">
        <v>3445.4690010088739</v>
      </c>
      <c r="I33" s="84">
        <v>1471.2139319930789</v>
      </c>
      <c r="J33" s="84">
        <v>1970.8844841175351</v>
      </c>
      <c r="K33" s="84">
        <v>1162.4793951572171</v>
      </c>
      <c r="L33" s="84">
        <v>334.1356428970077</v>
      </c>
      <c r="M33" s="85">
        <v>1948.7814472351481</v>
      </c>
      <c r="O33" s="2"/>
    </row>
    <row r="34" spans="1:15" ht="15" customHeight="1" x14ac:dyDescent="0.25">
      <c r="A34" s="179" t="s">
        <v>163</v>
      </c>
    </row>
    <row r="35" spans="1:15" ht="15" customHeight="1" x14ac:dyDescent="0.25">
      <c r="A35" s="7" t="s">
        <v>132</v>
      </c>
    </row>
  </sheetData>
  <mergeCells count="16">
    <mergeCell ref="C3:I3"/>
    <mergeCell ref="A5:A8"/>
    <mergeCell ref="C5:M5"/>
    <mergeCell ref="C6:C8"/>
    <mergeCell ref="D6:H6"/>
    <mergeCell ref="I6:M6"/>
    <mergeCell ref="D7:D8"/>
    <mergeCell ref="E7:E8"/>
    <mergeCell ref="F7:F8"/>
    <mergeCell ref="G7:G8"/>
    <mergeCell ref="H7:H8"/>
    <mergeCell ref="I7:I8"/>
    <mergeCell ref="J7:J8"/>
    <mergeCell ref="K7:K8"/>
    <mergeCell ref="L7:L8"/>
    <mergeCell ref="M7:M8"/>
  </mergeCells>
  <pageMargins left="0.511811024" right="0.511811024" top="0.78740157499999996" bottom="0.78740157499999996" header="0.31496062000000002" footer="0.31496062000000002"/>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072A2-7F92-4BB9-8179-1F869F76646F}">
  <sheetPr>
    <pageSetUpPr fitToPage="1"/>
  </sheetPr>
  <dimension ref="A1:O35"/>
  <sheetViews>
    <sheetView showGridLines="0" zoomScaleNormal="100" workbookViewId="0"/>
  </sheetViews>
  <sheetFormatPr defaultRowHeight="24" customHeight="1" x14ac:dyDescent="0.25"/>
  <cols>
    <col min="1" max="1" width="12.7109375" style="1" customWidth="1"/>
    <col min="2" max="2" width="1.7109375" style="1" customWidth="1"/>
    <col min="3" max="13" width="15.7109375" style="1" customWidth="1"/>
    <col min="14" max="16384" width="9.140625" style="1"/>
  </cols>
  <sheetData>
    <row r="1" spans="1:15" ht="24" customHeight="1" x14ac:dyDescent="0.25">
      <c r="A1" s="18" t="str">
        <f>'01'!$A$1</f>
        <v>Boletim Estatístico de Benefícios por Incapacidade - Vol. 01, nº 01</v>
      </c>
      <c r="M1" s="9" t="s">
        <v>165</v>
      </c>
    </row>
    <row r="2" spans="1:15" ht="9.9499999999999993" customHeight="1" thickBot="1" x14ac:dyDescent="0.3"/>
    <row r="3" spans="1:15" ht="24" customHeight="1" thickBot="1" x14ac:dyDescent="0.3">
      <c r="A3" s="60">
        <v>12</v>
      </c>
      <c r="B3" s="5"/>
      <c r="C3" s="206" t="s">
        <v>131</v>
      </c>
      <c r="D3" s="207"/>
      <c r="E3" s="207"/>
      <c r="F3" s="207"/>
      <c r="G3" s="207"/>
      <c r="H3" s="207"/>
      <c r="I3" s="208"/>
      <c r="J3" s="6"/>
      <c r="K3" s="6"/>
      <c r="L3" s="6"/>
      <c r="M3" s="6"/>
    </row>
    <row r="4" spans="1:15" ht="9.9499999999999993" customHeight="1" thickBot="1" x14ac:dyDescent="0.3">
      <c r="A4" s="6"/>
      <c r="B4" s="6"/>
      <c r="C4" s="6"/>
      <c r="D4" s="6"/>
      <c r="E4" s="6"/>
      <c r="F4" s="6"/>
      <c r="G4" s="6"/>
      <c r="H4" s="6"/>
      <c r="I4" s="6"/>
      <c r="J4" s="6"/>
      <c r="K4" s="6"/>
      <c r="L4" s="6"/>
      <c r="M4" s="6"/>
    </row>
    <row r="5" spans="1:15" ht="24" customHeight="1" x14ac:dyDescent="0.25">
      <c r="A5" s="195" t="s">
        <v>1</v>
      </c>
      <c r="B5" s="5"/>
      <c r="C5" s="240" t="s">
        <v>135</v>
      </c>
      <c r="D5" s="193"/>
      <c r="E5" s="193"/>
      <c r="F5" s="193"/>
      <c r="G5" s="193"/>
      <c r="H5" s="193"/>
      <c r="I5" s="193"/>
      <c r="J5" s="193"/>
      <c r="K5" s="193"/>
      <c r="L5" s="193"/>
      <c r="M5" s="194"/>
    </row>
    <row r="6" spans="1:15" ht="24" customHeight="1" x14ac:dyDescent="0.25">
      <c r="A6" s="196"/>
      <c r="B6" s="5"/>
      <c r="C6" s="198" t="s">
        <v>5</v>
      </c>
      <c r="D6" s="200" t="s">
        <v>3</v>
      </c>
      <c r="E6" s="200"/>
      <c r="F6" s="200"/>
      <c r="G6" s="200"/>
      <c r="H6" s="200"/>
      <c r="I6" s="200" t="s">
        <v>6</v>
      </c>
      <c r="J6" s="200"/>
      <c r="K6" s="200"/>
      <c r="L6" s="200"/>
      <c r="M6" s="201"/>
    </row>
    <row r="7" spans="1:15" ht="24" customHeight="1" x14ac:dyDescent="0.25">
      <c r="A7" s="196"/>
      <c r="B7" s="5"/>
      <c r="C7" s="198"/>
      <c r="D7" s="202" t="s">
        <v>5</v>
      </c>
      <c r="E7" s="202" t="s">
        <v>124</v>
      </c>
      <c r="F7" s="202" t="s">
        <v>7</v>
      </c>
      <c r="G7" s="202" t="s">
        <v>125</v>
      </c>
      <c r="H7" s="202" t="s">
        <v>4</v>
      </c>
      <c r="I7" s="202" t="s">
        <v>5</v>
      </c>
      <c r="J7" s="202" t="s">
        <v>124</v>
      </c>
      <c r="K7" s="202" t="s">
        <v>7</v>
      </c>
      <c r="L7" s="202" t="s">
        <v>8</v>
      </c>
      <c r="M7" s="204" t="s">
        <v>125</v>
      </c>
    </row>
    <row r="8" spans="1:15" ht="24" customHeight="1" thickBot="1" x14ac:dyDescent="0.3">
      <c r="A8" s="197"/>
      <c r="B8" s="5"/>
      <c r="C8" s="199"/>
      <c r="D8" s="203"/>
      <c r="E8" s="203"/>
      <c r="F8" s="203"/>
      <c r="G8" s="203"/>
      <c r="H8" s="203"/>
      <c r="I8" s="203"/>
      <c r="J8" s="203"/>
      <c r="K8" s="203"/>
      <c r="L8" s="203"/>
      <c r="M8" s="205"/>
    </row>
    <row r="9" spans="1:15" ht="9.9499999999999993" customHeight="1" thickBot="1" x14ac:dyDescent="0.3">
      <c r="A9" s="3"/>
      <c r="C9" s="3"/>
      <c r="D9" s="4"/>
      <c r="E9" s="4"/>
      <c r="F9" s="4"/>
      <c r="G9" s="4"/>
      <c r="H9" s="4"/>
      <c r="I9" s="4"/>
      <c r="J9" s="4"/>
      <c r="K9" s="4"/>
      <c r="L9" s="4"/>
      <c r="M9" s="4"/>
    </row>
    <row r="10" spans="1:15" ht="21" customHeight="1" x14ac:dyDescent="0.25">
      <c r="A10" s="65">
        <v>44228</v>
      </c>
      <c r="C10" s="129">
        <v>7904.6811625699993</v>
      </c>
      <c r="D10" s="130">
        <v>7075.2638985600006</v>
      </c>
      <c r="E10" s="130">
        <v>1196.7645292100001</v>
      </c>
      <c r="F10" s="130">
        <v>99.905522510000011</v>
      </c>
      <c r="G10" s="130">
        <v>4493.2598199599997</v>
      </c>
      <c r="H10" s="130">
        <v>1285.33402688</v>
      </c>
      <c r="I10" s="130">
        <v>829.41726400999994</v>
      </c>
      <c r="J10" s="130">
        <v>128.00142504000002</v>
      </c>
      <c r="K10" s="130">
        <v>340.24521131</v>
      </c>
      <c r="L10" s="130">
        <v>8.2366356300000003</v>
      </c>
      <c r="M10" s="131">
        <v>352.93399202999996</v>
      </c>
      <c r="O10" s="2"/>
    </row>
    <row r="11" spans="1:15" ht="21" customHeight="1" x14ac:dyDescent="0.25">
      <c r="A11" s="69">
        <v>44256</v>
      </c>
      <c r="C11" s="132">
        <v>7915.7697036699992</v>
      </c>
      <c r="D11" s="180">
        <v>7084.5330845399994</v>
      </c>
      <c r="E11" s="180">
        <v>1231.3435841400001</v>
      </c>
      <c r="F11" s="180">
        <v>100.6422843</v>
      </c>
      <c r="G11" s="180">
        <v>4468.3405907799997</v>
      </c>
      <c r="H11" s="180">
        <v>1284.2066253199998</v>
      </c>
      <c r="I11" s="180">
        <v>831.23661913000001</v>
      </c>
      <c r="J11" s="180">
        <v>131.13270316000001</v>
      </c>
      <c r="K11" s="180">
        <v>340.84800585000005</v>
      </c>
      <c r="L11" s="180">
        <v>8.1165868899999989</v>
      </c>
      <c r="M11" s="133">
        <v>351.13932323</v>
      </c>
      <c r="O11" s="2"/>
    </row>
    <row r="12" spans="1:15" ht="21" customHeight="1" x14ac:dyDescent="0.25">
      <c r="A12" s="69">
        <v>44287</v>
      </c>
      <c r="C12" s="132">
        <v>7888.4536228799998</v>
      </c>
      <c r="D12" s="180">
        <v>7057.7129629900001</v>
      </c>
      <c r="E12" s="180">
        <v>1238.6726096300001</v>
      </c>
      <c r="F12" s="180">
        <v>101.20893335</v>
      </c>
      <c r="G12" s="180">
        <v>4436.4586515999999</v>
      </c>
      <c r="H12" s="180">
        <v>1281.3727684100002</v>
      </c>
      <c r="I12" s="180">
        <v>830.74065988999996</v>
      </c>
      <c r="J12" s="180">
        <v>132.48857439</v>
      </c>
      <c r="K12" s="180">
        <v>340.86665550999999</v>
      </c>
      <c r="L12" s="180">
        <v>7.9990757699999993</v>
      </c>
      <c r="M12" s="133">
        <v>349.38635422000004</v>
      </c>
      <c r="O12" s="2"/>
    </row>
    <row r="13" spans="1:15" ht="21" customHeight="1" x14ac:dyDescent="0.25">
      <c r="A13" s="69">
        <v>44317</v>
      </c>
      <c r="C13" s="132">
        <v>12185.155503190001</v>
      </c>
      <c r="D13" s="180">
        <v>10927.65662059</v>
      </c>
      <c r="E13" s="180">
        <v>1733.0238033000001</v>
      </c>
      <c r="F13" s="180">
        <v>153.0682103</v>
      </c>
      <c r="G13" s="180">
        <v>7027.9561851800008</v>
      </c>
      <c r="H13" s="180">
        <v>2013.6084218100002</v>
      </c>
      <c r="I13" s="180">
        <v>1257.4988825999999</v>
      </c>
      <c r="J13" s="180">
        <v>182.67140072999999</v>
      </c>
      <c r="K13" s="180">
        <v>512.47884804</v>
      </c>
      <c r="L13" s="180">
        <v>7.9244997800000005</v>
      </c>
      <c r="M13" s="133">
        <v>554.42413404999991</v>
      </c>
      <c r="O13" s="2"/>
    </row>
    <row r="14" spans="1:15" ht="21" customHeight="1" x14ac:dyDescent="0.25">
      <c r="A14" s="69">
        <v>44348</v>
      </c>
      <c r="C14" s="132">
        <v>12049.544179710001</v>
      </c>
      <c r="D14" s="180">
        <v>10793.817416079999</v>
      </c>
      <c r="E14" s="180">
        <v>1732.04748795</v>
      </c>
      <c r="F14" s="180">
        <v>154.0385143</v>
      </c>
      <c r="G14" s="180">
        <v>6959.2927251800002</v>
      </c>
      <c r="H14" s="180">
        <v>1948.4386886499999</v>
      </c>
      <c r="I14" s="180">
        <v>1255.7267636300001</v>
      </c>
      <c r="J14" s="180">
        <v>180.64539084</v>
      </c>
      <c r="K14" s="180">
        <v>513.16163582000001</v>
      </c>
      <c r="L14" s="180">
        <v>7.8669655000000001</v>
      </c>
      <c r="M14" s="133">
        <v>554.05277147000004</v>
      </c>
      <c r="O14" s="2"/>
    </row>
    <row r="15" spans="1:15" ht="21" customHeight="1" x14ac:dyDescent="0.25">
      <c r="A15" s="69">
        <v>44378</v>
      </c>
      <c r="C15" s="132">
        <v>7820.7554850600009</v>
      </c>
      <c r="D15" s="180">
        <v>6994.8667535000004</v>
      </c>
      <c r="E15" s="180">
        <v>1279.1032777600001</v>
      </c>
      <c r="F15" s="180">
        <v>103.47673454000001</v>
      </c>
      <c r="G15" s="180">
        <v>4332.4428429199997</v>
      </c>
      <c r="H15" s="180">
        <v>1279.8438982800001</v>
      </c>
      <c r="I15" s="180">
        <v>825.88873156000011</v>
      </c>
      <c r="J15" s="180">
        <v>132.89706121999998</v>
      </c>
      <c r="K15" s="180">
        <v>342.53713435000003</v>
      </c>
      <c r="L15" s="180">
        <v>7.7908433699999993</v>
      </c>
      <c r="M15" s="133">
        <v>342.66369262000001</v>
      </c>
      <c r="O15" s="2"/>
    </row>
    <row r="16" spans="1:15" ht="21" customHeight="1" x14ac:dyDescent="0.25">
      <c r="A16" s="69">
        <v>44409</v>
      </c>
      <c r="C16" s="132">
        <v>7889.3018847900012</v>
      </c>
      <c r="D16" s="180">
        <v>7056.1841737599998</v>
      </c>
      <c r="E16" s="180">
        <v>1345.89856719</v>
      </c>
      <c r="F16" s="180">
        <v>104.39269643</v>
      </c>
      <c r="G16" s="180">
        <v>4323.2433073500006</v>
      </c>
      <c r="H16" s="180">
        <v>1282.64960279</v>
      </c>
      <c r="I16" s="180">
        <v>833.11771103000001</v>
      </c>
      <c r="J16" s="180">
        <v>139.77164619999999</v>
      </c>
      <c r="K16" s="180">
        <v>343.54669404000003</v>
      </c>
      <c r="L16" s="180">
        <v>7.7125683999999994</v>
      </c>
      <c r="M16" s="133">
        <v>342.08680239</v>
      </c>
      <c r="O16" s="2"/>
    </row>
    <row r="17" spans="1:15" ht="21" customHeight="1" x14ac:dyDescent="0.25">
      <c r="A17" s="69">
        <v>44440</v>
      </c>
      <c r="C17" s="132">
        <v>7874.5236188099998</v>
      </c>
      <c r="D17" s="180">
        <v>7041.3289176899998</v>
      </c>
      <c r="E17" s="180">
        <v>1348.34787579</v>
      </c>
      <c r="F17" s="180">
        <v>105.32466212</v>
      </c>
      <c r="G17" s="180">
        <v>4304.8734283599997</v>
      </c>
      <c r="H17" s="180">
        <v>1282.78295142</v>
      </c>
      <c r="I17" s="180">
        <v>833.19470111999999</v>
      </c>
      <c r="J17" s="180">
        <v>140.61613119</v>
      </c>
      <c r="K17" s="180">
        <v>344.21993911999999</v>
      </c>
      <c r="L17" s="180">
        <v>7.6325667300000006</v>
      </c>
      <c r="M17" s="133">
        <v>340.72606407999996</v>
      </c>
      <c r="O17" s="2"/>
    </row>
    <row r="18" spans="1:15" ht="21" customHeight="1" x14ac:dyDescent="0.25">
      <c r="A18" s="69">
        <v>44470</v>
      </c>
      <c r="C18" s="132">
        <v>7880.8785918899994</v>
      </c>
      <c r="D18" s="180">
        <v>7047.1965535999998</v>
      </c>
      <c r="E18" s="180">
        <v>1361.33029775</v>
      </c>
      <c r="F18" s="180">
        <v>106.13563678</v>
      </c>
      <c r="G18" s="180">
        <v>4294.7328419000005</v>
      </c>
      <c r="H18" s="180">
        <v>1284.9977771700001</v>
      </c>
      <c r="I18" s="180">
        <v>833.68203828999992</v>
      </c>
      <c r="J18" s="180">
        <v>141.29472693</v>
      </c>
      <c r="K18" s="180">
        <v>344.46532481000003</v>
      </c>
      <c r="L18" s="180">
        <v>7.5348921300000002</v>
      </c>
      <c r="M18" s="133">
        <v>340.38709442000004</v>
      </c>
      <c r="O18" s="2"/>
    </row>
    <row r="19" spans="1:15" ht="21" customHeight="1" x14ac:dyDescent="0.25">
      <c r="A19" s="69">
        <v>44501</v>
      </c>
      <c r="C19" s="132">
        <v>8275.0266480199989</v>
      </c>
      <c r="D19" s="180">
        <v>7406.0088755799998</v>
      </c>
      <c r="E19" s="180">
        <v>1656.11836395</v>
      </c>
      <c r="F19" s="180">
        <v>111.09797252</v>
      </c>
      <c r="G19" s="180">
        <v>4325.3607047299993</v>
      </c>
      <c r="H19" s="180">
        <v>1313.4318343800001</v>
      </c>
      <c r="I19" s="180">
        <v>869.01777243999993</v>
      </c>
      <c r="J19" s="180">
        <v>166.43699806000001</v>
      </c>
      <c r="K19" s="180">
        <v>352.79758476999996</v>
      </c>
      <c r="L19" s="180">
        <v>7.4397720300000003</v>
      </c>
      <c r="M19" s="133">
        <v>342.34341757999999</v>
      </c>
      <c r="O19" s="2"/>
    </row>
    <row r="20" spans="1:15" ht="21" customHeight="1" x14ac:dyDescent="0.25">
      <c r="A20" s="69">
        <v>44531</v>
      </c>
      <c r="C20" s="132">
        <v>7789.6678122400008</v>
      </c>
      <c r="D20" s="180">
        <v>6965.1732958999992</v>
      </c>
      <c r="E20" s="180">
        <v>1293.5119165399999</v>
      </c>
      <c r="F20" s="180">
        <v>108.20427981</v>
      </c>
      <c r="G20" s="180">
        <v>4273.4929866399998</v>
      </c>
      <c r="H20" s="180">
        <v>1289.96411291</v>
      </c>
      <c r="I20" s="180">
        <v>824.4945163399999</v>
      </c>
      <c r="J20" s="180">
        <v>131.21898625</v>
      </c>
      <c r="K20" s="180">
        <v>346.84771857999999</v>
      </c>
      <c r="L20" s="180">
        <v>7.4235247199999987</v>
      </c>
      <c r="M20" s="133">
        <v>339.00428679000004</v>
      </c>
      <c r="O20" s="2"/>
    </row>
    <row r="21" spans="1:15" ht="21" customHeight="1" x14ac:dyDescent="0.25">
      <c r="A21" s="69">
        <v>44562</v>
      </c>
      <c r="C21" s="132">
        <v>8603.0127416299983</v>
      </c>
      <c r="D21" s="180">
        <v>7691.5147856599997</v>
      </c>
      <c r="E21" s="180">
        <v>1394.9178149700001</v>
      </c>
      <c r="F21" s="180">
        <v>120.13682021</v>
      </c>
      <c r="G21" s="180">
        <v>4758.0411947499997</v>
      </c>
      <c r="H21" s="180">
        <v>1418.4189557300001</v>
      </c>
      <c r="I21" s="180">
        <v>911.49795597000002</v>
      </c>
      <c r="J21" s="180">
        <v>140.49493297999999</v>
      </c>
      <c r="K21" s="180">
        <v>383.32552279000004</v>
      </c>
      <c r="L21" s="180">
        <v>8.1333812900000009</v>
      </c>
      <c r="M21" s="133">
        <v>379.54411891000001</v>
      </c>
      <c r="O21" s="2"/>
    </row>
    <row r="22" spans="1:15" ht="21" customHeight="1" x14ac:dyDescent="0.25">
      <c r="A22" s="69">
        <v>44593</v>
      </c>
      <c r="C22" s="132">
        <v>8583.2641706600007</v>
      </c>
      <c r="D22" s="180">
        <v>7671.9118460299997</v>
      </c>
      <c r="E22" s="180">
        <v>1354.30037653</v>
      </c>
      <c r="F22" s="180">
        <v>121.03196994</v>
      </c>
      <c r="G22" s="180">
        <v>4779.6553556899999</v>
      </c>
      <c r="H22" s="180">
        <v>1416.9241438699999</v>
      </c>
      <c r="I22" s="180">
        <v>911.35232462999988</v>
      </c>
      <c r="J22" s="180">
        <v>138.55382883000001</v>
      </c>
      <c r="K22" s="180">
        <v>384.28327521</v>
      </c>
      <c r="L22" s="180">
        <v>8.0798207600000005</v>
      </c>
      <c r="M22" s="133">
        <v>380.43539982999999</v>
      </c>
      <c r="O22" s="2"/>
    </row>
    <row r="23" spans="1:15" ht="21" customHeight="1" x14ac:dyDescent="0.25">
      <c r="A23" s="69">
        <v>44621</v>
      </c>
      <c r="C23" s="132">
        <v>8601.2845309200002</v>
      </c>
      <c r="D23" s="180">
        <v>7687.6190406200012</v>
      </c>
      <c r="E23" s="180">
        <v>1375.9078747599999</v>
      </c>
      <c r="F23" s="180">
        <v>122.16500529999999</v>
      </c>
      <c r="G23" s="180">
        <v>4772.6534023900003</v>
      </c>
      <c r="H23" s="180">
        <v>1416.89275817</v>
      </c>
      <c r="I23" s="180">
        <v>913.66549029999999</v>
      </c>
      <c r="J23" s="180">
        <v>140.16594118999998</v>
      </c>
      <c r="K23" s="180">
        <v>385.62053398</v>
      </c>
      <c r="L23" s="180">
        <v>8.0561093499999998</v>
      </c>
      <c r="M23" s="133">
        <v>379.82290577999999</v>
      </c>
      <c r="O23" s="2"/>
    </row>
    <row r="24" spans="1:15" ht="21" customHeight="1" x14ac:dyDescent="0.25">
      <c r="A24" s="69">
        <v>44652</v>
      </c>
      <c r="C24" s="132">
        <v>13218.429907799999</v>
      </c>
      <c r="D24" s="180">
        <v>11837.347437819999</v>
      </c>
      <c r="E24" s="180">
        <v>1810.0300173199998</v>
      </c>
      <c r="F24" s="180">
        <v>184.87875349999999</v>
      </c>
      <c r="G24" s="180">
        <v>7606.6993747299985</v>
      </c>
      <c r="H24" s="180">
        <v>2235.7392922700001</v>
      </c>
      <c r="I24" s="180">
        <v>1381.08246998</v>
      </c>
      <c r="J24" s="180">
        <v>186.58572113</v>
      </c>
      <c r="K24" s="180">
        <v>581.24282619000007</v>
      </c>
      <c r="L24" s="180">
        <v>7.9916995599999998</v>
      </c>
      <c r="M24" s="133">
        <v>605.26222310000003</v>
      </c>
      <c r="O24" s="2"/>
    </row>
    <row r="25" spans="1:15" ht="21" customHeight="1" x14ac:dyDescent="0.25">
      <c r="A25" s="69">
        <v>44682</v>
      </c>
      <c r="C25" s="132">
        <v>13049.511354570001</v>
      </c>
      <c r="D25" s="180">
        <v>11669.34689621</v>
      </c>
      <c r="E25" s="180">
        <v>1850.59596887</v>
      </c>
      <c r="F25" s="180">
        <v>185.89159788000001</v>
      </c>
      <c r="G25" s="180">
        <v>7489.7915447400001</v>
      </c>
      <c r="H25" s="180">
        <v>2143.06778472</v>
      </c>
      <c r="I25" s="180">
        <v>1380.16445836</v>
      </c>
      <c r="J25" s="180">
        <v>189.70987111000002</v>
      </c>
      <c r="K25" s="180">
        <v>580.40654682000002</v>
      </c>
      <c r="L25" s="180">
        <v>7.6914545600000004</v>
      </c>
      <c r="M25" s="133">
        <v>602.35658587</v>
      </c>
      <c r="O25" s="2"/>
    </row>
    <row r="26" spans="1:15" ht="21" customHeight="1" x14ac:dyDescent="0.25">
      <c r="A26" s="69">
        <v>44713</v>
      </c>
      <c r="C26" s="132">
        <v>8560.8704897000007</v>
      </c>
      <c r="D26" s="180">
        <v>7645.5026522200005</v>
      </c>
      <c r="E26" s="180">
        <v>1385.1806665199999</v>
      </c>
      <c r="F26" s="180">
        <v>125.23180912000001</v>
      </c>
      <c r="G26" s="180">
        <v>4719.7611840399995</v>
      </c>
      <c r="H26" s="180">
        <v>1415.3289925399999</v>
      </c>
      <c r="I26" s="180">
        <v>915.36783748000005</v>
      </c>
      <c r="J26" s="180">
        <v>141.26845900000001</v>
      </c>
      <c r="K26" s="180">
        <v>390.79734833999999</v>
      </c>
      <c r="L26" s="180">
        <v>7.8643281300000005</v>
      </c>
      <c r="M26" s="133">
        <v>375.43770201000001</v>
      </c>
      <c r="O26" s="2"/>
    </row>
    <row r="27" spans="1:15" ht="21" customHeight="1" x14ac:dyDescent="0.25">
      <c r="A27" s="69">
        <v>44743</v>
      </c>
      <c r="C27" s="132">
        <v>8610.1488192300003</v>
      </c>
      <c r="D27" s="180">
        <v>7688.1054459699999</v>
      </c>
      <c r="E27" s="180">
        <v>1439.45162353</v>
      </c>
      <c r="F27" s="180">
        <v>125.99699778</v>
      </c>
      <c r="G27" s="180">
        <v>4707.3539062899999</v>
      </c>
      <c r="H27" s="180">
        <v>1415.3029183699998</v>
      </c>
      <c r="I27" s="180">
        <v>922.04337325999995</v>
      </c>
      <c r="J27" s="180">
        <v>147.12370644000001</v>
      </c>
      <c r="K27" s="180">
        <v>391.78937093999997</v>
      </c>
      <c r="L27" s="180">
        <v>7.7593794799999998</v>
      </c>
      <c r="M27" s="133">
        <v>375.3709164</v>
      </c>
      <c r="O27" s="2"/>
    </row>
    <row r="28" spans="1:15" ht="21" customHeight="1" x14ac:dyDescent="0.25">
      <c r="A28" s="69">
        <v>44774</v>
      </c>
      <c r="C28" s="132">
        <v>8680.8421111600001</v>
      </c>
      <c r="D28" s="180">
        <v>7750.2260525000002</v>
      </c>
      <c r="E28" s="180">
        <v>1506.0649650599998</v>
      </c>
      <c r="F28" s="180">
        <v>127.25295923</v>
      </c>
      <c r="G28" s="180">
        <v>4699.6183161000008</v>
      </c>
      <c r="H28" s="180">
        <v>1417.28981211</v>
      </c>
      <c r="I28" s="180">
        <v>930.61605865999979</v>
      </c>
      <c r="J28" s="180">
        <v>154.33290780000002</v>
      </c>
      <c r="K28" s="180">
        <v>393.62740525999999</v>
      </c>
      <c r="L28" s="180">
        <v>7.6773798899999983</v>
      </c>
      <c r="M28" s="133">
        <v>374.97836570999999</v>
      </c>
      <c r="O28" s="2"/>
    </row>
    <row r="29" spans="1:15" ht="21" customHeight="1" x14ac:dyDescent="0.25">
      <c r="A29" s="69">
        <v>44805</v>
      </c>
      <c r="C29" s="132">
        <v>8732.4305568600012</v>
      </c>
      <c r="D29" s="180">
        <v>7796.62775917</v>
      </c>
      <c r="E29" s="180">
        <v>1558.0551099500001</v>
      </c>
      <c r="F29" s="180">
        <v>128.46755448000002</v>
      </c>
      <c r="G29" s="180">
        <v>4691.2043025000003</v>
      </c>
      <c r="H29" s="180">
        <v>1418.9007922400001</v>
      </c>
      <c r="I29" s="180">
        <v>935.80279769000003</v>
      </c>
      <c r="J29" s="180">
        <v>158.71239666</v>
      </c>
      <c r="K29" s="180">
        <v>394.88704955000003</v>
      </c>
      <c r="L29" s="180">
        <v>7.5750414199999998</v>
      </c>
      <c r="M29" s="133">
        <v>374.62831005999999</v>
      </c>
      <c r="O29" s="2"/>
    </row>
    <row r="30" spans="1:15" ht="21" customHeight="1" x14ac:dyDescent="0.25">
      <c r="A30" s="69">
        <v>44835</v>
      </c>
      <c r="C30" s="132">
        <v>8825.1262101699995</v>
      </c>
      <c r="D30" s="180">
        <v>7880.7758768800004</v>
      </c>
      <c r="E30" s="180">
        <v>1643.2793478900001</v>
      </c>
      <c r="F30" s="180">
        <v>129.87439072000001</v>
      </c>
      <c r="G30" s="180">
        <v>4687.1891609799995</v>
      </c>
      <c r="H30" s="180">
        <v>1420.4329772900001</v>
      </c>
      <c r="I30" s="180">
        <v>944.35033328999998</v>
      </c>
      <c r="J30" s="180">
        <v>165.54929380999999</v>
      </c>
      <c r="K30" s="180">
        <v>397.30571807000007</v>
      </c>
      <c r="L30" s="180">
        <v>7.4845498099999999</v>
      </c>
      <c r="M30" s="133">
        <v>374.0107716</v>
      </c>
      <c r="O30" s="2"/>
    </row>
    <row r="31" spans="1:15" ht="21" customHeight="1" x14ac:dyDescent="0.25">
      <c r="A31" s="69">
        <v>44866</v>
      </c>
      <c r="C31" s="132">
        <v>9334.0485290200013</v>
      </c>
      <c r="D31" s="180">
        <v>8342.8845619399999</v>
      </c>
      <c r="E31" s="180">
        <v>2030.83990141</v>
      </c>
      <c r="F31" s="180">
        <v>137.28492015</v>
      </c>
      <c r="G31" s="180">
        <v>4727.0150443100001</v>
      </c>
      <c r="H31" s="180">
        <v>1447.7446960699999</v>
      </c>
      <c r="I31" s="180">
        <v>991.16396707999979</v>
      </c>
      <c r="J31" s="180">
        <v>195.45424537000002</v>
      </c>
      <c r="K31" s="180">
        <v>412.39718288000006</v>
      </c>
      <c r="L31" s="180">
        <v>7.3247796699999999</v>
      </c>
      <c r="M31" s="133">
        <v>375.98775916000005</v>
      </c>
      <c r="O31" s="2"/>
    </row>
    <row r="32" spans="1:15" ht="21" customHeight="1" x14ac:dyDescent="0.25">
      <c r="A32" s="69">
        <v>44896</v>
      </c>
      <c r="C32" s="132">
        <v>8729.6843625000001</v>
      </c>
      <c r="D32" s="180">
        <v>7792.099662900001</v>
      </c>
      <c r="E32" s="180">
        <v>1591.1712989499999</v>
      </c>
      <c r="F32" s="180">
        <v>131.54322372999999</v>
      </c>
      <c r="G32" s="180">
        <v>4648.4921945400001</v>
      </c>
      <c r="H32" s="180">
        <v>1420.8929456800001</v>
      </c>
      <c r="I32" s="180">
        <v>937.58469960000014</v>
      </c>
      <c r="J32" s="180">
        <v>159.47973026</v>
      </c>
      <c r="K32" s="180">
        <v>399.54242791000001</v>
      </c>
      <c r="L32" s="180">
        <v>7.3286290899999997</v>
      </c>
      <c r="M32" s="133">
        <v>371.23391233999996</v>
      </c>
      <c r="O32" s="2"/>
    </row>
    <row r="33" spans="1:15" ht="21" customHeight="1" thickBot="1" x14ac:dyDescent="0.3">
      <c r="A33" s="73">
        <v>44927</v>
      </c>
      <c r="B33" s="10"/>
      <c r="C33" s="134">
        <v>9280.7473447899993</v>
      </c>
      <c r="D33" s="135">
        <v>8283.3658126600003</v>
      </c>
      <c r="E33" s="135">
        <v>1649.3769223900001</v>
      </c>
      <c r="F33" s="135">
        <v>141.00661797000001</v>
      </c>
      <c r="G33" s="135">
        <v>4990.3098768899999</v>
      </c>
      <c r="H33" s="135">
        <v>1502.67239541</v>
      </c>
      <c r="I33" s="135">
        <v>997.38153212999998</v>
      </c>
      <c r="J33" s="135">
        <v>165.53852959</v>
      </c>
      <c r="K33" s="135">
        <v>425.78946542</v>
      </c>
      <c r="L33" s="135">
        <v>7.7830215300000001</v>
      </c>
      <c r="M33" s="136">
        <v>398.27051558999995</v>
      </c>
      <c r="O33" s="2"/>
    </row>
    <row r="34" spans="1:15" ht="15" customHeight="1" x14ac:dyDescent="0.25">
      <c r="A34" s="179" t="s">
        <v>163</v>
      </c>
    </row>
    <row r="35" spans="1:15" ht="15" customHeight="1" x14ac:dyDescent="0.25">
      <c r="A35" s="7" t="s">
        <v>132</v>
      </c>
    </row>
  </sheetData>
  <mergeCells count="16">
    <mergeCell ref="C3:I3"/>
    <mergeCell ref="A5:A8"/>
    <mergeCell ref="C5:M5"/>
    <mergeCell ref="C6:C8"/>
    <mergeCell ref="D6:H6"/>
    <mergeCell ref="I6:M6"/>
    <mergeCell ref="D7:D8"/>
    <mergeCell ref="E7:E8"/>
    <mergeCell ref="F7:F8"/>
    <mergeCell ref="G7:G8"/>
    <mergeCell ref="H7:H8"/>
    <mergeCell ref="I7:I8"/>
    <mergeCell ref="J7:J8"/>
    <mergeCell ref="K7:K8"/>
    <mergeCell ref="L7:L8"/>
    <mergeCell ref="M7:M8"/>
  </mergeCells>
  <pageMargins left="0.511811024" right="0.511811024" top="0.78740157499999996" bottom="0.78740157499999996" header="0.31496062000000002" footer="0.31496062000000002"/>
  <pageSetup paperSize="9"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F0F1F-DBB7-4AD8-B223-3E43C72C56B0}">
  <sheetPr>
    <pageSetUpPr fitToPage="1"/>
  </sheetPr>
  <dimension ref="A1:O35"/>
  <sheetViews>
    <sheetView showGridLines="0" zoomScaleNormal="100" workbookViewId="0"/>
  </sheetViews>
  <sheetFormatPr defaultRowHeight="24" customHeight="1" x14ac:dyDescent="0.25"/>
  <cols>
    <col min="1" max="1" width="12.7109375" style="1" customWidth="1"/>
    <col min="2" max="2" width="1.7109375" style="1" customWidth="1"/>
    <col min="3" max="13" width="15.7109375" style="1" customWidth="1"/>
    <col min="14" max="14" width="9.140625" style="1"/>
    <col min="15" max="15" width="13.85546875" style="1" bestFit="1" customWidth="1"/>
    <col min="16" max="16384" width="9.140625" style="1"/>
  </cols>
  <sheetData>
    <row r="1" spans="1:15" ht="24" customHeight="1" x14ac:dyDescent="0.25">
      <c r="A1" s="18" t="str">
        <f>'01'!$A$1</f>
        <v>Boletim Estatístico de Benefícios por Incapacidade - Vol. 01, nº 01</v>
      </c>
      <c r="M1" s="9" t="s">
        <v>165</v>
      </c>
    </row>
    <row r="2" spans="1:15" ht="9.9499999999999993" customHeight="1" thickBot="1" x14ac:dyDescent="0.3"/>
    <row r="3" spans="1:15" ht="24" customHeight="1" thickBot="1" x14ac:dyDescent="0.3">
      <c r="A3" s="60">
        <v>13</v>
      </c>
      <c r="B3" s="5"/>
      <c r="C3" s="206" t="s">
        <v>133</v>
      </c>
      <c r="D3" s="207"/>
      <c r="E3" s="207"/>
      <c r="F3" s="207"/>
      <c r="G3" s="207"/>
      <c r="H3" s="207"/>
      <c r="I3" s="208"/>
      <c r="J3" s="6"/>
      <c r="K3" s="6"/>
      <c r="L3" s="6"/>
      <c r="M3" s="6"/>
    </row>
    <row r="4" spans="1:15" ht="9.9499999999999993" customHeight="1" thickBot="1" x14ac:dyDescent="0.3">
      <c r="A4" s="6"/>
      <c r="B4" s="6"/>
      <c r="C4" s="6"/>
      <c r="D4" s="6"/>
      <c r="E4" s="6"/>
      <c r="F4" s="6"/>
      <c r="G4" s="6"/>
      <c r="H4" s="6"/>
      <c r="I4" s="6"/>
      <c r="J4" s="6"/>
      <c r="K4" s="6"/>
      <c r="L4" s="6"/>
      <c r="M4" s="6"/>
    </row>
    <row r="5" spans="1:15" ht="24" customHeight="1" x14ac:dyDescent="0.25">
      <c r="A5" s="195" t="s">
        <v>1</v>
      </c>
      <c r="B5" s="5"/>
      <c r="C5" s="192" t="s">
        <v>136</v>
      </c>
      <c r="D5" s="193"/>
      <c r="E5" s="193"/>
      <c r="F5" s="193"/>
      <c r="G5" s="193"/>
      <c r="H5" s="193"/>
      <c r="I5" s="193"/>
      <c r="J5" s="193"/>
      <c r="K5" s="193"/>
      <c r="L5" s="193"/>
      <c r="M5" s="194"/>
    </row>
    <row r="6" spans="1:15" ht="24" customHeight="1" x14ac:dyDescent="0.25">
      <c r="A6" s="196"/>
      <c r="B6" s="5"/>
      <c r="C6" s="198" t="s">
        <v>5</v>
      </c>
      <c r="D6" s="200" t="s">
        <v>3</v>
      </c>
      <c r="E6" s="200"/>
      <c r="F6" s="200"/>
      <c r="G6" s="200"/>
      <c r="H6" s="200"/>
      <c r="I6" s="200" t="s">
        <v>6</v>
      </c>
      <c r="J6" s="200"/>
      <c r="K6" s="200"/>
      <c r="L6" s="200"/>
      <c r="M6" s="201"/>
    </row>
    <row r="7" spans="1:15" ht="24" customHeight="1" x14ac:dyDescent="0.25">
      <c r="A7" s="196"/>
      <c r="B7" s="5"/>
      <c r="C7" s="198"/>
      <c r="D7" s="202" t="s">
        <v>5</v>
      </c>
      <c r="E7" s="202" t="s">
        <v>124</v>
      </c>
      <c r="F7" s="202" t="s">
        <v>7</v>
      </c>
      <c r="G7" s="202" t="s">
        <v>125</v>
      </c>
      <c r="H7" s="202" t="s">
        <v>4</v>
      </c>
      <c r="I7" s="202" t="s">
        <v>5</v>
      </c>
      <c r="J7" s="202" t="s">
        <v>124</v>
      </c>
      <c r="K7" s="202" t="s">
        <v>7</v>
      </c>
      <c r="L7" s="202" t="s">
        <v>8</v>
      </c>
      <c r="M7" s="204" t="s">
        <v>125</v>
      </c>
    </row>
    <row r="8" spans="1:15" ht="24" customHeight="1" thickBot="1" x14ac:dyDescent="0.3">
      <c r="A8" s="197"/>
      <c r="B8" s="5"/>
      <c r="C8" s="199"/>
      <c r="D8" s="203"/>
      <c r="E8" s="203"/>
      <c r="F8" s="203"/>
      <c r="G8" s="203"/>
      <c r="H8" s="203"/>
      <c r="I8" s="203"/>
      <c r="J8" s="203"/>
      <c r="K8" s="203"/>
      <c r="L8" s="203"/>
      <c r="M8" s="205"/>
    </row>
    <row r="9" spans="1:15" ht="9.9499999999999993" customHeight="1" thickBot="1" x14ac:dyDescent="0.3">
      <c r="A9" s="3"/>
      <c r="C9" s="3"/>
      <c r="D9" s="4"/>
      <c r="E9" s="4"/>
      <c r="F9" s="4"/>
      <c r="G9" s="4"/>
      <c r="H9" s="4"/>
      <c r="I9" s="4"/>
      <c r="J9" s="4"/>
      <c r="K9" s="4"/>
      <c r="L9" s="4"/>
      <c r="M9" s="4"/>
    </row>
    <row r="10" spans="1:15" ht="21" customHeight="1" x14ac:dyDescent="0.25">
      <c r="A10" s="65">
        <v>44228</v>
      </c>
      <c r="C10" s="129">
        <v>9386.1028984699988</v>
      </c>
      <c r="D10" s="130">
        <v>8447.49015057</v>
      </c>
      <c r="E10" s="130">
        <v>1563.2291838400001</v>
      </c>
      <c r="F10" s="130">
        <v>104.13941319000001</v>
      </c>
      <c r="G10" s="130">
        <v>5301.3462674499997</v>
      </c>
      <c r="H10" s="130">
        <v>1478.7752860900002</v>
      </c>
      <c r="I10" s="130">
        <v>938.61274789999982</v>
      </c>
      <c r="J10" s="130">
        <v>164.81482490000002</v>
      </c>
      <c r="K10" s="130">
        <v>347.08320077999997</v>
      </c>
      <c r="L10" s="130">
        <v>8.3427961699999997</v>
      </c>
      <c r="M10" s="131">
        <v>418.37192604999996</v>
      </c>
      <c r="O10" s="2"/>
    </row>
    <row r="11" spans="1:15" ht="21" customHeight="1" x14ac:dyDescent="0.25">
      <c r="A11" s="69">
        <v>44256</v>
      </c>
      <c r="C11" s="132">
        <v>9621.5167517799982</v>
      </c>
      <c r="D11" s="180">
        <v>8656.784367799999</v>
      </c>
      <c r="E11" s="180">
        <v>1762.9945125499999</v>
      </c>
      <c r="F11" s="180">
        <v>107.57142728999999</v>
      </c>
      <c r="G11" s="180">
        <v>5303.0428563899995</v>
      </c>
      <c r="H11" s="180">
        <v>1483.1755715699999</v>
      </c>
      <c r="I11" s="180">
        <v>964.73238398000001</v>
      </c>
      <c r="J11" s="180">
        <v>184.30832153</v>
      </c>
      <c r="K11" s="180">
        <v>353.57427734000004</v>
      </c>
      <c r="L11" s="180">
        <v>8.1487505200000001</v>
      </c>
      <c r="M11" s="133">
        <v>418.70103459000001</v>
      </c>
      <c r="O11" s="2"/>
    </row>
    <row r="12" spans="1:15" ht="21" customHeight="1" x14ac:dyDescent="0.25">
      <c r="A12" s="69">
        <v>44287</v>
      </c>
      <c r="C12" s="132">
        <v>9480.9505391400016</v>
      </c>
      <c r="D12" s="180">
        <v>8529.9917493600005</v>
      </c>
      <c r="E12" s="180">
        <v>1672.9082719999999</v>
      </c>
      <c r="F12" s="180">
        <v>106.32877284999999</v>
      </c>
      <c r="G12" s="180">
        <v>5268.8130245200009</v>
      </c>
      <c r="H12" s="180">
        <v>1481.9416799900002</v>
      </c>
      <c r="I12" s="180">
        <v>950.95878978000007</v>
      </c>
      <c r="J12" s="180">
        <v>176.04161887000001</v>
      </c>
      <c r="K12" s="180">
        <v>349.59904748000002</v>
      </c>
      <c r="L12" s="180">
        <v>8.029972729999999</v>
      </c>
      <c r="M12" s="133">
        <v>417.28815070000007</v>
      </c>
      <c r="O12" s="2"/>
    </row>
    <row r="13" spans="1:15" ht="21" customHeight="1" x14ac:dyDescent="0.25">
      <c r="A13" s="69">
        <v>44317</v>
      </c>
      <c r="C13" s="132">
        <v>13983.005565240001</v>
      </c>
      <c r="D13" s="180">
        <v>12595.53024301</v>
      </c>
      <c r="E13" s="180">
        <v>2328.8929065100001</v>
      </c>
      <c r="F13" s="180">
        <v>159.94065092</v>
      </c>
      <c r="G13" s="180">
        <v>7886.5933349200004</v>
      </c>
      <c r="H13" s="180">
        <v>2220.1033506599997</v>
      </c>
      <c r="I13" s="180">
        <v>1387.4753222300001</v>
      </c>
      <c r="J13" s="180">
        <v>230.28765016</v>
      </c>
      <c r="K13" s="180">
        <v>523.71799739999994</v>
      </c>
      <c r="L13" s="180">
        <v>8.0936685100000005</v>
      </c>
      <c r="M13" s="133">
        <v>625.37600615999997</v>
      </c>
      <c r="O13" s="2"/>
    </row>
    <row r="14" spans="1:15" ht="21" customHeight="1" x14ac:dyDescent="0.25">
      <c r="A14" s="69">
        <v>44348</v>
      </c>
      <c r="C14" s="132">
        <v>13452.635003109999</v>
      </c>
      <c r="D14" s="180">
        <v>12108.59385596</v>
      </c>
      <c r="E14" s="180">
        <v>1884.21480608</v>
      </c>
      <c r="F14" s="180">
        <v>157.07836790000002</v>
      </c>
      <c r="G14" s="180">
        <v>7852.4058839999998</v>
      </c>
      <c r="H14" s="180">
        <v>2214.89479798</v>
      </c>
      <c r="I14" s="180">
        <v>1344.0411471500001</v>
      </c>
      <c r="J14" s="180">
        <v>193.68708366999999</v>
      </c>
      <c r="K14" s="180">
        <v>519.20182642999998</v>
      </c>
      <c r="L14" s="180">
        <v>7.8961356199999999</v>
      </c>
      <c r="M14" s="133">
        <v>623.25610143000006</v>
      </c>
      <c r="O14" s="2"/>
    </row>
    <row r="15" spans="1:15" ht="21" customHeight="1" x14ac:dyDescent="0.25">
      <c r="A15" s="69">
        <v>44378</v>
      </c>
      <c r="C15" s="132">
        <v>9534.2293678799997</v>
      </c>
      <c r="D15" s="180">
        <v>8579.0132109699989</v>
      </c>
      <c r="E15" s="180">
        <v>1711.77364842</v>
      </c>
      <c r="F15" s="180">
        <v>111.07495536</v>
      </c>
      <c r="G15" s="180">
        <v>5252.8988876200001</v>
      </c>
      <c r="H15" s="180">
        <v>1503.2657195699999</v>
      </c>
      <c r="I15" s="180">
        <v>955.21615691000011</v>
      </c>
      <c r="J15" s="180">
        <v>172.73397484</v>
      </c>
      <c r="K15" s="180">
        <v>358.15952266000005</v>
      </c>
      <c r="L15" s="180">
        <v>7.8249982000000005</v>
      </c>
      <c r="M15" s="133">
        <v>416.49766121000005</v>
      </c>
      <c r="O15" s="2"/>
    </row>
    <row r="16" spans="1:15" ht="21" customHeight="1" x14ac:dyDescent="0.25">
      <c r="A16" s="69">
        <v>44409</v>
      </c>
      <c r="C16" s="132">
        <v>9677.6640010400006</v>
      </c>
      <c r="D16" s="180">
        <v>8711.7909923300012</v>
      </c>
      <c r="E16" s="180">
        <v>1854.4760290700001</v>
      </c>
      <c r="F16" s="180">
        <v>111.3358096</v>
      </c>
      <c r="G16" s="180">
        <v>5242.3166001600011</v>
      </c>
      <c r="H16" s="180">
        <v>1503.6625535000001</v>
      </c>
      <c r="I16" s="180">
        <v>965.87300870999979</v>
      </c>
      <c r="J16" s="180">
        <v>186.04741813999999</v>
      </c>
      <c r="K16" s="180">
        <v>356.13676092999998</v>
      </c>
      <c r="L16" s="180">
        <v>7.7436595599999993</v>
      </c>
      <c r="M16" s="133">
        <v>415.94517007999997</v>
      </c>
      <c r="O16" s="2"/>
    </row>
    <row r="17" spans="1:15" ht="21" customHeight="1" x14ac:dyDescent="0.25">
      <c r="A17" s="69">
        <v>44440</v>
      </c>
      <c r="C17" s="132">
        <v>9521.7258327</v>
      </c>
      <c r="D17" s="180">
        <v>8568.2087010899995</v>
      </c>
      <c r="E17" s="180">
        <v>1724.5894792300001</v>
      </c>
      <c r="F17" s="180">
        <v>111.09046213000001</v>
      </c>
      <c r="G17" s="180">
        <v>5230.0402214799997</v>
      </c>
      <c r="H17" s="180">
        <v>1502.4885382499999</v>
      </c>
      <c r="I17" s="180">
        <v>953.51713160999986</v>
      </c>
      <c r="J17" s="180">
        <v>175.33734981999999</v>
      </c>
      <c r="K17" s="180">
        <v>354.6128367</v>
      </c>
      <c r="L17" s="180">
        <v>7.6618303900000004</v>
      </c>
      <c r="M17" s="133">
        <v>415.90511470000001</v>
      </c>
      <c r="O17" s="2"/>
    </row>
    <row r="18" spans="1:15" ht="21" customHeight="1" x14ac:dyDescent="0.25">
      <c r="A18" s="69">
        <v>44470</v>
      </c>
      <c r="C18" s="132">
        <v>9556.3703700299993</v>
      </c>
      <c r="D18" s="180">
        <v>8599.1144983199993</v>
      </c>
      <c r="E18" s="180">
        <v>1760.3883228099999</v>
      </c>
      <c r="F18" s="180">
        <v>112.14958467999999</v>
      </c>
      <c r="G18" s="180">
        <v>5221.0413007700008</v>
      </c>
      <c r="H18" s="180">
        <v>1505.5352900600001</v>
      </c>
      <c r="I18" s="180">
        <v>957.25587171000006</v>
      </c>
      <c r="J18" s="180">
        <v>178.23511327</v>
      </c>
      <c r="K18" s="180">
        <v>355.93795482999997</v>
      </c>
      <c r="L18" s="180">
        <v>7.5633760900000002</v>
      </c>
      <c r="M18" s="133">
        <v>415.51942751999997</v>
      </c>
      <c r="O18" s="2"/>
    </row>
    <row r="19" spans="1:15" ht="21" customHeight="1" x14ac:dyDescent="0.25">
      <c r="A19" s="69">
        <v>44501</v>
      </c>
      <c r="C19" s="132">
        <v>9636.5091818699984</v>
      </c>
      <c r="D19" s="180">
        <v>8674.3497553699981</v>
      </c>
      <c r="E19" s="180">
        <v>1790.12570815</v>
      </c>
      <c r="F19" s="180">
        <v>113.79946654999999</v>
      </c>
      <c r="G19" s="180">
        <v>5243.7827907499995</v>
      </c>
      <c r="H19" s="180">
        <v>1526.6417899200001</v>
      </c>
      <c r="I19" s="180">
        <v>962.1594265</v>
      </c>
      <c r="J19" s="180">
        <v>178.31019951000002</v>
      </c>
      <c r="K19" s="180">
        <v>358.68010505000001</v>
      </c>
      <c r="L19" s="180">
        <v>7.4912052000000005</v>
      </c>
      <c r="M19" s="133">
        <v>417.67791673999994</v>
      </c>
      <c r="O19" s="2"/>
    </row>
    <row r="20" spans="1:15" ht="21" customHeight="1" x14ac:dyDescent="0.25">
      <c r="A20" s="69">
        <v>44531</v>
      </c>
      <c r="C20" s="132">
        <v>9535.2663164300011</v>
      </c>
      <c r="D20" s="180">
        <v>8580.6467038299998</v>
      </c>
      <c r="E20" s="180">
        <v>1725.43453836</v>
      </c>
      <c r="F20" s="180">
        <v>114.90782639</v>
      </c>
      <c r="G20" s="180">
        <v>5223.2837911899996</v>
      </c>
      <c r="H20" s="180">
        <v>1517.0205478900002</v>
      </c>
      <c r="I20" s="180">
        <v>954.61961259999987</v>
      </c>
      <c r="J20" s="180">
        <v>171.91878091999999</v>
      </c>
      <c r="K20" s="180">
        <v>359.04653668000003</v>
      </c>
      <c r="L20" s="180">
        <v>7.4914715599999999</v>
      </c>
      <c r="M20" s="133">
        <v>416.16282344000001</v>
      </c>
      <c r="O20" s="2"/>
    </row>
    <row r="21" spans="1:15" ht="21" customHeight="1" x14ac:dyDescent="0.25">
      <c r="A21" s="69">
        <v>44562</v>
      </c>
      <c r="C21" s="132">
        <v>10520.47750576</v>
      </c>
      <c r="D21" s="180">
        <v>9468.6986933899989</v>
      </c>
      <c r="E21" s="180">
        <v>1905.1893090399999</v>
      </c>
      <c r="F21" s="180">
        <v>127.97266823999999</v>
      </c>
      <c r="G21" s="180">
        <v>5754.3004435699995</v>
      </c>
      <c r="H21" s="180">
        <v>1681.2362725400001</v>
      </c>
      <c r="I21" s="180">
        <v>1051.77881237</v>
      </c>
      <c r="J21" s="180">
        <v>185.71636788000001</v>
      </c>
      <c r="K21" s="180">
        <v>397.84760772999999</v>
      </c>
      <c r="L21" s="180">
        <v>8.1637156500000003</v>
      </c>
      <c r="M21" s="133">
        <v>460.05112111</v>
      </c>
      <c r="O21" s="2"/>
    </row>
    <row r="22" spans="1:15" ht="21" customHeight="1" x14ac:dyDescent="0.25">
      <c r="A22" s="69">
        <v>44593</v>
      </c>
      <c r="C22" s="132">
        <v>10355.249010799998</v>
      </c>
      <c r="D22" s="180">
        <v>9319.7087776999997</v>
      </c>
      <c r="E22" s="180">
        <v>1717.5615357199999</v>
      </c>
      <c r="F22" s="180">
        <v>126.86109147000001</v>
      </c>
      <c r="G22" s="180">
        <v>5805.4480293799988</v>
      </c>
      <c r="H22" s="180">
        <v>1669.8381211299998</v>
      </c>
      <c r="I22" s="180">
        <v>1035.5402331</v>
      </c>
      <c r="J22" s="180">
        <v>168.81452069000002</v>
      </c>
      <c r="K22" s="180">
        <v>395.86405406999995</v>
      </c>
      <c r="L22" s="180">
        <v>8.1281985999999993</v>
      </c>
      <c r="M22" s="133">
        <v>462.73345974</v>
      </c>
      <c r="O22" s="2"/>
    </row>
    <row r="23" spans="1:15" ht="21" customHeight="1" x14ac:dyDescent="0.25">
      <c r="A23" s="69">
        <v>44621</v>
      </c>
      <c r="C23" s="132">
        <v>10557.77070243</v>
      </c>
      <c r="D23" s="180">
        <v>9504.1289790699993</v>
      </c>
      <c r="E23" s="180">
        <v>1897.02973105</v>
      </c>
      <c r="F23" s="180">
        <v>131.25883263</v>
      </c>
      <c r="G23" s="180">
        <v>5794.3059108200005</v>
      </c>
      <c r="H23" s="180">
        <v>1681.5345045699999</v>
      </c>
      <c r="I23" s="180">
        <v>1053.6417233599998</v>
      </c>
      <c r="J23" s="180">
        <v>185.84535812000001</v>
      </c>
      <c r="K23" s="180">
        <v>398.96154321</v>
      </c>
      <c r="L23" s="180">
        <v>8.0874144799999996</v>
      </c>
      <c r="M23" s="133">
        <v>460.74740754999993</v>
      </c>
      <c r="O23" s="2"/>
    </row>
    <row r="24" spans="1:15" ht="21" customHeight="1" x14ac:dyDescent="0.25">
      <c r="A24" s="69">
        <v>44652</v>
      </c>
      <c r="C24" s="132">
        <v>15156.372460319999</v>
      </c>
      <c r="D24" s="180">
        <v>13636.227555029998</v>
      </c>
      <c r="E24" s="180">
        <v>2273.9519929900002</v>
      </c>
      <c r="F24" s="180">
        <v>193.34188746999999</v>
      </c>
      <c r="G24" s="180">
        <v>8666.315810109998</v>
      </c>
      <c r="H24" s="180">
        <v>2502.61786446</v>
      </c>
      <c r="I24" s="180">
        <v>1520.14490529</v>
      </c>
      <c r="J24" s="180">
        <v>227.16822833999998</v>
      </c>
      <c r="K24" s="180">
        <v>595.25202841000009</v>
      </c>
      <c r="L24" s="180">
        <v>8.0212680299999999</v>
      </c>
      <c r="M24" s="133">
        <v>689.7033805100001</v>
      </c>
      <c r="O24" s="2"/>
    </row>
    <row r="25" spans="1:15" ht="21" customHeight="1" x14ac:dyDescent="0.25">
      <c r="A25" s="69">
        <v>44682</v>
      </c>
      <c r="C25" s="132">
        <v>15031.198276770001</v>
      </c>
      <c r="D25" s="180">
        <v>13521.214346389999</v>
      </c>
      <c r="E25" s="180">
        <v>2198.4785149700001</v>
      </c>
      <c r="F25" s="180">
        <v>193.907433</v>
      </c>
      <c r="G25" s="180">
        <v>8627.6383010099999</v>
      </c>
      <c r="H25" s="180">
        <v>2501.1900974099999</v>
      </c>
      <c r="I25" s="180">
        <v>1509.9839303800002</v>
      </c>
      <c r="J25" s="180">
        <v>219.05508366999999</v>
      </c>
      <c r="K25" s="180">
        <v>594.7353402</v>
      </c>
      <c r="L25" s="180">
        <v>7.7224158199999993</v>
      </c>
      <c r="M25" s="133">
        <v>688.47109068999998</v>
      </c>
      <c r="O25" s="2"/>
    </row>
    <row r="26" spans="1:15" ht="21" customHeight="1" x14ac:dyDescent="0.25">
      <c r="A26" s="69">
        <v>44713</v>
      </c>
      <c r="C26" s="132">
        <v>10541.670008159999</v>
      </c>
      <c r="D26" s="180">
        <v>9478.3153746399985</v>
      </c>
      <c r="E26" s="180">
        <v>1880.5106675699999</v>
      </c>
      <c r="F26" s="180">
        <v>134.90619251000001</v>
      </c>
      <c r="G26" s="180">
        <v>5782.8266129499998</v>
      </c>
      <c r="H26" s="180">
        <v>1680.0719016100002</v>
      </c>
      <c r="I26" s="180">
        <v>1063.3546335199999</v>
      </c>
      <c r="J26" s="180">
        <v>187.64668571999997</v>
      </c>
      <c r="K26" s="180">
        <v>406.73691925999992</v>
      </c>
      <c r="L26" s="180">
        <v>7.893738739999999</v>
      </c>
      <c r="M26" s="133">
        <v>461.07728980000002</v>
      </c>
      <c r="O26" s="2"/>
    </row>
    <row r="27" spans="1:15" ht="21" customHeight="1" x14ac:dyDescent="0.25">
      <c r="A27" s="69">
        <v>44743</v>
      </c>
      <c r="C27" s="132">
        <v>10607.932932259999</v>
      </c>
      <c r="D27" s="180">
        <v>9534.9533137399976</v>
      </c>
      <c r="E27" s="180">
        <v>1967.4187386499998</v>
      </c>
      <c r="F27" s="180">
        <v>132.98723731999999</v>
      </c>
      <c r="G27" s="180">
        <v>5757.8660143099996</v>
      </c>
      <c r="H27" s="180">
        <v>1676.6813234599997</v>
      </c>
      <c r="I27" s="180">
        <v>1072.97961852</v>
      </c>
      <c r="J27" s="180">
        <v>198.69903936999998</v>
      </c>
      <c r="K27" s="180">
        <v>405.28689867000003</v>
      </c>
      <c r="L27" s="180">
        <v>7.8007956300000005</v>
      </c>
      <c r="M27" s="133">
        <v>461.19288485000004</v>
      </c>
      <c r="O27" s="2"/>
    </row>
    <row r="28" spans="1:15" ht="21" customHeight="1" x14ac:dyDescent="0.25">
      <c r="A28" s="69">
        <v>44774</v>
      </c>
      <c r="C28" s="132">
        <v>10739.53173943</v>
      </c>
      <c r="D28" s="180">
        <v>9656.8482534100003</v>
      </c>
      <c r="E28" s="180">
        <v>2060.76619583</v>
      </c>
      <c r="F28" s="180">
        <v>135.90161846999999</v>
      </c>
      <c r="G28" s="180">
        <v>5770.4061478800004</v>
      </c>
      <c r="H28" s="180">
        <v>1689.77429123</v>
      </c>
      <c r="I28" s="180">
        <v>1082.6834860199999</v>
      </c>
      <c r="J28" s="180">
        <v>207.70207968</v>
      </c>
      <c r="K28" s="180">
        <v>405.97258019999998</v>
      </c>
      <c r="L28" s="180">
        <v>7.7513455600000007</v>
      </c>
      <c r="M28" s="133">
        <v>461.25748057999999</v>
      </c>
      <c r="O28" s="2"/>
    </row>
    <row r="29" spans="1:15" ht="21" customHeight="1" x14ac:dyDescent="0.25">
      <c r="A29" s="69">
        <v>44805</v>
      </c>
      <c r="C29" s="132">
        <v>10839.705592939999</v>
      </c>
      <c r="D29" s="180">
        <v>9750.3465897099995</v>
      </c>
      <c r="E29" s="180">
        <v>2153.22705688</v>
      </c>
      <c r="F29" s="180">
        <v>137.75026478000001</v>
      </c>
      <c r="G29" s="180">
        <v>5767.99177332</v>
      </c>
      <c r="H29" s="180">
        <v>1691.3774947300001</v>
      </c>
      <c r="I29" s="180">
        <v>1089.3590032300001</v>
      </c>
      <c r="J29" s="180">
        <v>211.48793368</v>
      </c>
      <c r="K29" s="180">
        <v>408.87367823</v>
      </c>
      <c r="L29" s="180">
        <v>7.6041366100000003</v>
      </c>
      <c r="M29" s="133">
        <v>461.39325470999995</v>
      </c>
      <c r="O29" s="2"/>
    </row>
    <row r="30" spans="1:15" ht="21" customHeight="1" x14ac:dyDescent="0.25">
      <c r="A30" s="69">
        <v>44835</v>
      </c>
      <c r="C30" s="132">
        <v>10933.775188849999</v>
      </c>
      <c r="D30" s="180">
        <v>9832.3199157099989</v>
      </c>
      <c r="E30" s="180">
        <v>2235.7386701700002</v>
      </c>
      <c r="F30" s="180">
        <v>138.70160993000002</v>
      </c>
      <c r="G30" s="180">
        <v>5766.682069389999</v>
      </c>
      <c r="H30" s="180">
        <v>1691.19756622</v>
      </c>
      <c r="I30" s="180">
        <v>1101.4552731399999</v>
      </c>
      <c r="J30" s="180">
        <v>219.50286446000001</v>
      </c>
      <c r="K30" s="180">
        <v>412.46494468999998</v>
      </c>
      <c r="L30" s="180">
        <v>7.5149840099999992</v>
      </c>
      <c r="M30" s="133">
        <v>461.97247998</v>
      </c>
      <c r="O30" s="2"/>
    </row>
    <row r="31" spans="1:15" ht="21" customHeight="1" x14ac:dyDescent="0.25">
      <c r="A31" s="69">
        <v>44866</v>
      </c>
      <c r="C31" s="132">
        <v>11550.446903669999</v>
      </c>
      <c r="D31" s="180">
        <v>10398.922472280001</v>
      </c>
      <c r="E31" s="180">
        <v>2711.7969718700006</v>
      </c>
      <c r="F31" s="180">
        <v>146.95002496000001</v>
      </c>
      <c r="G31" s="180">
        <v>5817.5869510300008</v>
      </c>
      <c r="H31" s="180">
        <v>1722.5885244200001</v>
      </c>
      <c r="I31" s="180">
        <v>1151.52443139</v>
      </c>
      <c r="J31" s="180">
        <v>253.39075421999999</v>
      </c>
      <c r="K31" s="180">
        <v>426.04034236000001</v>
      </c>
      <c r="L31" s="180">
        <v>7.4318133799999995</v>
      </c>
      <c r="M31" s="133">
        <v>464.66152143000005</v>
      </c>
      <c r="O31" s="2"/>
    </row>
    <row r="32" spans="1:15" ht="21" customHeight="1" x14ac:dyDescent="0.25">
      <c r="A32" s="69">
        <v>44896</v>
      </c>
      <c r="C32" s="132">
        <v>10746.052197319999</v>
      </c>
      <c r="D32" s="180">
        <v>9660.3445664899991</v>
      </c>
      <c r="E32" s="180">
        <v>2093.8136655600001</v>
      </c>
      <c r="F32" s="180">
        <v>141.0120465</v>
      </c>
      <c r="G32" s="180">
        <v>5735.3821772499996</v>
      </c>
      <c r="H32" s="180">
        <v>1690.1366771800001</v>
      </c>
      <c r="I32" s="180">
        <v>1085.70763083</v>
      </c>
      <c r="J32" s="180">
        <v>204.58456546000002</v>
      </c>
      <c r="K32" s="180">
        <v>414.41896823000002</v>
      </c>
      <c r="L32" s="180">
        <v>7.3577852899999998</v>
      </c>
      <c r="M32" s="133">
        <v>459.34631185000001</v>
      </c>
      <c r="O32" s="2"/>
    </row>
    <row r="33" spans="1:15" ht="21" customHeight="1" thickBot="1" x14ac:dyDescent="0.3">
      <c r="A33" s="73">
        <v>44927</v>
      </c>
      <c r="B33" s="10"/>
      <c r="C33" s="134">
        <v>11430.925434719999</v>
      </c>
      <c r="D33" s="135">
        <v>10278.12550848</v>
      </c>
      <c r="E33" s="135">
        <v>2220.34946846</v>
      </c>
      <c r="F33" s="135">
        <v>151.60235633000002</v>
      </c>
      <c r="G33" s="135">
        <v>6110.3365186500005</v>
      </c>
      <c r="H33" s="135">
        <v>1795.8371650399999</v>
      </c>
      <c r="I33" s="135">
        <v>1152.7999262400001</v>
      </c>
      <c r="J33" s="135">
        <v>213.82547069000003</v>
      </c>
      <c r="K33" s="135">
        <v>443.03930559999998</v>
      </c>
      <c r="L33" s="135">
        <v>7.8150857</v>
      </c>
      <c r="M33" s="136">
        <v>488.12006424999998</v>
      </c>
      <c r="O33" s="2"/>
    </row>
    <row r="34" spans="1:15" ht="15" customHeight="1" x14ac:dyDescent="0.25">
      <c r="A34" s="179" t="s">
        <v>163</v>
      </c>
    </row>
    <row r="35" spans="1:15" ht="15" customHeight="1" x14ac:dyDescent="0.25">
      <c r="A35" s="7" t="s">
        <v>137</v>
      </c>
    </row>
  </sheetData>
  <mergeCells count="16">
    <mergeCell ref="C3:I3"/>
    <mergeCell ref="A5:A8"/>
    <mergeCell ref="C5:M5"/>
    <mergeCell ref="C6:C8"/>
    <mergeCell ref="D6:H6"/>
    <mergeCell ref="I6:M6"/>
    <mergeCell ref="D7:D8"/>
    <mergeCell ref="E7:E8"/>
    <mergeCell ref="F7:F8"/>
    <mergeCell ref="G7:G8"/>
    <mergeCell ref="H7:H8"/>
    <mergeCell ref="I7:I8"/>
    <mergeCell ref="J7:J8"/>
    <mergeCell ref="K7:K8"/>
    <mergeCell ref="L7:L8"/>
    <mergeCell ref="M7:M8"/>
  </mergeCells>
  <pageMargins left="0.511811024" right="0.511811024" top="0.78740157499999996" bottom="0.78740157499999996" header="0.31496062000000002" footer="0.31496062000000002"/>
  <pageSetup paperSize="9" scale="7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D6DA4-88EB-45E6-A08E-601153508426}">
  <sheetPr>
    <pageSetUpPr fitToPage="1"/>
  </sheetPr>
  <dimension ref="A1:Q49"/>
  <sheetViews>
    <sheetView showGridLines="0" zoomScaleNormal="100" workbookViewId="0"/>
  </sheetViews>
  <sheetFormatPr defaultRowHeight="24" customHeight="1" x14ac:dyDescent="0.25"/>
  <cols>
    <col min="1" max="1" width="24.7109375" style="1" customWidth="1"/>
    <col min="2" max="2" width="1.7109375" style="1" customWidth="1"/>
    <col min="3" max="3" width="13.7109375" style="1" customWidth="1"/>
    <col min="4" max="4" width="12.7109375" style="1" customWidth="1"/>
    <col min="5" max="5" width="13.7109375" style="1" customWidth="1"/>
    <col min="6" max="6" width="12.7109375" style="1" customWidth="1"/>
    <col min="7" max="7" width="15.7109375" style="1" customWidth="1"/>
    <col min="8" max="10" width="13.7109375" style="1" customWidth="1"/>
    <col min="11" max="11" width="12.7109375" style="1" customWidth="1"/>
    <col min="12" max="12" width="13.7109375" style="1" customWidth="1"/>
    <col min="13" max="13" width="15.7109375" style="1" customWidth="1"/>
    <col min="14" max="16384" width="9.140625" style="1"/>
  </cols>
  <sheetData>
    <row r="1" spans="1:17" ht="24" customHeight="1" x14ac:dyDescent="0.25">
      <c r="A1" s="18" t="str">
        <f>'01'!$A$1</f>
        <v>Boletim Estatístico de Benefícios por Incapacidade - Vol. 01, nº 01</v>
      </c>
      <c r="M1" s="9" t="s">
        <v>165</v>
      </c>
    </row>
    <row r="2" spans="1:17" ht="9.9499999999999993" customHeight="1" thickBot="1" x14ac:dyDescent="0.3"/>
    <row r="3" spans="1:17" ht="24" customHeight="1" thickBot="1" x14ac:dyDescent="0.3">
      <c r="A3" s="59">
        <v>14</v>
      </c>
      <c r="B3" s="5"/>
      <c r="C3" s="209" t="s">
        <v>143</v>
      </c>
      <c r="D3" s="210"/>
      <c r="E3" s="210"/>
      <c r="F3" s="210"/>
      <c r="G3" s="210"/>
      <c r="H3" s="210"/>
      <c r="I3" s="211"/>
      <c r="J3" s="6"/>
      <c r="K3" s="6"/>
      <c r="L3" s="6"/>
      <c r="M3" s="6"/>
    </row>
    <row r="4" spans="1:17" ht="9.9499999999999993" customHeight="1" thickBot="1" x14ac:dyDescent="0.3">
      <c r="A4" s="6"/>
      <c r="B4" s="6"/>
      <c r="C4" s="6"/>
      <c r="D4" s="6"/>
      <c r="E4" s="6"/>
      <c r="F4" s="6"/>
      <c r="G4" s="6"/>
      <c r="H4" s="6"/>
      <c r="I4" s="6"/>
      <c r="J4" s="6"/>
      <c r="K4" s="6"/>
      <c r="L4" s="6"/>
      <c r="M4" s="6"/>
    </row>
    <row r="5" spans="1:17" ht="24" customHeight="1" x14ac:dyDescent="0.25">
      <c r="A5" s="224" t="s">
        <v>79</v>
      </c>
      <c r="B5" s="5"/>
      <c r="C5" s="192" t="s">
        <v>134</v>
      </c>
      <c r="D5" s="193"/>
      <c r="E5" s="193"/>
      <c r="F5" s="193"/>
      <c r="G5" s="193"/>
      <c r="H5" s="193"/>
      <c r="I5" s="193"/>
      <c r="J5" s="193"/>
      <c r="K5" s="193"/>
      <c r="L5" s="193"/>
      <c r="M5" s="194"/>
    </row>
    <row r="6" spans="1:17" ht="24" customHeight="1" x14ac:dyDescent="0.25">
      <c r="A6" s="225"/>
      <c r="B6" s="5"/>
      <c r="C6" s="198" t="s">
        <v>5</v>
      </c>
      <c r="D6" s="200" t="s">
        <v>3</v>
      </c>
      <c r="E6" s="200"/>
      <c r="F6" s="200"/>
      <c r="G6" s="200"/>
      <c r="H6" s="200"/>
      <c r="I6" s="200" t="s">
        <v>6</v>
      </c>
      <c r="J6" s="200"/>
      <c r="K6" s="200"/>
      <c r="L6" s="200"/>
      <c r="M6" s="201"/>
    </row>
    <row r="7" spans="1:17" ht="24" customHeight="1" x14ac:dyDescent="0.25">
      <c r="A7" s="225"/>
      <c r="B7" s="5"/>
      <c r="C7" s="198"/>
      <c r="D7" s="202" t="s">
        <v>5</v>
      </c>
      <c r="E7" s="202" t="s">
        <v>124</v>
      </c>
      <c r="F7" s="202" t="s">
        <v>7</v>
      </c>
      <c r="G7" s="202" t="s">
        <v>125</v>
      </c>
      <c r="H7" s="202" t="s">
        <v>4</v>
      </c>
      <c r="I7" s="202" t="s">
        <v>5</v>
      </c>
      <c r="J7" s="202" t="s">
        <v>124</v>
      </c>
      <c r="K7" s="202" t="s">
        <v>7</v>
      </c>
      <c r="L7" s="202" t="s">
        <v>8</v>
      </c>
      <c r="M7" s="204" t="s">
        <v>125</v>
      </c>
    </row>
    <row r="8" spans="1:17" ht="24" customHeight="1" thickBot="1" x14ac:dyDescent="0.3">
      <c r="A8" s="226"/>
      <c r="B8" s="5"/>
      <c r="C8" s="199"/>
      <c r="D8" s="203"/>
      <c r="E8" s="203"/>
      <c r="F8" s="203"/>
      <c r="G8" s="203"/>
      <c r="H8" s="203"/>
      <c r="I8" s="203"/>
      <c r="J8" s="203"/>
      <c r="K8" s="203"/>
      <c r="L8" s="203"/>
      <c r="M8" s="205"/>
    </row>
    <row r="9" spans="1:17" ht="9.9499999999999993" customHeight="1" thickBot="1" x14ac:dyDescent="0.3">
      <c r="A9" s="3"/>
      <c r="C9" s="3"/>
      <c r="D9" s="4"/>
      <c r="E9" s="4"/>
      <c r="F9" s="4"/>
      <c r="G9" s="4"/>
      <c r="H9" s="4"/>
      <c r="I9" s="4"/>
      <c r="J9" s="4"/>
      <c r="K9" s="4"/>
      <c r="L9" s="4"/>
      <c r="M9" s="4"/>
    </row>
    <row r="10" spans="1:17" ht="15" customHeight="1" x14ac:dyDescent="0.25">
      <c r="A10" s="104" t="s">
        <v>45</v>
      </c>
      <c r="B10" s="10"/>
      <c r="C10" s="105">
        <v>5452834</v>
      </c>
      <c r="D10" s="106">
        <v>4774903</v>
      </c>
      <c r="E10" s="106">
        <v>991287</v>
      </c>
      <c r="F10" s="106">
        <v>147126</v>
      </c>
      <c r="G10" s="106">
        <v>3200360</v>
      </c>
      <c r="H10" s="106">
        <v>436130</v>
      </c>
      <c r="I10" s="106">
        <v>677931</v>
      </c>
      <c r="J10" s="106">
        <v>83992</v>
      </c>
      <c r="K10" s="106">
        <v>366277</v>
      </c>
      <c r="L10" s="106">
        <v>23293</v>
      </c>
      <c r="M10" s="107">
        <v>204369</v>
      </c>
      <c r="O10" s="2"/>
    </row>
    <row r="11" spans="1:17" ht="15" customHeight="1" x14ac:dyDescent="0.25">
      <c r="A11" s="108" t="s">
        <v>46</v>
      </c>
      <c r="B11" s="10"/>
      <c r="C11" s="109">
        <v>226706</v>
      </c>
      <c r="D11" s="110">
        <v>202538</v>
      </c>
      <c r="E11" s="110">
        <v>51964</v>
      </c>
      <c r="F11" s="110">
        <v>8839</v>
      </c>
      <c r="G11" s="110">
        <v>135675</v>
      </c>
      <c r="H11" s="110">
        <v>6060</v>
      </c>
      <c r="I11" s="110">
        <v>24168</v>
      </c>
      <c r="J11" s="110">
        <v>5469</v>
      </c>
      <c r="K11" s="110">
        <v>9699</v>
      </c>
      <c r="L11" s="110">
        <v>483</v>
      </c>
      <c r="M11" s="111">
        <v>8517</v>
      </c>
      <c r="N11" s="139"/>
      <c r="O11" s="139"/>
      <c r="P11" s="139"/>
      <c r="Q11" s="139"/>
    </row>
    <row r="12" spans="1:17" ht="15" customHeight="1" x14ac:dyDescent="0.25">
      <c r="A12" s="112" t="s">
        <v>47</v>
      </c>
      <c r="C12" s="87">
        <v>56304</v>
      </c>
      <c r="D12" s="88">
        <v>51679</v>
      </c>
      <c r="E12" s="88">
        <v>13104</v>
      </c>
      <c r="F12" s="88">
        <v>3083</v>
      </c>
      <c r="G12" s="88">
        <v>34819</v>
      </c>
      <c r="H12" s="88">
        <v>673</v>
      </c>
      <c r="I12" s="88">
        <v>4625</v>
      </c>
      <c r="J12" s="88">
        <v>908</v>
      </c>
      <c r="K12" s="88">
        <v>2226</v>
      </c>
      <c r="L12" s="88">
        <v>85</v>
      </c>
      <c r="M12" s="89">
        <v>1406</v>
      </c>
      <c r="N12" s="139"/>
      <c r="O12" s="139"/>
      <c r="P12" s="139"/>
      <c r="Q12" s="139"/>
    </row>
    <row r="13" spans="1:17" ht="15" customHeight="1" x14ac:dyDescent="0.25">
      <c r="A13" s="112" t="s">
        <v>48</v>
      </c>
      <c r="C13" s="87">
        <v>11597</v>
      </c>
      <c r="D13" s="88">
        <v>10591</v>
      </c>
      <c r="E13" s="88">
        <v>3155</v>
      </c>
      <c r="F13" s="88">
        <v>814</v>
      </c>
      <c r="G13" s="88">
        <v>6339</v>
      </c>
      <c r="H13" s="88">
        <v>283</v>
      </c>
      <c r="I13" s="88">
        <v>1006</v>
      </c>
      <c r="J13" s="88">
        <v>219</v>
      </c>
      <c r="K13" s="88">
        <v>432</v>
      </c>
      <c r="L13" s="88">
        <v>28</v>
      </c>
      <c r="M13" s="89">
        <v>327</v>
      </c>
      <c r="N13" s="139"/>
      <c r="O13" s="139"/>
      <c r="P13" s="139"/>
      <c r="Q13" s="139"/>
    </row>
    <row r="14" spans="1:17" ht="15" customHeight="1" x14ac:dyDescent="0.25">
      <c r="A14" s="112" t="s">
        <v>49</v>
      </c>
      <c r="C14" s="87">
        <v>41512</v>
      </c>
      <c r="D14" s="88">
        <v>34385</v>
      </c>
      <c r="E14" s="88">
        <v>8028</v>
      </c>
      <c r="F14" s="88">
        <v>1004</v>
      </c>
      <c r="G14" s="88">
        <v>24269</v>
      </c>
      <c r="H14" s="88">
        <v>1084</v>
      </c>
      <c r="I14" s="88">
        <v>7127</v>
      </c>
      <c r="J14" s="88">
        <v>2160</v>
      </c>
      <c r="K14" s="88">
        <v>2542</v>
      </c>
      <c r="L14" s="88">
        <v>155</v>
      </c>
      <c r="M14" s="89">
        <v>2270</v>
      </c>
      <c r="N14" s="139"/>
      <c r="O14" s="139"/>
      <c r="P14" s="139"/>
      <c r="Q14" s="139"/>
    </row>
    <row r="15" spans="1:17" ht="15" customHeight="1" x14ac:dyDescent="0.25">
      <c r="A15" s="112" t="s">
        <v>50</v>
      </c>
      <c r="C15" s="87">
        <v>6102</v>
      </c>
      <c r="D15" s="88">
        <v>5606</v>
      </c>
      <c r="E15" s="88">
        <v>1138</v>
      </c>
      <c r="F15" s="88">
        <v>148</v>
      </c>
      <c r="G15" s="88">
        <v>4233</v>
      </c>
      <c r="H15" s="88">
        <v>87</v>
      </c>
      <c r="I15" s="88">
        <v>496</v>
      </c>
      <c r="J15" s="88">
        <v>121</v>
      </c>
      <c r="K15" s="88">
        <v>131</v>
      </c>
      <c r="L15" s="88">
        <v>29</v>
      </c>
      <c r="M15" s="89">
        <v>215</v>
      </c>
      <c r="N15" s="139"/>
      <c r="O15" s="139"/>
      <c r="P15" s="139"/>
      <c r="Q15" s="139"/>
    </row>
    <row r="16" spans="1:17" ht="15" customHeight="1" x14ac:dyDescent="0.25">
      <c r="A16" s="112" t="s">
        <v>51</v>
      </c>
      <c r="C16" s="87">
        <v>81628</v>
      </c>
      <c r="D16" s="88">
        <v>72642</v>
      </c>
      <c r="E16" s="88">
        <v>19745</v>
      </c>
      <c r="F16" s="88">
        <v>2634</v>
      </c>
      <c r="G16" s="88">
        <v>47092</v>
      </c>
      <c r="H16" s="88">
        <v>3171</v>
      </c>
      <c r="I16" s="88">
        <v>8986</v>
      </c>
      <c r="J16" s="88">
        <v>1719</v>
      </c>
      <c r="K16" s="88">
        <v>3580</v>
      </c>
      <c r="L16" s="88">
        <v>137</v>
      </c>
      <c r="M16" s="89">
        <v>3550</v>
      </c>
      <c r="O16" s="2"/>
    </row>
    <row r="17" spans="1:16" ht="15" customHeight="1" x14ac:dyDescent="0.25">
      <c r="A17" s="112" t="s">
        <v>52</v>
      </c>
      <c r="C17" s="87">
        <v>4966</v>
      </c>
      <c r="D17" s="88">
        <v>4496</v>
      </c>
      <c r="E17" s="88">
        <v>1561</v>
      </c>
      <c r="F17" s="88">
        <v>263</v>
      </c>
      <c r="G17" s="88">
        <v>2320</v>
      </c>
      <c r="H17" s="88">
        <v>352</v>
      </c>
      <c r="I17" s="88">
        <v>470</v>
      </c>
      <c r="J17" s="88">
        <v>158</v>
      </c>
      <c r="K17" s="88">
        <v>181</v>
      </c>
      <c r="L17" s="88">
        <v>13</v>
      </c>
      <c r="M17" s="89">
        <v>118</v>
      </c>
      <c r="O17" s="2"/>
    </row>
    <row r="18" spans="1:16" ht="15" customHeight="1" x14ac:dyDescent="0.25">
      <c r="A18" s="112" t="s">
        <v>53</v>
      </c>
      <c r="C18" s="87">
        <v>24597</v>
      </c>
      <c r="D18" s="88">
        <v>23139</v>
      </c>
      <c r="E18" s="88">
        <v>5233</v>
      </c>
      <c r="F18" s="88">
        <v>893</v>
      </c>
      <c r="G18" s="88">
        <v>16603</v>
      </c>
      <c r="H18" s="88">
        <v>410</v>
      </c>
      <c r="I18" s="88">
        <v>1458</v>
      </c>
      <c r="J18" s="88">
        <v>184</v>
      </c>
      <c r="K18" s="88">
        <v>607</v>
      </c>
      <c r="L18" s="88">
        <v>36</v>
      </c>
      <c r="M18" s="89">
        <v>631</v>
      </c>
      <c r="O18" s="2"/>
    </row>
    <row r="19" spans="1:16" ht="15" customHeight="1" x14ac:dyDescent="0.25">
      <c r="A19" s="108" t="s">
        <v>54</v>
      </c>
      <c r="B19" s="10"/>
      <c r="C19" s="109">
        <v>1110971</v>
      </c>
      <c r="D19" s="110">
        <v>1016309</v>
      </c>
      <c r="E19" s="110">
        <v>239273</v>
      </c>
      <c r="F19" s="110">
        <v>37865</v>
      </c>
      <c r="G19" s="110">
        <v>676458</v>
      </c>
      <c r="H19" s="110">
        <v>62713</v>
      </c>
      <c r="I19" s="110">
        <v>94662</v>
      </c>
      <c r="J19" s="110">
        <v>16400</v>
      </c>
      <c r="K19" s="110">
        <v>37754</v>
      </c>
      <c r="L19" s="110">
        <v>2392</v>
      </c>
      <c r="M19" s="111">
        <v>38116</v>
      </c>
      <c r="O19" s="2"/>
    </row>
    <row r="20" spans="1:16" ht="15" customHeight="1" x14ac:dyDescent="0.25">
      <c r="A20" s="112" t="s">
        <v>55</v>
      </c>
      <c r="C20" s="87">
        <v>86205</v>
      </c>
      <c r="D20" s="88">
        <v>80669</v>
      </c>
      <c r="E20" s="88">
        <v>19486</v>
      </c>
      <c r="F20" s="88">
        <v>3476</v>
      </c>
      <c r="G20" s="88">
        <v>54981</v>
      </c>
      <c r="H20" s="88">
        <v>2726</v>
      </c>
      <c r="I20" s="88">
        <v>5536</v>
      </c>
      <c r="J20" s="88">
        <v>939</v>
      </c>
      <c r="K20" s="88">
        <v>2398</v>
      </c>
      <c r="L20" s="88">
        <v>193</v>
      </c>
      <c r="M20" s="89">
        <v>2006</v>
      </c>
      <c r="O20" s="2"/>
    </row>
    <row r="21" spans="1:16" ht="15" customHeight="1" x14ac:dyDescent="0.25">
      <c r="A21" s="112" t="s">
        <v>56</v>
      </c>
      <c r="C21" s="87">
        <v>76973</v>
      </c>
      <c r="D21" s="88">
        <v>72314</v>
      </c>
      <c r="E21" s="88">
        <v>17681</v>
      </c>
      <c r="F21" s="88">
        <v>2188</v>
      </c>
      <c r="G21" s="88">
        <v>51176</v>
      </c>
      <c r="H21" s="88">
        <v>1269</v>
      </c>
      <c r="I21" s="88">
        <v>4659</v>
      </c>
      <c r="J21" s="88">
        <v>731</v>
      </c>
      <c r="K21" s="88">
        <v>2275</v>
      </c>
      <c r="L21" s="88">
        <v>142</v>
      </c>
      <c r="M21" s="89">
        <v>1511</v>
      </c>
      <c r="O21" s="2"/>
    </row>
    <row r="22" spans="1:16" ht="15" customHeight="1" x14ac:dyDescent="0.25">
      <c r="A22" s="112" t="s">
        <v>57</v>
      </c>
      <c r="C22" s="87">
        <v>144658</v>
      </c>
      <c r="D22" s="88">
        <v>134220</v>
      </c>
      <c r="E22" s="88">
        <v>34572</v>
      </c>
      <c r="F22" s="88">
        <v>8546</v>
      </c>
      <c r="G22" s="88">
        <v>82544</v>
      </c>
      <c r="H22" s="88">
        <v>8558</v>
      </c>
      <c r="I22" s="88">
        <v>10438</v>
      </c>
      <c r="J22" s="88">
        <v>1453</v>
      </c>
      <c r="K22" s="88">
        <v>5531</v>
      </c>
      <c r="L22" s="88">
        <v>300</v>
      </c>
      <c r="M22" s="89">
        <v>3154</v>
      </c>
      <c r="O22" s="2"/>
    </row>
    <row r="23" spans="1:16" ht="15" customHeight="1" x14ac:dyDescent="0.25">
      <c r="A23" s="112" t="s">
        <v>58</v>
      </c>
      <c r="C23" s="87">
        <v>86613</v>
      </c>
      <c r="D23" s="88">
        <v>80816</v>
      </c>
      <c r="E23" s="88">
        <v>18522</v>
      </c>
      <c r="F23" s="88">
        <v>3376</v>
      </c>
      <c r="G23" s="88">
        <v>54261</v>
      </c>
      <c r="H23" s="88">
        <v>4657</v>
      </c>
      <c r="I23" s="88">
        <v>5797</v>
      </c>
      <c r="J23" s="88">
        <v>884</v>
      </c>
      <c r="K23" s="88">
        <v>2797</v>
      </c>
      <c r="L23" s="88">
        <v>290</v>
      </c>
      <c r="M23" s="89">
        <v>1826</v>
      </c>
      <c r="O23" s="2"/>
    </row>
    <row r="24" spans="1:16" ht="15" customHeight="1" x14ac:dyDescent="0.25">
      <c r="A24" s="112" t="s">
        <v>59</v>
      </c>
      <c r="C24" s="87">
        <v>93479</v>
      </c>
      <c r="D24" s="88">
        <v>86318</v>
      </c>
      <c r="E24" s="88">
        <v>17615</v>
      </c>
      <c r="F24" s="88">
        <v>5220</v>
      </c>
      <c r="G24" s="88">
        <v>59714</v>
      </c>
      <c r="H24" s="88">
        <v>3769</v>
      </c>
      <c r="I24" s="88">
        <v>7161</v>
      </c>
      <c r="J24" s="88">
        <v>741</v>
      </c>
      <c r="K24" s="88">
        <v>3881</v>
      </c>
      <c r="L24" s="88">
        <v>237</v>
      </c>
      <c r="M24" s="89">
        <v>2302</v>
      </c>
      <c r="O24" s="2"/>
    </row>
    <row r="25" spans="1:16" ht="15" customHeight="1" x14ac:dyDescent="0.25">
      <c r="A25" s="112" t="s">
        <v>60</v>
      </c>
      <c r="C25" s="87">
        <v>173334</v>
      </c>
      <c r="D25" s="88">
        <v>152533</v>
      </c>
      <c r="E25" s="88">
        <v>38725</v>
      </c>
      <c r="F25" s="88">
        <v>5216</v>
      </c>
      <c r="G25" s="88">
        <v>94071</v>
      </c>
      <c r="H25" s="88">
        <v>14521</v>
      </c>
      <c r="I25" s="88">
        <v>20801</v>
      </c>
      <c r="J25" s="88">
        <v>4203</v>
      </c>
      <c r="K25" s="88">
        <v>8807</v>
      </c>
      <c r="L25" s="88">
        <v>521</v>
      </c>
      <c r="M25" s="89">
        <v>7270</v>
      </c>
      <c r="O25" s="2"/>
    </row>
    <row r="26" spans="1:16" ht="15" customHeight="1" x14ac:dyDescent="0.25">
      <c r="A26" s="112" t="s">
        <v>61</v>
      </c>
      <c r="C26" s="87">
        <v>102182</v>
      </c>
      <c r="D26" s="88">
        <v>96449</v>
      </c>
      <c r="E26" s="88">
        <v>24378</v>
      </c>
      <c r="F26" s="88">
        <v>482</v>
      </c>
      <c r="G26" s="88">
        <v>63773</v>
      </c>
      <c r="H26" s="88">
        <v>7816</v>
      </c>
      <c r="I26" s="88">
        <v>5733</v>
      </c>
      <c r="J26" s="88">
        <v>1529</v>
      </c>
      <c r="K26" s="88">
        <v>1127</v>
      </c>
      <c r="L26" s="88">
        <v>95</v>
      </c>
      <c r="M26" s="89">
        <v>2982</v>
      </c>
      <c r="O26" s="2"/>
    </row>
    <row r="27" spans="1:16" ht="15" customHeight="1" x14ac:dyDescent="0.25">
      <c r="A27" s="112" t="s">
        <v>62</v>
      </c>
      <c r="C27" s="87">
        <v>54293</v>
      </c>
      <c r="D27" s="88">
        <v>49488</v>
      </c>
      <c r="E27" s="88">
        <v>14203</v>
      </c>
      <c r="F27" s="88">
        <v>1108</v>
      </c>
      <c r="G27" s="88">
        <v>29204</v>
      </c>
      <c r="H27" s="88">
        <v>4973</v>
      </c>
      <c r="I27" s="88">
        <v>4805</v>
      </c>
      <c r="J27" s="88">
        <v>1164</v>
      </c>
      <c r="K27" s="88">
        <v>1581</v>
      </c>
      <c r="L27" s="88">
        <v>97</v>
      </c>
      <c r="M27" s="89">
        <v>1963</v>
      </c>
      <c r="O27" s="2"/>
    </row>
    <row r="28" spans="1:16" ht="15" customHeight="1" x14ac:dyDescent="0.25">
      <c r="A28" s="112" t="s">
        <v>63</v>
      </c>
      <c r="C28" s="87">
        <v>293234</v>
      </c>
      <c r="D28" s="88">
        <v>263502</v>
      </c>
      <c r="E28" s="88">
        <v>54091</v>
      </c>
      <c r="F28" s="88">
        <v>8253</v>
      </c>
      <c r="G28" s="88">
        <v>186734</v>
      </c>
      <c r="H28" s="88">
        <v>14424</v>
      </c>
      <c r="I28" s="88">
        <v>29732</v>
      </c>
      <c r="J28" s="88">
        <v>4756</v>
      </c>
      <c r="K28" s="88">
        <v>9357</v>
      </c>
      <c r="L28" s="88">
        <v>517</v>
      </c>
      <c r="M28" s="89">
        <v>15102</v>
      </c>
      <c r="O28" s="2"/>
    </row>
    <row r="29" spans="1:16" ht="15" customHeight="1" x14ac:dyDescent="0.25">
      <c r="A29" s="108" t="s">
        <v>64</v>
      </c>
      <c r="B29" s="10"/>
      <c r="C29" s="109">
        <v>2624356</v>
      </c>
      <c r="D29" s="110">
        <v>2250655</v>
      </c>
      <c r="E29" s="110">
        <v>419437</v>
      </c>
      <c r="F29" s="110">
        <v>42080</v>
      </c>
      <c r="G29" s="110">
        <v>1537966</v>
      </c>
      <c r="H29" s="110">
        <v>251172</v>
      </c>
      <c r="I29" s="110">
        <v>373701</v>
      </c>
      <c r="J29" s="110">
        <v>34119</v>
      </c>
      <c r="K29" s="110">
        <v>226874</v>
      </c>
      <c r="L29" s="110">
        <v>16045</v>
      </c>
      <c r="M29" s="111">
        <v>96663</v>
      </c>
      <c r="O29" s="2"/>
    </row>
    <row r="30" spans="1:16" ht="15" customHeight="1" x14ac:dyDescent="0.25">
      <c r="A30" s="112" t="s">
        <v>65</v>
      </c>
      <c r="C30" s="87">
        <v>742876</v>
      </c>
      <c r="D30" s="88">
        <v>681764</v>
      </c>
      <c r="E30" s="88">
        <v>124673</v>
      </c>
      <c r="F30" s="88">
        <v>8915</v>
      </c>
      <c r="G30" s="88">
        <v>488710</v>
      </c>
      <c r="H30" s="88">
        <v>59466</v>
      </c>
      <c r="I30" s="88">
        <v>61112</v>
      </c>
      <c r="J30" s="88">
        <v>9220</v>
      </c>
      <c r="K30" s="88">
        <v>20210</v>
      </c>
      <c r="L30" s="88">
        <v>1320</v>
      </c>
      <c r="M30" s="89">
        <v>30362</v>
      </c>
      <c r="O30" s="2"/>
    </row>
    <row r="31" spans="1:16" ht="15" customHeight="1" x14ac:dyDescent="0.25">
      <c r="A31" s="112" t="s">
        <v>66</v>
      </c>
      <c r="C31" s="87">
        <v>104934</v>
      </c>
      <c r="D31" s="88">
        <v>95151</v>
      </c>
      <c r="E31" s="88">
        <v>19347</v>
      </c>
      <c r="F31" s="88">
        <v>2435</v>
      </c>
      <c r="G31" s="88">
        <v>64636</v>
      </c>
      <c r="H31" s="88">
        <v>8733</v>
      </c>
      <c r="I31" s="88">
        <v>9783</v>
      </c>
      <c r="J31" s="88">
        <v>1333</v>
      </c>
      <c r="K31" s="88">
        <v>4605</v>
      </c>
      <c r="L31" s="88">
        <v>213</v>
      </c>
      <c r="M31" s="89">
        <v>3632</v>
      </c>
      <c r="O31" s="2"/>
      <c r="P31" s="2"/>
    </row>
    <row r="32" spans="1:16" ht="15" customHeight="1" x14ac:dyDescent="0.25">
      <c r="A32" s="112" t="s">
        <v>67</v>
      </c>
      <c r="C32" s="87">
        <v>453429</v>
      </c>
      <c r="D32" s="88">
        <v>407665</v>
      </c>
      <c r="E32" s="88">
        <v>90581</v>
      </c>
      <c r="F32" s="88">
        <v>2384</v>
      </c>
      <c r="G32" s="88">
        <v>274024</v>
      </c>
      <c r="H32" s="88">
        <v>40676</v>
      </c>
      <c r="I32" s="88">
        <v>45764</v>
      </c>
      <c r="J32" s="88">
        <v>7577</v>
      </c>
      <c r="K32" s="88">
        <v>16357</v>
      </c>
      <c r="L32" s="88">
        <v>5493</v>
      </c>
      <c r="M32" s="89">
        <v>16337</v>
      </c>
      <c r="O32" s="2"/>
    </row>
    <row r="33" spans="1:15" ht="15" customHeight="1" x14ac:dyDescent="0.25">
      <c r="A33" s="112" t="s">
        <v>68</v>
      </c>
      <c r="C33" s="87">
        <v>1323117</v>
      </c>
      <c r="D33" s="88">
        <v>1066075</v>
      </c>
      <c r="E33" s="88">
        <v>184836</v>
      </c>
      <c r="F33" s="88">
        <v>28346</v>
      </c>
      <c r="G33" s="88">
        <v>710596</v>
      </c>
      <c r="H33" s="88">
        <v>142297</v>
      </c>
      <c r="I33" s="88">
        <v>257042</v>
      </c>
      <c r="J33" s="88">
        <v>15989</v>
      </c>
      <c r="K33" s="88">
        <v>185702</v>
      </c>
      <c r="L33" s="88">
        <v>9019</v>
      </c>
      <c r="M33" s="89">
        <v>46332</v>
      </c>
      <c r="O33" s="2"/>
    </row>
    <row r="34" spans="1:15" ht="15" customHeight="1" x14ac:dyDescent="0.25">
      <c r="A34" s="108" t="s">
        <v>69</v>
      </c>
      <c r="B34" s="10"/>
      <c r="C34" s="109">
        <v>1115413</v>
      </c>
      <c r="D34" s="110">
        <v>966118</v>
      </c>
      <c r="E34" s="110">
        <v>203823</v>
      </c>
      <c r="F34" s="110">
        <v>47849</v>
      </c>
      <c r="G34" s="110">
        <v>609177</v>
      </c>
      <c r="H34" s="110">
        <v>105269</v>
      </c>
      <c r="I34" s="110">
        <v>149295</v>
      </c>
      <c r="J34" s="110">
        <v>21246</v>
      </c>
      <c r="K34" s="110">
        <v>77804</v>
      </c>
      <c r="L34" s="110">
        <v>3474</v>
      </c>
      <c r="M34" s="111">
        <v>46771</v>
      </c>
      <c r="O34" s="2"/>
    </row>
    <row r="35" spans="1:15" ht="15" customHeight="1" x14ac:dyDescent="0.25">
      <c r="A35" s="112" t="s">
        <v>70</v>
      </c>
      <c r="C35" s="87">
        <v>299155</v>
      </c>
      <c r="D35" s="88">
        <v>260238</v>
      </c>
      <c r="E35" s="88">
        <v>50236</v>
      </c>
      <c r="F35" s="88">
        <v>12050</v>
      </c>
      <c r="G35" s="88">
        <v>176501</v>
      </c>
      <c r="H35" s="88">
        <v>21451</v>
      </c>
      <c r="I35" s="88">
        <v>38917</v>
      </c>
      <c r="J35" s="88">
        <v>4989</v>
      </c>
      <c r="K35" s="88">
        <v>18959</v>
      </c>
      <c r="L35" s="88">
        <v>987</v>
      </c>
      <c r="M35" s="89">
        <v>13982</v>
      </c>
      <c r="O35" s="2"/>
    </row>
    <row r="36" spans="1:15" ht="15" customHeight="1" x14ac:dyDescent="0.25">
      <c r="A36" s="112" t="s">
        <v>71</v>
      </c>
      <c r="C36" s="87">
        <v>363587</v>
      </c>
      <c r="D36" s="88">
        <v>301806</v>
      </c>
      <c r="E36" s="88">
        <v>60841</v>
      </c>
      <c r="F36" s="88">
        <v>19744</v>
      </c>
      <c r="G36" s="88">
        <v>185624</v>
      </c>
      <c r="H36" s="88">
        <v>35597</v>
      </c>
      <c r="I36" s="88">
        <v>61781</v>
      </c>
      <c r="J36" s="88">
        <v>7721</v>
      </c>
      <c r="K36" s="88">
        <v>35042</v>
      </c>
      <c r="L36" s="88">
        <v>995</v>
      </c>
      <c r="M36" s="89">
        <v>18023</v>
      </c>
      <c r="O36" s="2"/>
    </row>
    <row r="37" spans="1:15" ht="15" customHeight="1" x14ac:dyDescent="0.25">
      <c r="A37" s="112" t="s">
        <v>72</v>
      </c>
      <c r="C37" s="87">
        <v>452671</v>
      </c>
      <c r="D37" s="88">
        <v>404074</v>
      </c>
      <c r="E37" s="88">
        <v>92746</v>
      </c>
      <c r="F37" s="88">
        <v>16055</v>
      </c>
      <c r="G37" s="88">
        <v>247052</v>
      </c>
      <c r="H37" s="88">
        <v>48221</v>
      </c>
      <c r="I37" s="88">
        <v>48597</v>
      </c>
      <c r="J37" s="88">
        <v>8536</v>
      </c>
      <c r="K37" s="88">
        <v>23803</v>
      </c>
      <c r="L37" s="88">
        <v>1492</v>
      </c>
      <c r="M37" s="89">
        <v>14766</v>
      </c>
      <c r="O37" s="2"/>
    </row>
    <row r="38" spans="1:15" ht="15" customHeight="1" x14ac:dyDescent="0.25">
      <c r="A38" s="108" t="s">
        <v>73</v>
      </c>
      <c r="B38" s="10"/>
      <c r="C38" s="109">
        <v>375386</v>
      </c>
      <c r="D38" s="110">
        <v>339282</v>
      </c>
      <c r="E38" s="110">
        <v>76790</v>
      </c>
      <c r="F38" s="110">
        <v>10493</v>
      </c>
      <c r="G38" s="110">
        <v>241083</v>
      </c>
      <c r="H38" s="110">
        <v>10916</v>
      </c>
      <c r="I38" s="110">
        <v>36104</v>
      </c>
      <c r="J38" s="110">
        <v>6757</v>
      </c>
      <c r="K38" s="110">
        <v>14146</v>
      </c>
      <c r="L38" s="110">
        <v>899</v>
      </c>
      <c r="M38" s="111">
        <v>14302</v>
      </c>
      <c r="O38" s="2"/>
    </row>
    <row r="39" spans="1:15" ht="15" customHeight="1" x14ac:dyDescent="0.25">
      <c r="A39" s="112" t="s">
        <v>74</v>
      </c>
      <c r="C39" s="87">
        <v>82779</v>
      </c>
      <c r="D39" s="88">
        <v>72924</v>
      </c>
      <c r="E39" s="88">
        <v>17753</v>
      </c>
      <c r="F39" s="88">
        <v>2314</v>
      </c>
      <c r="G39" s="88">
        <v>51331</v>
      </c>
      <c r="H39" s="88">
        <v>1526</v>
      </c>
      <c r="I39" s="88">
        <v>9855</v>
      </c>
      <c r="J39" s="88">
        <v>1827</v>
      </c>
      <c r="K39" s="88">
        <v>4009</v>
      </c>
      <c r="L39" s="88">
        <v>159</v>
      </c>
      <c r="M39" s="89">
        <v>3860</v>
      </c>
      <c r="O39" s="2"/>
    </row>
    <row r="40" spans="1:15" ht="15" customHeight="1" x14ac:dyDescent="0.25">
      <c r="A40" s="112" t="s">
        <v>75</v>
      </c>
      <c r="C40" s="87">
        <v>75732</v>
      </c>
      <c r="D40" s="88">
        <v>68790</v>
      </c>
      <c r="E40" s="88">
        <v>16154</v>
      </c>
      <c r="F40" s="88">
        <v>3057</v>
      </c>
      <c r="G40" s="88">
        <v>47813</v>
      </c>
      <c r="H40" s="88">
        <v>1766</v>
      </c>
      <c r="I40" s="88">
        <v>6942</v>
      </c>
      <c r="J40" s="88">
        <v>1268</v>
      </c>
      <c r="K40" s="88">
        <v>3067</v>
      </c>
      <c r="L40" s="88">
        <v>152</v>
      </c>
      <c r="M40" s="89">
        <v>2455</v>
      </c>
      <c r="O40" s="2"/>
    </row>
    <row r="41" spans="1:15" ht="15" customHeight="1" x14ac:dyDescent="0.25">
      <c r="A41" s="112" t="s">
        <v>76</v>
      </c>
      <c r="C41" s="87">
        <v>139418</v>
      </c>
      <c r="D41" s="88">
        <v>128944</v>
      </c>
      <c r="E41" s="88">
        <v>24996</v>
      </c>
      <c r="F41" s="88">
        <v>4381</v>
      </c>
      <c r="G41" s="88">
        <v>94349</v>
      </c>
      <c r="H41" s="88">
        <v>5218</v>
      </c>
      <c r="I41" s="88">
        <v>10474</v>
      </c>
      <c r="J41" s="88">
        <v>1469</v>
      </c>
      <c r="K41" s="88">
        <v>4459</v>
      </c>
      <c r="L41" s="88">
        <v>447</v>
      </c>
      <c r="M41" s="89">
        <v>4099</v>
      </c>
      <c r="O41" s="2"/>
    </row>
    <row r="42" spans="1:15" ht="15" customHeight="1" x14ac:dyDescent="0.25">
      <c r="A42" s="112" t="s">
        <v>77</v>
      </c>
      <c r="C42" s="87">
        <v>77457</v>
      </c>
      <c r="D42" s="88">
        <v>68624</v>
      </c>
      <c r="E42" s="88">
        <v>17887</v>
      </c>
      <c r="F42" s="88">
        <v>741</v>
      </c>
      <c r="G42" s="88">
        <v>47590</v>
      </c>
      <c r="H42" s="88">
        <v>2406</v>
      </c>
      <c r="I42" s="88">
        <v>8833</v>
      </c>
      <c r="J42" s="88">
        <v>2193</v>
      </c>
      <c r="K42" s="88">
        <v>2611</v>
      </c>
      <c r="L42" s="88">
        <v>141</v>
      </c>
      <c r="M42" s="89">
        <v>3888</v>
      </c>
      <c r="O42" s="2"/>
    </row>
    <row r="43" spans="1:15" ht="15" customHeight="1" thickBot="1" x14ac:dyDescent="0.3">
      <c r="A43" s="113" t="s">
        <v>78</v>
      </c>
      <c r="B43" s="10"/>
      <c r="C43" s="114">
        <v>2</v>
      </c>
      <c r="D43" s="115">
        <v>1</v>
      </c>
      <c r="E43" s="115">
        <v>0</v>
      </c>
      <c r="F43" s="115">
        <v>0</v>
      </c>
      <c r="G43" s="115">
        <v>1</v>
      </c>
      <c r="H43" s="115">
        <v>0</v>
      </c>
      <c r="I43" s="115">
        <v>1</v>
      </c>
      <c r="J43" s="115">
        <v>1</v>
      </c>
      <c r="K43" s="115">
        <v>0</v>
      </c>
      <c r="L43" s="115">
        <v>0</v>
      </c>
      <c r="M43" s="116">
        <v>0</v>
      </c>
      <c r="O43" s="2"/>
    </row>
    <row r="44" spans="1:15" ht="15" customHeight="1" x14ac:dyDescent="0.25">
      <c r="A44" s="179" t="s">
        <v>163</v>
      </c>
    </row>
    <row r="45" spans="1:15" ht="15" customHeight="1" x14ac:dyDescent="0.25"/>
    <row r="47" spans="1:15" ht="24" customHeight="1" x14ac:dyDescent="0.25">
      <c r="C47" s="2"/>
    </row>
    <row r="49" spans="3:3" ht="24" customHeight="1" x14ac:dyDescent="0.25">
      <c r="C49" s="2"/>
    </row>
  </sheetData>
  <mergeCells count="16">
    <mergeCell ref="A5:A8"/>
    <mergeCell ref="C6:C8"/>
    <mergeCell ref="D6:H6"/>
    <mergeCell ref="I6:M6"/>
    <mergeCell ref="D7:D8"/>
    <mergeCell ref="E7:E8"/>
    <mergeCell ref="F7:F8"/>
    <mergeCell ref="G7:G8"/>
    <mergeCell ref="L7:L8"/>
    <mergeCell ref="M7:M8"/>
    <mergeCell ref="C5:M5"/>
    <mergeCell ref="C3:I3"/>
    <mergeCell ref="H7:H8"/>
    <mergeCell ref="I7:I8"/>
    <mergeCell ref="J7:J8"/>
    <mergeCell ref="K7:K8"/>
  </mergeCells>
  <pageMargins left="0.511811024" right="0.511811024" top="0.78740157499999996" bottom="0.78740157499999996" header="0.31496062000000002" footer="0.31496062000000002"/>
  <pageSetup paperSize="9" scale="7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7CA4-A2D8-41E1-B9B1-48C44746831F}">
  <sheetPr>
    <pageSetUpPr fitToPage="1"/>
  </sheetPr>
  <dimension ref="A1:P47"/>
  <sheetViews>
    <sheetView showGridLines="0" zoomScaleNormal="100" workbookViewId="0"/>
  </sheetViews>
  <sheetFormatPr defaultRowHeight="24" customHeight="1" x14ac:dyDescent="0.25"/>
  <cols>
    <col min="1" max="1" width="24.7109375" style="1" customWidth="1"/>
    <col min="2" max="2" width="1.7109375" style="1" customWidth="1"/>
    <col min="3" max="3" width="13.7109375" style="1" customWidth="1"/>
    <col min="4" max="4" width="12.7109375" style="1" customWidth="1"/>
    <col min="5" max="5" width="13.7109375" style="1" customWidth="1"/>
    <col min="6" max="6" width="12.7109375" style="1" customWidth="1"/>
    <col min="7" max="7" width="15.7109375" style="1" customWidth="1"/>
    <col min="8" max="10" width="13.7109375" style="1" customWidth="1"/>
    <col min="11" max="11" width="12.7109375" style="1" customWidth="1"/>
    <col min="12" max="12" width="13.7109375" style="1" customWidth="1"/>
    <col min="13" max="13" width="15.7109375" style="1" customWidth="1"/>
    <col min="14" max="16384" width="9.140625" style="1"/>
  </cols>
  <sheetData>
    <row r="1" spans="1:16" ht="24" customHeight="1" x14ac:dyDescent="0.25">
      <c r="A1" s="18" t="str">
        <f>'01'!$A$1</f>
        <v>Boletim Estatístico de Benefícios por Incapacidade - Vol. 01, nº 01</v>
      </c>
      <c r="M1" s="9" t="s">
        <v>165</v>
      </c>
    </row>
    <row r="2" spans="1:16" ht="9.9499999999999993" customHeight="1" thickBot="1" x14ac:dyDescent="0.3"/>
    <row r="3" spans="1:16" ht="24" customHeight="1" thickBot="1" x14ac:dyDescent="0.3">
      <c r="A3" s="59">
        <v>15</v>
      </c>
      <c r="B3" s="5"/>
      <c r="C3" s="209" t="s">
        <v>141</v>
      </c>
      <c r="D3" s="210"/>
      <c r="E3" s="210"/>
      <c r="F3" s="210"/>
      <c r="G3" s="210"/>
      <c r="H3" s="210"/>
      <c r="I3" s="210"/>
      <c r="J3" s="211"/>
      <c r="K3" s="6"/>
      <c r="L3" s="6"/>
      <c r="M3" s="6"/>
    </row>
    <row r="4" spans="1:16" ht="9.9499999999999993" customHeight="1" thickBot="1" x14ac:dyDescent="0.3">
      <c r="A4" s="6"/>
      <c r="B4" s="6"/>
      <c r="C4" s="6"/>
      <c r="D4" s="6"/>
      <c r="E4" s="6"/>
      <c r="F4" s="6"/>
      <c r="G4" s="6"/>
      <c r="H4" s="6"/>
      <c r="I4" s="6"/>
      <c r="J4" s="6"/>
      <c r="K4" s="6"/>
      <c r="L4" s="6"/>
      <c r="M4" s="6"/>
    </row>
    <row r="5" spans="1:16" ht="24" customHeight="1" x14ac:dyDescent="0.25">
      <c r="A5" s="224" t="s">
        <v>79</v>
      </c>
      <c r="B5" s="5"/>
      <c r="C5" s="192" t="s">
        <v>142</v>
      </c>
      <c r="D5" s="193"/>
      <c r="E5" s="193"/>
      <c r="F5" s="193"/>
      <c r="G5" s="193"/>
      <c r="H5" s="193"/>
      <c r="I5" s="193"/>
      <c r="J5" s="193"/>
      <c r="K5" s="193"/>
      <c r="L5" s="193"/>
      <c r="M5" s="194"/>
    </row>
    <row r="6" spans="1:16" ht="24" customHeight="1" x14ac:dyDescent="0.25">
      <c r="A6" s="225"/>
      <c r="B6" s="5"/>
      <c r="C6" s="198" t="s">
        <v>5</v>
      </c>
      <c r="D6" s="200" t="s">
        <v>3</v>
      </c>
      <c r="E6" s="200"/>
      <c r="F6" s="200"/>
      <c r="G6" s="200"/>
      <c r="H6" s="200"/>
      <c r="I6" s="200" t="s">
        <v>6</v>
      </c>
      <c r="J6" s="200"/>
      <c r="K6" s="200"/>
      <c r="L6" s="200"/>
      <c r="M6" s="201"/>
    </row>
    <row r="7" spans="1:16" ht="24" customHeight="1" x14ac:dyDescent="0.25">
      <c r="A7" s="225"/>
      <c r="B7" s="5"/>
      <c r="C7" s="198"/>
      <c r="D7" s="202" t="s">
        <v>5</v>
      </c>
      <c r="E7" s="202" t="s">
        <v>124</v>
      </c>
      <c r="F7" s="202" t="s">
        <v>7</v>
      </c>
      <c r="G7" s="202" t="s">
        <v>125</v>
      </c>
      <c r="H7" s="202" t="s">
        <v>4</v>
      </c>
      <c r="I7" s="202" t="s">
        <v>5</v>
      </c>
      <c r="J7" s="202" t="s">
        <v>124</v>
      </c>
      <c r="K7" s="202" t="s">
        <v>7</v>
      </c>
      <c r="L7" s="202" t="s">
        <v>8</v>
      </c>
      <c r="M7" s="204" t="s">
        <v>125</v>
      </c>
    </row>
    <row r="8" spans="1:16" ht="24" customHeight="1" thickBot="1" x14ac:dyDescent="0.3">
      <c r="A8" s="226"/>
      <c r="B8" s="5"/>
      <c r="C8" s="199"/>
      <c r="D8" s="203"/>
      <c r="E8" s="203"/>
      <c r="F8" s="203"/>
      <c r="G8" s="203"/>
      <c r="H8" s="203"/>
      <c r="I8" s="203"/>
      <c r="J8" s="203"/>
      <c r="K8" s="203"/>
      <c r="L8" s="203"/>
      <c r="M8" s="205"/>
    </row>
    <row r="9" spans="1:16" ht="9.9499999999999993" customHeight="1" thickBot="1" x14ac:dyDescent="0.3">
      <c r="A9" s="3"/>
      <c r="C9" s="3"/>
      <c r="D9" s="4"/>
      <c r="E9" s="4"/>
      <c r="F9" s="4"/>
      <c r="G9" s="4"/>
      <c r="H9" s="4"/>
      <c r="I9" s="4"/>
      <c r="J9" s="4"/>
      <c r="K9" s="4"/>
      <c r="L9" s="4"/>
      <c r="M9" s="4"/>
    </row>
    <row r="10" spans="1:16" ht="15" customHeight="1" x14ac:dyDescent="0.25">
      <c r="A10" s="104" t="s">
        <v>45</v>
      </c>
      <c r="B10" s="10"/>
      <c r="C10" s="117">
        <v>1702.004378785417</v>
      </c>
      <c r="D10" s="118">
        <v>1734.7715362301603</v>
      </c>
      <c r="E10" s="118">
        <v>1663.8742588069856</v>
      </c>
      <c r="F10" s="118">
        <v>958.40720178622405</v>
      </c>
      <c r="G10" s="118">
        <v>1559.2964156813609</v>
      </c>
      <c r="H10" s="118">
        <v>3445.469001008873</v>
      </c>
      <c r="I10" s="118">
        <v>1471.2139319930789</v>
      </c>
      <c r="J10" s="118">
        <v>1970.8844841175351</v>
      </c>
      <c r="K10" s="118">
        <v>1162.4793951572171</v>
      </c>
      <c r="L10" s="118">
        <v>334.1356428970077</v>
      </c>
      <c r="M10" s="119">
        <v>1948.7814472351483</v>
      </c>
      <c r="O10" s="2"/>
    </row>
    <row r="11" spans="1:16" ht="15" customHeight="1" x14ac:dyDescent="0.25">
      <c r="A11" s="108" t="s">
        <v>46</v>
      </c>
      <c r="B11" s="10"/>
      <c r="C11" s="120">
        <v>1509.7182243081347</v>
      </c>
      <c r="D11" s="121">
        <v>1518.0227131205008</v>
      </c>
      <c r="E11" s="121">
        <v>1655.8346493726424</v>
      </c>
      <c r="F11" s="121">
        <v>875.39193234528807</v>
      </c>
      <c r="G11" s="121">
        <v>1425.0606068177628</v>
      </c>
      <c r="H11" s="121">
        <v>3354.918387788779</v>
      </c>
      <c r="I11" s="121">
        <v>1440.1231169314797</v>
      </c>
      <c r="J11" s="121">
        <v>1975.1620643627723</v>
      </c>
      <c r="K11" s="121">
        <v>915.57278894731417</v>
      </c>
      <c r="L11" s="121">
        <v>318.52523809523808</v>
      </c>
      <c r="M11" s="122">
        <v>1757.5139121756486</v>
      </c>
      <c r="O11" s="2"/>
    </row>
    <row r="12" spans="1:16" ht="15" customHeight="1" x14ac:dyDescent="0.25">
      <c r="A12" s="112" t="s">
        <v>47</v>
      </c>
      <c r="C12" s="98">
        <v>1376.0932068769537</v>
      </c>
      <c r="D12" s="99">
        <v>1378.0546543083265</v>
      </c>
      <c r="E12" s="99">
        <v>1507.8646474358975</v>
      </c>
      <c r="F12" s="99">
        <v>890.30314628608505</v>
      </c>
      <c r="G12" s="99">
        <v>1331.3836706970333</v>
      </c>
      <c r="H12" s="99">
        <v>3499.5178454680531</v>
      </c>
      <c r="I12" s="99">
        <v>1354.1763113513514</v>
      </c>
      <c r="J12" s="99">
        <v>1989.2588215859032</v>
      </c>
      <c r="K12" s="99">
        <v>893.97749326145549</v>
      </c>
      <c r="L12" s="99">
        <v>355.09988235294122</v>
      </c>
      <c r="M12" s="100">
        <v>1733.030611664296</v>
      </c>
      <c r="O12" s="2"/>
      <c r="P12" s="16"/>
    </row>
    <row r="13" spans="1:16" ht="15" customHeight="1" x14ac:dyDescent="0.25">
      <c r="A13" s="112" t="s">
        <v>48</v>
      </c>
      <c r="C13" s="98">
        <v>1376.215673018884</v>
      </c>
      <c r="D13" s="99">
        <v>1387.2795685015578</v>
      </c>
      <c r="E13" s="99">
        <v>1580.6716735340729</v>
      </c>
      <c r="F13" s="99">
        <v>784.06372235872232</v>
      </c>
      <c r="G13" s="99">
        <v>1289.0345969395803</v>
      </c>
      <c r="H13" s="99">
        <v>3166.927915194346</v>
      </c>
      <c r="I13" s="99">
        <v>1259.7368290258448</v>
      </c>
      <c r="J13" s="99">
        <v>1812.0840639269404</v>
      </c>
      <c r="K13" s="99">
        <v>827.91858796296299</v>
      </c>
      <c r="L13" s="99">
        <v>295.05071428571426</v>
      </c>
      <c r="M13" s="100">
        <v>1542.8947706422018</v>
      </c>
      <c r="O13" s="2"/>
      <c r="P13" s="16"/>
    </row>
    <row r="14" spans="1:16" ht="15" customHeight="1" x14ac:dyDescent="0.25">
      <c r="A14" s="112" t="s">
        <v>49</v>
      </c>
      <c r="C14" s="98">
        <v>1700.0120731354791</v>
      </c>
      <c r="D14" s="99">
        <v>1721.1426435945907</v>
      </c>
      <c r="E14" s="99">
        <v>1835.2654023418038</v>
      </c>
      <c r="F14" s="99">
        <v>1068.8657270916335</v>
      </c>
      <c r="G14" s="99">
        <v>1623.6549235650421</v>
      </c>
      <c r="H14" s="99">
        <v>3662.6906088560886</v>
      </c>
      <c r="I14" s="99">
        <v>1598.0652981619194</v>
      </c>
      <c r="J14" s="99">
        <v>2034.774273148148</v>
      </c>
      <c r="K14" s="99">
        <v>1043.7819905586152</v>
      </c>
      <c r="L14" s="99">
        <v>311.89677419354837</v>
      </c>
      <c r="M14" s="100">
        <v>1891.0401453744494</v>
      </c>
      <c r="O14" s="2"/>
      <c r="P14" s="16"/>
    </row>
    <row r="15" spans="1:16" ht="15" customHeight="1" x14ac:dyDescent="0.25">
      <c r="A15" s="112" t="s">
        <v>50</v>
      </c>
      <c r="C15" s="98">
        <v>1478.2773942969518</v>
      </c>
      <c r="D15" s="99">
        <v>1484.284603995719</v>
      </c>
      <c r="E15" s="99">
        <v>1663.4955711775044</v>
      </c>
      <c r="F15" s="99">
        <v>790.31189189189195</v>
      </c>
      <c r="G15" s="99">
        <v>1412.3556154027876</v>
      </c>
      <c r="H15" s="99">
        <v>3820.3913793103447</v>
      </c>
      <c r="I15" s="99">
        <v>1410.3813911290324</v>
      </c>
      <c r="J15" s="99">
        <v>1700.9390082644627</v>
      </c>
      <c r="K15" s="99">
        <v>937.23015267175572</v>
      </c>
      <c r="L15" s="99">
        <v>367.90999999999997</v>
      </c>
      <c r="M15" s="100">
        <v>1675.7628372093025</v>
      </c>
      <c r="O15" s="2"/>
      <c r="P15" s="16"/>
    </row>
    <row r="16" spans="1:16" ht="15" customHeight="1" x14ac:dyDescent="0.25">
      <c r="A16" s="112" t="s">
        <v>51</v>
      </c>
      <c r="C16" s="98">
        <v>1545.1890306022442</v>
      </c>
      <c r="D16" s="99">
        <v>1562.2695242421739</v>
      </c>
      <c r="E16" s="99">
        <v>1702.3398166624461</v>
      </c>
      <c r="F16" s="99">
        <v>820.32986712224761</v>
      </c>
      <c r="G16" s="99">
        <v>1431.5016894589314</v>
      </c>
      <c r="H16" s="99">
        <v>3248.3937779880162</v>
      </c>
      <c r="I16" s="99">
        <v>1407.1118862675273</v>
      </c>
      <c r="J16" s="99">
        <v>1963.0330599185575</v>
      </c>
      <c r="K16" s="99">
        <v>856.43550279329611</v>
      </c>
      <c r="L16" s="99">
        <v>309.72722627737227</v>
      </c>
      <c r="M16" s="100">
        <v>1735.6005211267604</v>
      </c>
      <c r="O16" s="2"/>
      <c r="P16" s="16"/>
    </row>
    <row r="17" spans="1:16" ht="15" customHeight="1" x14ac:dyDescent="0.25">
      <c r="A17" s="112" t="s">
        <v>52</v>
      </c>
      <c r="C17" s="98">
        <v>1613.561175996778</v>
      </c>
      <c r="D17" s="99">
        <v>1646.4667838078292</v>
      </c>
      <c r="E17" s="99">
        <v>1701.2367200512492</v>
      </c>
      <c r="F17" s="99">
        <v>908.93106463878325</v>
      </c>
      <c r="G17" s="99">
        <v>1415.9036379310344</v>
      </c>
      <c r="H17" s="99">
        <v>3474.2580397727274</v>
      </c>
      <c r="I17" s="99">
        <v>1298.7875319148936</v>
      </c>
      <c r="J17" s="99">
        <v>1771.8763291139242</v>
      </c>
      <c r="K17" s="99">
        <v>794.82209944751378</v>
      </c>
      <c r="L17" s="99">
        <v>289.31538461538463</v>
      </c>
      <c r="M17" s="100">
        <v>1549.5744067796611</v>
      </c>
      <c r="O17" s="2"/>
      <c r="P17" s="16"/>
    </row>
    <row r="18" spans="1:16" ht="15" customHeight="1" x14ac:dyDescent="0.25">
      <c r="A18" s="112" t="s">
        <v>53</v>
      </c>
      <c r="C18" s="98">
        <v>1426.5020063422369</v>
      </c>
      <c r="D18" s="99">
        <v>1432.9414905570682</v>
      </c>
      <c r="E18" s="99">
        <v>1605.7357997324668</v>
      </c>
      <c r="F18" s="99">
        <v>856.27293393057107</v>
      </c>
      <c r="G18" s="99">
        <v>1369.4093133771005</v>
      </c>
      <c r="H18" s="99">
        <v>3056.2515853658533</v>
      </c>
      <c r="I18" s="99">
        <v>1324.3050068587106</v>
      </c>
      <c r="J18" s="99">
        <v>1868.1063586956523</v>
      </c>
      <c r="K18" s="99">
        <v>900.35070840197693</v>
      </c>
      <c r="L18" s="99">
        <v>283.21277777777777</v>
      </c>
      <c r="M18" s="100">
        <v>1632.958145800317</v>
      </c>
      <c r="O18" s="2"/>
      <c r="P18" s="16"/>
    </row>
    <row r="19" spans="1:16" ht="15" customHeight="1" x14ac:dyDescent="0.25">
      <c r="A19" s="108" t="s">
        <v>54</v>
      </c>
      <c r="B19" s="10"/>
      <c r="C19" s="120">
        <v>1487.059162210355</v>
      </c>
      <c r="D19" s="121">
        <v>1488.5884006143801</v>
      </c>
      <c r="E19" s="121">
        <v>1519.1870614319212</v>
      </c>
      <c r="F19" s="121">
        <v>795.14767674633572</v>
      </c>
      <c r="G19" s="121">
        <v>1391.0550994296764</v>
      </c>
      <c r="H19" s="121">
        <v>2842.5801007765535</v>
      </c>
      <c r="I19" s="121">
        <v>1470.6409716676178</v>
      </c>
      <c r="J19" s="121">
        <v>1930.6869524390245</v>
      </c>
      <c r="K19" s="121">
        <v>945.43884171213654</v>
      </c>
      <c r="L19" s="121">
        <v>342.50023411371239</v>
      </c>
      <c r="M19" s="122">
        <v>1863.7105428166653</v>
      </c>
      <c r="O19" s="2"/>
      <c r="P19" s="16"/>
    </row>
    <row r="20" spans="1:16" ht="15" customHeight="1" x14ac:dyDescent="0.25">
      <c r="A20" s="112" t="s">
        <v>55</v>
      </c>
      <c r="C20" s="98">
        <v>1389.0036757728672</v>
      </c>
      <c r="D20" s="99">
        <v>1392.9137719570097</v>
      </c>
      <c r="E20" s="99">
        <v>1566.4616996818229</v>
      </c>
      <c r="F20" s="99">
        <v>808.24890391254314</v>
      </c>
      <c r="G20" s="99">
        <v>1297.1367867081356</v>
      </c>
      <c r="H20" s="99">
        <v>2829.617582538518</v>
      </c>
      <c r="I20" s="99">
        <v>1332.0268786127167</v>
      </c>
      <c r="J20" s="99">
        <v>1994.8673375931842</v>
      </c>
      <c r="K20" s="99">
        <v>855.07472060050043</v>
      </c>
      <c r="L20" s="99">
        <v>315.6777720207254</v>
      </c>
      <c r="M20" s="100">
        <v>1689.6936091724824</v>
      </c>
      <c r="O20" s="2"/>
      <c r="P20" s="16"/>
    </row>
    <row r="21" spans="1:16" ht="15" customHeight="1" x14ac:dyDescent="0.25">
      <c r="A21" s="112" t="s">
        <v>56</v>
      </c>
      <c r="C21" s="98">
        <v>1357.9441648370207</v>
      </c>
      <c r="D21" s="99">
        <v>1362.0715299941921</v>
      </c>
      <c r="E21" s="99">
        <v>1467.4513658729711</v>
      </c>
      <c r="F21" s="99">
        <v>807.25400365630719</v>
      </c>
      <c r="G21" s="99">
        <v>1303.5567125214945</v>
      </c>
      <c r="H21" s="99">
        <v>3210.1993223010245</v>
      </c>
      <c r="I21" s="99">
        <v>1293.8818587679759</v>
      </c>
      <c r="J21" s="99">
        <v>1741.089069767442</v>
      </c>
      <c r="K21" s="99">
        <v>964.6452087912088</v>
      </c>
      <c r="L21" s="99">
        <v>316.80429577464787</v>
      </c>
      <c r="M21" s="100">
        <v>1665.0598345466578</v>
      </c>
      <c r="O21" s="2"/>
      <c r="P21" s="16"/>
    </row>
    <row r="22" spans="1:16" ht="15" customHeight="1" x14ac:dyDescent="0.25">
      <c r="A22" s="112" t="s">
        <v>57</v>
      </c>
      <c r="C22" s="98">
        <v>1411.2877026503893</v>
      </c>
      <c r="D22" s="99">
        <v>1429.5701446133214</v>
      </c>
      <c r="E22" s="99">
        <v>1475.7908324655789</v>
      </c>
      <c r="F22" s="99">
        <v>767.96688626257901</v>
      </c>
      <c r="G22" s="99">
        <v>1351.4329694465982</v>
      </c>
      <c r="H22" s="99">
        <v>2657.1787929422762</v>
      </c>
      <c r="I22" s="99">
        <v>1176.1977083732515</v>
      </c>
      <c r="J22" s="99">
        <v>1661.1341431520991</v>
      </c>
      <c r="K22" s="99">
        <v>850.39068703670216</v>
      </c>
      <c r="L22" s="99">
        <v>385.78679999999997</v>
      </c>
      <c r="M22" s="100">
        <v>1599.3268357641091</v>
      </c>
      <c r="O22" s="2"/>
      <c r="P22" s="16"/>
    </row>
    <row r="23" spans="1:16" ht="15" customHeight="1" x14ac:dyDescent="0.25">
      <c r="A23" s="112" t="s">
        <v>58</v>
      </c>
      <c r="C23" s="98">
        <v>1411.9785602623165</v>
      </c>
      <c r="D23" s="99">
        <v>1425.3429767620275</v>
      </c>
      <c r="E23" s="99">
        <v>1527.1256705539361</v>
      </c>
      <c r="F23" s="99">
        <v>766.66426836492883</v>
      </c>
      <c r="G23" s="99">
        <v>1339.5919067101602</v>
      </c>
      <c r="H23" s="99">
        <v>2497.152956839167</v>
      </c>
      <c r="I23" s="99">
        <v>1225.6651768155941</v>
      </c>
      <c r="J23" s="99">
        <v>1873.4017873303167</v>
      </c>
      <c r="K23" s="99">
        <v>851.52647479442248</v>
      </c>
      <c r="L23" s="99">
        <v>356.54417241379309</v>
      </c>
      <c r="M23" s="100">
        <v>1623.2072782037242</v>
      </c>
      <c r="O23" s="2"/>
      <c r="P23" s="16"/>
    </row>
    <row r="24" spans="1:16" ht="15" customHeight="1" x14ac:dyDescent="0.25">
      <c r="A24" s="112" t="s">
        <v>59</v>
      </c>
      <c r="C24" s="98">
        <v>1384.4764028284428</v>
      </c>
      <c r="D24" s="99">
        <v>1396.3653923862926</v>
      </c>
      <c r="E24" s="99">
        <v>1443.7202196991202</v>
      </c>
      <c r="F24" s="99">
        <v>796.91737739463599</v>
      </c>
      <c r="G24" s="99">
        <v>1366.8692623170446</v>
      </c>
      <c r="H24" s="99">
        <v>2472.5912523215707</v>
      </c>
      <c r="I24" s="99">
        <v>1241.1676749057394</v>
      </c>
      <c r="J24" s="99">
        <v>1728.8734952766531</v>
      </c>
      <c r="K24" s="99">
        <v>921.46945374903385</v>
      </c>
      <c r="L24" s="99">
        <v>325.25033755274262</v>
      </c>
      <c r="M24" s="100">
        <v>1717.462719374457</v>
      </c>
      <c r="O24" s="2"/>
      <c r="P24" s="16"/>
    </row>
    <row r="25" spans="1:16" ht="15" customHeight="1" x14ac:dyDescent="0.25">
      <c r="A25" s="112" t="s">
        <v>60</v>
      </c>
      <c r="C25" s="98">
        <v>1551.4638566005515</v>
      </c>
      <c r="D25" s="99">
        <v>1572.9323778461053</v>
      </c>
      <c r="E25" s="99">
        <v>1550.9733905745641</v>
      </c>
      <c r="F25" s="99">
        <v>822.33182515337421</v>
      </c>
      <c r="G25" s="99">
        <v>1422.7943854110192</v>
      </c>
      <c r="H25" s="99">
        <v>2873.7467398939466</v>
      </c>
      <c r="I25" s="99">
        <v>1394.0359468294794</v>
      </c>
      <c r="J25" s="99">
        <v>1949.849635974304</v>
      </c>
      <c r="K25" s="99">
        <v>928.60775519473145</v>
      </c>
      <c r="L25" s="99">
        <v>341.13094049904032</v>
      </c>
      <c r="M25" s="100">
        <v>1711.9870687757909</v>
      </c>
      <c r="O25" s="2"/>
      <c r="P25" s="16"/>
    </row>
    <row r="26" spans="1:16" ht="15" customHeight="1" x14ac:dyDescent="0.25">
      <c r="A26" s="112" t="s">
        <v>61</v>
      </c>
      <c r="C26" s="98">
        <v>1487.2749183809283</v>
      </c>
      <c r="D26" s="99">
        <v>1483.2290749515289</v>
      </c>
      <c r="E26" s="99">
        <v>1482.9300676839773</v>
      </c>
      <c r="F26" s="99">
        <v>843.88244813278015</v>
      </c>
      <c r="G26" s="99">
        <v>1356.7642528969941</v>
      </c>
      <c r="H26" s="99">
        <v>2555.4521264073696</v>
      </c>
      <c r="I26" s="99">
        <v>1555.3400767486482</v>
      </c>
      <c r="J26" s="99">
        <v>1838.3297449313277</v>
      </c>
      <c r="K26" s="99">
        <v>948.5506033717835</v>
      </c>
      <c r="L26" s="99">
        <v>318.74663157894736</v>
      </c>
      <c r="M26" s="100">
        <v>1678.960771294433</v>
      </c>
      <c r="O26" s="2"/>
      <c r="P26" s="16"/>
    </row>
    <row r="27" spans="1:16" ht="15" customHeight="1" x14ac:dyDescent="0.25">
      <c r="A27" s="112" t="s">
        <v>62</v>
      </c>
      <c r="C27" s="98">
        <v>1527.4935912548578</v>
      </c>
      <c r="D27" s="99">
        <v>1522.1026299304883</v>
      </c>
      <c r="E27" s="99">
        <v>1531.4953566147997</v>
      </c>
      <c r="F27" s="99">
        <v>811.58222924187726</v>
      </c>
      <c r="G27" s="99">
        <v>1362.4371599780852</v>
      </c>
      <c r="H27" s="99">
        <v>2591.2202835310677</v>
      </c>
      <c r="I27" s="99">
        <v>1583.0165660770033</v>
      </c>
      <c r="J27" s="99">
        <v>1866.917199312715</v>
      </c>
      <c r="K27" s="99">
        <v>1089.3746110056927</v>
      </c>
      <c r="L27" s="99">
        <v>341.91216494845366</v>
      </c>
      <c r="M27" s="100">
        <v>1873.5793377483444</v>
      </c>
      <c r="O27" s="2"/>
      <c r="P27" s="16"/>
    </row>
    <row r="28" spans="1:16" ht="15" customHeight="1" x14ac:dyDescent="0.25">
      <c r="A28" s="112" t="s">
        <v>63</v>
      </c>
      <c r="C28" s="98">
        <v>1596.4039294897591</v>
      </c>
      <c r="D28" s="99">
        <v>1579.1122116720176</v>
      </c>
      <c r="E28" s="99">
        <v>1559.0140537242796</v>
      </c>
      <c r="F28" s="99">
        <v>802.86469041560645</v>
      </c>
      <c r="G28" s="99">
        <v>1483.0877703042831</v>
      </c>
      <c r="H28" s="99">
        <v>3341.7666964780919</v>
      </c>
      <c r="I28" s="99">
        <v>1749.653029059599</v>
      </c>
      <c r="J28" s="99">
        <v>2099.9628490328009</v>
      </c>
      <c r="K28" s="99">
        <v>1049.2723436999038</v>
      </c>
      <c r="L28" s="99">
        <v>340.33796905222437</v>
      </c>
      <c r="M28" s="100">
        <v>2121.5245993908093</v>
      </c>
      <c r="O28" s="2"/>
      <c r="P28" s="16"/>
    </row>
    <row r="29" spans="1:16" ht="15" customHeight="1" x14ac:dyDescent="0.25">
      <c r="A29" s="108" t="s">
        <v>64</v>
      </c>
      <c r="B29" s="10"/>
      <c r="C29" s="120">
        <v>1833.2496905145492</v>
      </c>
      <c r="D29" s="121">
        <v>1885.430878721972</v>
      </c>
      <c r="E29" s="121">
        <v>1760.0208860687064</v>
      </c>
      <c r="F29" s="121">
        <v>1116.8791908269961</v>
      </c>
      <c r="G29" s="121">
        <v>1652.6492265368677</v>
      </c>
      <c r="H29" s="121">
        <v>3648.9734415858456</v>
      </c>
      <c r="I29" s="121">
        <v>1518.9827976109243</v>
      </c>
      <c r="J29" s="121">
        <v>2028.3782355872092</v>
      </c>
      <c r="K29" s="121">
        <v>1289.4839077197034</v>
      </c>
      <c r="L29" s="121">
        <v>335.55698784668124</v>
      </c>
      <c r="M29" s="122">
        <v>2074.2659495360172</v>
      </c>
      <c r="O29" s="2"/>
      <c r="P29" s="16"/>
    </row>
    <row r="30" spans="1:16" ht="15" customHeight="1" x14ac:dyDescent="0.25">
      <c r="A30" s="112" t="s">
        <v>65</v>
      </c>
      <c r="C30" s="98">
        <v>1635.4336278732924</v>
      </c>
      <c r="D30" s="99">
        <v>1645.8964296589436</v>
      </c>
      <c r="E30" s="99">
        <v>1556.7763242241704</v>
      </c>
      <c r="F30" s="99">
        <v>901.98924845765566</v>
      </c>
      <c r="G30" s="99">
        <v>1465.2681211556956</v>
      </c>
      <c r="H30" s="99">
        <v>3428.7246688864225</v>
      </c>
      <c r="I30" s="99">
        <v>1518.7108631692631</v>
      </c>
      <c r="J30" s="99">
        <v>1780.1554078091106</v>
      </c>
      <c r="K30" s="99">
        <v>953.34853884215727</v>
      </c>
      <c r="L30" s="99">
        <v>331.15253030303035</v>
      </c>
      <c r="M30" s="100">
        <v>1867.2725808576511</v>
      </c>
      <c r="O30" s="2"/>
      <c r="P30" s="16"/>
    </row>
    <row r="31" spans="1:16" ht="15" customHeight="1" x14ac:dyDescent="0.25">
      <c r="A31" s="112" t="s">
        <v>66</v>
      </c>
      <c r="C31" s="98">
        <v>1708.4925440753234</v>
      </c>
      <c r="D31" s="99">
        <v>1734.4269235215604</v>
      </c>
      <c r="E31" s="99">
        <v>1655.8693048017781</v>
      </c>
      <c r="F31" s="99">
        <v>912.6649691991787</v>
      </c>
      <c r="G31" s="99">
        <v>1540.3039768859458</v>
      </c>
      <c r="H31" s="99">
        <v>3574.3645608611018</v>
      </c>
      <c r="I31" s="99">
        <v>1456.2506817949504</v>
      </c>
      <c r="J31" s="99">
        <v>1901.2483945986496</v>
      </c>
      <c r="K31" s="99">
        <v>1003.5554961997827</v>
      </c>
      <c r="L31" s="99">
        <v>333.27394366197188</v>
      </c>
      <c r="M31" s="100">
        <v>1932.7576817180618</v>
      </c>
      <c r="O31" s="2"/>
      <c r="P31" s="16"/>
    </row>
    <row r="32" spans="1:16" ht="15" customHeight="1" x14ac:dyDescent="0.25">
      <c r="A32" s="112" t="s">
        <v>67</v>
      </c>
      <c r="C32" s="98">
        <v>1840.0884250235429</v>
      </c>
      <c r="D32" s="99">
        <v>1881.6616219935486</v>
      </c>
      <c r="E32" s="99">
        <v>1820.8801059824907</v>
      </c>
      <c r="F32" s="99">
        <v>1088.5058389261744</v>
      </c>
      <c r="G32" s="99">
        <v>1662.8292105071089</v>
      </c>
      <c r="H32" s="99">
        <v>3537.7208857803125</v>
      </c>
      <c r="I32" s="99">
        <v>1469.7550332138796</v>
      </c>
      <c r="J32" s="99">
        <v>2175.2019334829088</v>
      </c>
      <c r="K32" s="99">
        <v>945.55554869474838</v>
      </c>
      <c r="L32" s="99">
        <v>328.06269251774989</v>
      </c>
      <c r="M32" s="100">
        <v>2051.2862710411946</v>
      </c>
      <c r="O32" s="2"/>
      <c r="P32" s="16"/>
    </row>
    <row r="33" spans="1:16" ht="15" customHeight="1" x14ac:dyDescent="0.25">
      <c r="A33" s="112" t="s">
        <v>68</v>
      </c>
      <c r="C33" s="98">
        <v>1951.8659513633338</v>
      </c>
      <c r="D33" s="99">
        <v>2053.5341880730721</v>
      </c>
      <c r="E33" s="99">
        <v>1878.1874818758249</v>
      </c>
      <c r="F33" s="99">
        <v>1204.3923333098144</v>
      </c>
      <c r="G33" s="99">
        <v>1787.8132404629355</v>
      </c>
      <c r="H33" s="99">
        <v>3777.3962602865836</v>
      </c>
      <c r="I33" s="99">
        <v>1530.1995876938402</v>
      </c>
      <c r="J33" s="99">
        <v>2112.5358058665333</v>
      </c>
      <c r="K33" s="99">
        <v>1363.4498979009381</v>
      </c>
      <c r="L33" s="99">
        <v>340.81991462468125</v>
      </c>
      <c r="M33" s="100">
        <v>2229.1073053181385</v>
      </c>
      <c r="O33" s="2"/>
      <c r="P33" s="16"/>
    </row>
    <row r="34" spans="1:16" ht="15" customHeight="1" x14ac:dyDescent="0.25">
      <c r="A34" s="108" t="s">
        <v>69</v>
      </c>
      <c r="B34" s="10"/>
      <c r="C34" s="120">
        <v>1679.9084481353545</v>
      </c>
      <c r="D34" s="121">
        <v>1731.5165569733717</v>
      </c>
      <c r="E34" s="121">
        <v>1628.9304660416144</v>
      </c>
      <c r="F34" s="121">
        <v>964.94171288846155</v>
      </c>
      <c r="G34" s="121">
        <v>1549.4501598878487</v>
      </c>
      <c r="H34" s="121">
        <v>3332.1768283160281</v>
      </c>
      <c r="I34" s="121">
        <v>1345.9419864697411</v>
      </c>
      <c r="J34" s="121">
        <v>1915.9165457027209</v>
      </c>
      <c r="K34" s="121">
        <v>961.50520268880769</v>
      </c>
      <c r="L34" s="121">
        <v>327.02848013816924</v>
      </c>
      <c r="M34" s="122">
        <v>1802.223561822497</v>
      </c>
      <c r="O34" s="2"/>
      <c r="P34" s="16"/>
    </row>
    <row r="35" spans="1:16" ht="15" customHeight="1" x14ac:dyDescent="0.25">
      <c r="A35" s="112" t="s">
        <v>70</v>
      </c>
      <c r="C35" s="98">
        <v>1640.7280269425551</v>
      </c>
      <c r="D35" s="99">
        <v>1682.6549417072065</v>
      </c>
      <c r="E35" s="99">
        <v>1605.6866623536905</v>
      </c>
      <c r="F35" s="99">
        <v>921.11823734439827</v>
      </c>
      <c r="G35" s="99">
        <v>1548.1706311012401</v>
      </c>
      <c r="H35" s="99">
        <v>3397.2468523611956</v>
      </c>
      <c r="I35" s="99">
        <v>1360.3627252871497</v>
      </c>
      <c r="J35" s="99">
        <v>1805.4146562437363</v>
      </c>
      <c r="K35" s="99">
        <v>962.93570072261195</v>
      </c>
      <c r="L35" s="99">
        <v>315.89712259371834</v>
      </c>
      <c r="M35" s="100">
        <v>1814.1849556572738</v>
      </c>
      <c r="O35" s="2"/>
      <c r="P35" s="16"/>
    </row>
    <row r="36" spans="1:16" ht="15" customHeight="1" x14ac:dyDescent="0.25">
      <c r="A36" s="112" t="s">
        <v>71</v>
      </c>
      <c r="C36" s="98">
        <v>1664.0410424740157</v>
      </c>
      <c r="D36" s="99">
        <v>1738.9343422927311</v>
      </c>
      <c r="E36" s="99">
        <v>1641.8174765372037</v>
      </c>
      <c r="F36" s="99">
        <v>994.21974270664509</v>
      </c>
      <c r="G36" s="99">
        <v>1565.0960137158988</v>
      </c>
      <c r="H36" s="99">
        <v>3224.4780169677219</v>
      </c>
      <c r="I36" s="99">
        <v>1298.1802236933686</v>
      </c>
      <c r="J36" s="99">
        <v>1861.3003846651989</v>
      </c>
      <c r="K36" s="99">
        <v>969.75070115860967</v>
      </c>
      <c r="L36" s="99">
        <v>315.3558793969849</v>
      </c>
      <c r="M36" s="100">
        <v>1749.7635776507796</v>
      </c>
      <c r="O36" s="2"/>
      <c r="P36" s="16"/>
    </row>
    <row r="37" spans="1:16" ht="15" customHeight="1" x14ac:dyDescent="0.25">
      <c r="A37" s="112" t="s">
        <v>72</v>
      </c>
      <c r="C37" s="98">
        <v>1718.5462255147779</v>
      </c>
      <c r="D37" s="99">
        <v>1757.4447704133404</v>
      </c>
      <c r="E37" s="99">
        <v>1633.06667802385</v>
      </c>
      <c r="F37" s="99">
        <v>961.82788290252256</v>
      </c>
      <c r="G37" s="99">
        <v>1538.6086857827502</v>
      </c>
      <c r="H37" s="99">
        <v>3382.7344173700258</v>
      </c>
      <c r="I37" s="99">
        <v>1395.112873016853</v>
      </c>
      <c r="J37" s="99">
        <v>2029.9026405810687</v>
      </c>
      <c r="K37" s="99">
        <v>948.22706255514004</v>
      </c>
      <c r="L37" s="99">
        <v>342.17652815013406</v>
      </c>
      <c r="M37" s="100">
        <v>1854.92856562373</v>
      </c>
      <c r="O37" s="2"/>
      <c r="P37" s="16"/>
    </row>
    <row r="38" spans="1:16" ht="15" customHeight="1" x14ac:dyDescent="0.25">
      <c r="A38" s="108" t="s">
        <v>73</v>
      </c>
      <c r="B38" s="10"/>
      <c r="C38" s="120">
        <v>1602.381679231511</v>
      </c>
      <c r="D38" s="121">
        <v>1611.458710070089</v>
      </c>
      <c r="E38" s="121">
        <v>1687.7368166427918</v>
      </c>
      <c r="F38" s="121">
        <v>952.15758410368812</v>
      </c>
      <c r="G38" s="121">
        <v>1536.2619930895169</v>
      </c>
      <c r="H38" s="121">
        <v>3369.3646308171492</v>
      </c>
      <c r="I38" s="121">
        <v>1517.0816244737425</v>
      </c>
      <c r="J38" s="121">
        <v>1947.461240195353</v>
      </c>
      <c r="K38" s="121">
        <v>979.49272161741828</v>
      </c>
      <c r="L38" s="121">
        <v>322.36314794215798</v>
      </c>
      <c r="M38" s="122">
        <v>1920.5713089078449</v>
      </c>
      <c r="O38" s="2"/>
      <c r="P38" s="16"/>
    </row>
    <row r="39" spans="1:16" ht="15" customHeight="1" x14ac:dyDescent="0.25">
      <c r="A39" s="112" t="s">
        <v>74</v>
      </c>
      <c r="C39" s="98">
        <v>1507.8870305270661</v>
      </c>
      <c r="D39" s="99">
        <v>1527.410320882014</v>
      </c>
      <c r="E39" s="99">
        <v>1667.3930856756604</v>
      </c>
      <c r="F39" s="99">
        <v>910.51620138288683</v>
      </c>
      <c r="G39" s="99">
        <v>1458.0841925931697</v>
      </c>
      <c r="H39" s="99">
        <v>3166.3083944954133</v>
      </c>
      <c r="I39" s="99">
        <v>1363.4206250634197</v>
      </c>
      <c r="J39" s="99">
        <v>1777.7773289545705</v>
      </c>
      <c r="K39" s="99">
        <v>965.09333499625848</v>
      </c>
      <c r="L39" s="99">
        <v>297.00905660377362</v>
      </c>
      <c r="M39" s="100">
        <v>1624.9293937823834</v>
      </c>
      <c r="O39" s="2"/>
    </row>
    <row r="40" spans="1:16" ht="15" customHeight="1" x14ac:dyDescent="0.25">
      <c r="A40" s="112" t="s">
        <v>75</v>
      </c>
      <c r="C40" s="98">
        <v>1539.5579993925949</v>
      </c>
      <c r="D40" s="99">
        <v>1554.4109594417791</v>
      </c>
      <c r="E40" s="99">
        <v>1693.8571177417357</v>
      </c>
      <c r="F40" s="99">
        <v>963.10595354923123</v>
      </c>
      <c r="G40" s="99">
        <v>1485.3404697467215</v>
      </c>
      <c r="H40" s="99">
        <v>3172.4593657984146</v>
      </c>
      <c r="I40" s="99">
        <v>1392.3763339095358</v>
      </c>
      <c r="J40" s="99">
        <v>1942.5201813880126</v>
      </c>
      <c r="K40" s="99">
        <v>926.36890772742095</v>
      </c>
      <c r="L40" s="99">
        <v>317.89394736842104</v>
      </c>
      <c r="M40" s="100">
        <v>1756.931812627291</v>
      </c>
      <c r="O40" s="2"/>
    </row>
    <row r="41" spans="1:16" ht="15" customHeight="1" x14ac:dyDescent="0.25">
      <c r="A41" s="112" t="s">
        <v>76</v>
      </c>
      <c r="C41" s="98">
        <v>1554.1691224949432</v>
      </c>
      <c r="D41" s="99">
        <v>1566.3844057885592</v>
      </c>
      <c r="E41" s="99">
        <v>1612.1751944311088</v>
      </c>
      <c r="F41" s="99">
        <v>945.31490755535265</v>
      </c>
      <c r="G41" s="99">
        <v>1480.4397720166617</v>
      </c>
      <c r="H41" s="99">
        <v>3422.4804522805671</v>
      </c>
      <c r="I41" s="99">
        <v>1403.7884189421427</v>
      </c>
      <c r="J41" s="99">
        <v>1785.9695030633086</v>
      </c>
      <c r="K41" s="99">
        <v>938.60198250728865</v>
      </c>
      <c r="L41" s="99">
        <v>319.34000000000003</v>
      </c>
      <c r="M41" s="100">
        <v>1891.1245376921202</v>
      </c>
      <c r="O41" s="2"/>
    </row>
    <row r="42" spans="1:16" ht="15" customHeight="1" x14ac:dyDescent="0.25">
      <c r="A42" s="112" t="s">
        <v>77</v>
      </c>
      <c r="C42" s="98">
        <v>1851.5732782059722</v>
      </c>
      <c r="D42" s="99">
        <v>1842.6536358999765</v>
      </c>
      <c r="E42" s="99">
        <v>1807.9936076480126</v>
      </c>
      <c r="F42" s="99">
        <v>1077.4838461538461</v>
      </c>
      <c r="G42" s="99">
        <v>1782.4150968690901</v>
      </c>
      <c r="H42" s="99">
        <v>3527.4860598503747</v>
      </c>
      <c r="I42" s="99">
        <v>1920.8704064304313</v>
      </c>
      <c r="J42" s="99">
        <v>2199.8593844049246</v>
      </c>
      <c r="K42" s="99">
        <v>1133.8357640750671</v>
      </c>
      <c r="L42" s="99">
        <v>365.35581560283686</v>
      </c>
      <c r="M42" s="100">
        <v>2348.4558436213993</v>
      </c>
      <c r="O42" s="2"/>
    </row>
    <row r="43" spans="1:16" ht="15" customHeight="1" thickBot="1" x14ac:dyDescent="0.3">
      <c r="A43" s="113" t="s">
        <v>78</v>
      </c>
      <c r="B43" s="10"/>
      <c r="C43" s="123">
        <v>1182.415</v>
      </c>
      <c r="D43" s="124">
        <v>58.14</v>
      </c>
      <c r="E43" s="124">
        <v>0</v>
      </c>
      <c r="F43" s="124">
        <v>0</v>
      </c>
      <c r="G43" s="124">
        <v>58.14</v>
      </c>
      <c r="H43" s="124">
        <v>0</v>
      </c>
      <c r="I43" s="124">
        <v>2306.69</v>
      </c>
      <c r="J43" s="124">
        <v>2306.69</v>
      </c>
      <c r="K43" s="124">
        <v>0</v>
      </c>
      <c r="L43" s="124">
        <v>0</v>
      </c>
      <c r="M43" s="125">
        <v>0</v>
      </c>
      <c r="O43" s="2"/>
    </row>
    <row r="44" spans="1:16" ht="15" customHeight="1" x14ac:dyDescent="0.25">
      <c r="A44" s="179" t="s">
        <v>163</v>
      </c>
      <c r="O44" s="2"/>
    </row>
    <row r="45" spans="1:16" ht="15" customHeight="1" x14ac:dyDescent="0.25">
      <c r="O45" s="2"/>
    </row>
    <row r="46" spans="1:16" ht="15" customHeight="1" x14ac:dyDescent="0.25">
      <c r="A46" s="7"/>
    </row>
    <row r="47" spans="1:16" ht="15" customHeight="1" x14ac:dyDescent="0.25"/>
  </sheetData>
  <mergeCells count="16">
    <mergeCell ref="A5:A8"/>
    <mergeCell ref="C6:C8"/>
    <mergeCell ref="D6:H6"/>
    <mergeCell ref="I6:M6"/>
    <mergeCell ref="D7:D8"/>
    <mergeCell ref="E7:E8"/>
    <mergeCell ref="F7:F8"/>
    <mergeCell ref="G7:G8"/>
    <mergeCell ref="C5:M5"/>
    <mergeCell ref="L7:L8"/>
    <mergeCell ref="M7:M8"/>
    <mergeCell ref="C3:J3"/>
    <mergeCell ref="H7:H8"/>
    <mergeCell ref="I7:I8"/>
    <mergeCell ref="J7:J8"/>
    <mergeCell ref="K7:K8"/>
  </mergeCells>
  <pageMargins left="0.511811024" right="0.511811024" top="0.78740157499999996" bottom="0.78740157499999996" header="0.31496062000000002" footer="0.31496062000000002"/>
  <pageSetup paperSize="9" scale="7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2601F-C952-42A4-A23B-29598A84A22A}">
  <sheetPr>
    <pageSetUpPr fitToPage="1"/>
  </sheetPr>
  <dimension ref="A1:Q21"/>
  <sheetViews>
    <sheetView showGridLines="0" zoomScaleNormal="100" workbookViewId="0">
      <selection activeCell="F7" sqref="F7"/>
    </sheetView>
  </sheetViews>
  <sheetFormatPr defaultRowHeight="24" customHeight="1" x14ac:dyDescent="0.25"/>
  <cols>
    <col min="1" max="1" width="46.7109375" style="1" customWidth="1"/>
    <col min="2" max="2" width="1.7109375" style="1" customWidth="1"/>
    <col min="3" max="3" width="11.7109375" style="1" customWidth="1"/>
    <col min="4" max="5" width="7.7109375" style="1" customWidth="1"/>
    <col min="6" max="6" width="8.42578125" style="1" bestFit="1" customWidth="1"/>
    <col min="7" max="7" width="11.7109375" style="1" customWidth="1"/>
    <col min="8" max="9" width="7.7109375" style="1" customWidth="1"/>
    <col min="10" max="10" width="11.7109375" style="1" customWidth="1"/>
    <col min="11" max="12" width="7.7109375" style="1" customWidth="1"/>
    <col min="13" max="15" width="12.7109375" style="1" customWidth="1"/>
    <col min="16" max="16384" width="9.140625" style="1"/>
  </cols>
  <sheetData>
    <row r="1" spans="1:17" ht="24" customHeight="1" x14ac:dyDescent="0.25">
      <c r="A1" s="18" t="str">
        <f>'01'!$A$1</f>
        <v>Boletim Estatístico de Benefícios por Incapacidade - Vol. 01, nº 01</v>
      </c>
      <c r="O1" s="9" t="s">
        <v>165</v>
      </c>
    </row>
    <row r="2" spans="1:17" ht="9.9499999999999993" customHeight="1" thickBot="1" x14ac:dyDescent="0.3"/>
    <row r="3" spans="1:17" ht="24" customHeight="1" thickBot="1" x14ac:dyDescent="0.3">
      <c r="A3" s="59">
        <v>16</v>
      </c>
      <c r="B3" s="5"/>
      <c r="C3" s="209" t="s">
        <v>145</v>
      </c>
      <c r="D3" s="210"/>
      <c r="E3" s="210"/>
      <c r="F3" s="210"/>
      <c r="G3" s="210"/>
      <c r="H3" s="210"/>
      <c r="I3" s="210"/>
      <c r="J3" s="210"/>
      <c r="K3" s="210"/>
      <c r="L3" s="210"/>
      <c r="M3" s="211"/>
      <c r="N3" s="6"/>
      <c r="O3" s="6"/>
    </row>
    <row r="4" spans="1:17" ht="9.9499999999999993" customHeight="1" thickBot="1" x14ac:dyDescent="0.3">
      <c r="A4" s="6"/>
      <c r="B4" s="6"/>
      <c r="C4" s="6"/>
      <c r="D4" s="6"/>
      <c r="E4" s="6"/>
      <c r="F4" s="6"/>
      <c r="G4" s="6"/>
      <c r="H4" s="6"/>
      <c r="I4" s="6"/>
      <c r="J4" s="6"/>
      <c r="K4" s="6"/>
      <c r="L4" s="6"/>
      <c r="M4" s="6"/>
      <c r="N4" s="6"/>
      <c r="O4" s="6"/>
    </row>
    <row r="5" spans="1:17" ht="24" customHeight="1" x14ac:dyDescent="0.25">
      <c r="A5" s="212" t="s">
        <v>19</v>
      </c>
      <c r="B5" s="5"/>
      <c r="C5" s="241" t="s">
        <v>134</v>
      </c>
      <c r="D5" s="216"/>
      <c r="E5" s="216"/>
      <c r="F5" s="216"/>
      <c r="G5" s="216"/>
      <c r="H5" s="216"/>
      <c r="I5" s="216"/>
      <c r="J5" s="216"/>
      <c r="K5" s="216"/>
      <c r="L5" s="216"/>
      <c r="M5" s="215" t="s">
        <v>144</v>
      </c>
      <c r="N5" s="216"/>
      <c r="O5" s="217"/>
    </row>
    <row r="6" spans="1:17" ht="24" customHeight="1" x14ac:dyDescent="0.25">
      <c r="A6" s="213"/>
      <c r="B6" s="5"/>
      <c r="C6" s="223" t="s">
        <v>5</v>
      </c>
      <c r="D6" s="218"/>
      <c r="E6" s="218"/>
      <c r="F6" s="218"/>
      <c r="G6" s="218" t="s">
        <v>17</v>
      </c>
      <c r="H6" s="218"/>
      <c r="I6" s="218"/>
      <c r="J6" s="218" t="s">
        <v>18</v>
      </c>
      <c r="K6" s="218"/>
      <c r="L6" s="218"/>
      <c r="M6" s="218" t="s">
        <v>5</v>
      </c>
      <c r="N6" s="218" t="s">
        <v>17</v>
      </c>
      <c r="O6" s="221" t="s">
        <v>18</v>
      </c>
    </row>
    <row r="7" spans="1:17" ht="24" customHeight="1" thickBot="1" x14ac:dyDescent="0.3">
      <c r="A7" s="214"/>
      <c r="B7" s="5"/>
      <c r="C7" s="61" t="s">
        <v>21</v>
      </c>
      <c r="D7" s="62" t="s">
        <v>20</v>
      </c>
      <c r="E7" s="63" t="s">
        <v>23</v>
      </c>
      <c r="F7" s="63" t="s">
        <v>170</v>
      </c>
      <c r="G7" s="62" t="s">
        <v>21</v>
      </c>
      <c r="H7" s="62" t="s">
        <v>20</v>
      </c>
      <c r="I7" s="63" t="s">
        <v>23</v>
      </c>
      <c r="J7" s="62" t="s">
        <v>21</v>
      </c>
      <c r="K7" s="62" t="s">
        <v>20</v>
      </c>
      <c r="L7" s="63" t="s">
        <v>23</v>
      </c>
      <c r="M7" s="219"/>
      <c r="N7" s="219"/>
      <c r="O7" s="222"/>
    </row>
    <row r="8" spans="1:17" ht="9.9499999999999993" customHeight="1" thickBot="1" x14ac:dyDescent="0.3">
      <c r="A8" s="3"/>
      <c r="C8" s="4"/>
      <c r="D8" s="4"/>
      <c r="E8" s="4"/>
      <c r="F8" s="4"/>
      <c r="G8" s="4"/>
      <c r="H8" s="4"/>
      <c r="I8" s="4"/>
      <c r="J8" s="4"/>
      <c r="K8" s="4"/>
      <c r="L8" s="4"/>
      <c r="M8" s="4"/>
      <c r="N8" s="4"/>
      <c r="O8" s="4"/>
    </row>
    <row r="9" spans="1:17" ht="21" customHeight="1" x14ac:dyDescent="0.25">
      <c r="A9" s="47" t="s">
        <v>14</v>
      </c>
      <c r="B9" s="10"/>
      <c r="C9" s="48">
        <v>5452717</v>
      </c>
      <c r="D9" s="49"/>
      <c r="E9" s="49"/>
      <c r="F9" s="50">
        <v>-5.8540755289382407E-4</v>
      </c>
      <c r="G9" s="51">
        <v>3368321</v>
      </c>
      <c r="H9" s="49"/>
      <c r="I9" s="49"/>
      <c r="J9" s="51">
        <v>2084396</v>
      </c>
      <c r="K9" s="49"/>
      <c r="L9" s="49"/>
      <c r="M9" s="52">
        <v>1702.0163635101546</v>
      </c>
      <c r="N9" s="52">
        <v>1877.7835677508172</v>
      </c>
      <c r="O9" s="53">
        <v>1417.9818685508897</v>
      </c>
      <c r="Q9" s="2"/>
    </row>
    <row r="10" spans="1:17" ht="21" customHeight="1" x14ac:dyDescent="0.25">
      <c r="A10" s="25" t="s">
        <v>15</v>
      </c>
      <c r="B10" s="10"/>
      <c r="C10" s="26">
        <v>4774815</v>
      </c>
      <c r="D10" s="54">
        <v>0.8756762912874444</v>
      </c>
      <c r="E10" s="55"/>
      <c r="F10" s="56">
        <v>-9.070483621028691E-4</v>
      </c>
      <c r="G10" s="28">
        <v>2842155</v>
      </c>
      <c r="H10" s="54">
        <v>0.84378982881975917</v>
      </c>
      <c r="I10" s="55"/>
      <c r="J10" s="28">
        <v>1932660</v>
      </c>
      <c r="K10" s="54">
        <v>0.92720385185924359</v>
      </c>
      <c r="L10" s="55"/>
      <c r="M10" s="27">
        <v>1734.7792903243371</v>
      </c>
      <c r="N10" s="27">
        <v>1952.9159173971864</v>
      </c>
      <c r="O10" s="57">
        <v>1413.9892365548001</v>
      </c>
      <c r="Q10" s="2"/>
    </row>
    <row r="11" spans="1:17" ht="21" customHeight="1" x14ac:dyDescent="0.25">
      <c r="A11" s="19" t="s">
        <v>124</v>
      </c>
      <c r="C11" s="20">
        <v>991287</v>
      </c>
      <c r="D11" s="11">
        <v>0.18179689134792801</v>
      </c>
      <c r="E11" s="11">
        <v>0.20760741515639872</v>
      </c>
      <c r="F11" s="15">
        <v>-6.7592955343159788E-3</v>
      </c>
      <c r="G11" s="12">
        <v>547726</v>
      </c>
      <c r="H11" s="11">
        <v>0.16261098630445259</v>
      </c>
      <c r="I11" s="11">
        <v>0.19271503489429676</v>
      </c>
      <c r="J11" s="12">
        <v>443561</v>
      </c>
      <c r="K11" s="11">
        <v>0.21280073460129456</v>
      </c>
      <c r="L11" s="11">
        <v>0.2295080355572113</v>
      </c>
      <c r="M11" s="13">
        <v>1663.8742588069854</v>
      </c>
      <c r="N11" s="13">
        <v>1798.979354093105</v>
      </c>
      <c r="O11" s="21">
        <v>1497.0413464889837</v>
      </c>
      <c r="Q11" s="2"/>
    </row>
    <row r="12" spans="1:17" ht="21" customHeight="1" x14ac:dyDescent="0.25">
      <c r="A12" s="19" t="s">
        <v>7</v>
      </c>
      <c r="C12" s="20">
        <v>147126</v>
      </c>
      <c r="D12" s="11">
        <v>2.6982144864661047E-2</v>
      </c>
      <c r="E12" s="11">
        <v>3.0812921547745828E-2</v>
      </c>
      <c r="F12" s="15">
        <v>8.7556308236600433E-3</v>
      </c>
      <c r="G12" s="12">
        <v>121433</v>
      </c>
      <c r="H12" s="11">
        <v>3.6051492716994607E-2</v>
      </c>
      <c r="I12" s="11">
        <v>4.2725678226556964E-2</v>
      </c>
      <c r="J12" s="12">
        <v>25693</v>
      </c>
      <c r="K12" s="11">
        <v>1.2326352574079014E-2</v>
      </c>
      <c r="L12" s="11">
        <v>1.3294112777208614E-2</v>
      </c>
      <c r="M12" s="13">
        <v>958.40720178622405</v>
      </c>
      <c r="N12" s="13">
        <v>983.6108015942948</v>
      </c>
      <c r="O12" s="21">
        <v>839.28725722959564</v>
      </c>
      <c r="Q12" s="2"/>
    </row>
    <row r="13" spans="1:17" ht="21" customHeight="1" x14ac:dyDescent="0.25">
      <c r="A13" s="19" t="s">
        <v>125</v>
      </c>
      <c r="C13" s="20">
        <v>3200274</v>
      </c>
      <c r="D13" s="11">
        <v>0.58691364323510642</v>
      </c>
      <c r="E13" s="11">
        <v>0.6702404176915755</v>
      </c>
      <c r="F13" s="15">
        <v>2.966170960843062E-4</v>
      </c>
      <c r="G13" s="12">
        <v>1791781</v>
      </c>
      <c r="H13" s="11">
        <v>0.53195078497565995</v>
      </c>
      <c r="I13" s="11">
        <v>0.63043043043043046</v>
      </c>
      <c r="J13" s="12">
        <v>1408493</v>
      </c>
      <c r="K13" s="11">
        <v>0.67573196264049629</v>
      </c>
      <c r="L13" s="11">
        <v>0.72878468018171849</v>
      </c>
      <c r="M13" s="13">
        <v>1559.3034797364223</v>
      </c>
      <c r="N13" s="13">
        <v>1722.3032543765114</v>
      </c>
      <c r="O13" s="21">
        <v>1351.9471782110384</v>
      </c>
      <c r="Q13" s="2"/>
    </row>
    <row r="14" spans="1:17" ht="21" customHeight="1" x14ac:dyDescent="0.25">
      <c r="A14" s="19" t="s">
        <v>4</v>
      </c>
      <c r="C14" s="20">
        <v>436128</v>
      </c>
      <c r="D14" s="11">
        <v>7.9983611839748878E-2</v>
      </c>
      <c r="E14" s="11">
        <v>9.1339245604279959E-2</v>
      </c>
      <c r="F14" s="15">
        <v>3.122572790057454E-4</v>
      </c>
      <c r="G14" s="12">
        <v>381215</v>
      </c>
      <c r="H14" s="11">
        <v>0.113176564822652</v>
      </c>
      <c r="I14" s="11">
        <v>0.13412885644871586</v>
      </c>
      <c r="J14" s="12">
        <v>54913</v>
      </c>
      <c r="K14" s="11">
        <v>2.6344802043373715E-2</v>
      </c>
      <c r="L14" s="11">
        <v>2.8413171483861622E-2</v>
      </c>
      <c r="M14" s="13">
        <v>3445.4753018838501</v>
      </c>
      <c r="N14" s="13">
        <v>3566.7770565428955</v>
      </c>
      <c r="O14" s="21">
        <v>2603.3787418279821</v>
      </c>
      <c r="Q14" s="2"/>
    </row>
    <row r="15" spans="1:17" ht="21" customHeight="1" x14ac:dyDescent="0.25">
      <c r="A15" s="30" t="s">
        <v>16</v>
      </c>
      <c r="B15" s="10"/>
      <c r="C15" s="26">
        <v>677902</v>
      </c>
      <c r="D15" s="54">
        <v>0.12432370871255559</v>
      </c>
      <c r="E15" s="55"/>
      <c r="F15" s="56">
        <v>1.6858996143560567E-3</v>
      </c>
      <c r="G15" s="28">
        <v>526166</v>
      </c>
      <c r="H15" s="54">
        <v>0.15621017118024083</v>
      </c>
      <c r="I15" s="55"/>
      <c r="J15" s="28">
        <v>151736</v>
      </c>
      <c r="K15" s="54">
        <v>7.279614814075637E-2</v>
      </c>
      <c r="L15" s="55"/>
      <c r="M15" s="27">
        <v>1471.2500958250603</v>
      </c>
      <c r="N15" s="27">
        <v>1471.9462783608215</v>
      </c>
      <c r="O15" s="57">
        <v>1468.83598460484</v>
      </c>
      <c r="Q15" s="2"/>
    </row>
    <row r="16" spans="1:17" ht="21" customHeight="1" x14ac:dyDescent="0.25">
      <c r="A16" s="19" t="s">
        <v>124</v>
      </c>
      <c r="C16" s="20">
        <v>83992</v>
      </c>
      <c r="D16" s="11">
        <v>1.5403696909265602E-2</v>
      </c>
      <c r="E16" s="11">
        <v>0.12389991473693837</v>
      </c>
      <c r="F16" s="14">
        <v>-1.224805279743113E-3</v>
      </c>
      <c r="G16" s="12">
        <v>58394</v>
      </c>
      <c r="H16" s="11">
        <v>1.7336233690316331E-2</v>
      </c>
      <c r="I16" s="11">
        <v>0.1109801849606398</v>
      </c>
      <c r="J16" s="12">
        <v>25598</v>
      </c>
      <c r="K16" s="11">
        <v>1.228077582186878E-2</v>
      </c>
      <c r="L16" s="11">
        <v>0.16870090156587758</v>
      </c>
      <c r="M16" s="13">
        <v>1970.8844841175351</v>
      </c>
      <c r="N16" s="13">
        <v>2030.1627249374935</v>
      </c>
      <c r="O16" s="21">
        <v>1835.6593261192281</v>
      </c>
      <c r="Q16" s="2"/>
    </row>
    <row r="17" spans="1:17" ht="21" customHeight="1" x14ac:dyDescent="0.25">
      <c r="A17" s="19" t="s">
        <v>7</v>
      </c>
      <c r="C17" s="20">
        <v>366257</v>
      </c>
      <c r="D17" s="11">
        <v>6.7169633047157964E-2</v>
      </c>
      <c r="E17" s="11">
        <v>0.54028015848898514</v>
      </c>
      <c r="F17" s="15">
        <v>3.7846400070156161E-3</v>
      </c>
      <c r="G17" s="12">
        <v>298106</v>
      </c>
      <c r="H17" s="11">
        <v>8.850284756114396E-2</v>
      </c>
      <c r="I17" s="11">
        <v>0.56656264372840515</v>
      </c>
      <c r="J17" s="12">
        <v>68151</v>
      </c>
      <c r="K17" s="11">
        <v>3.2695802525048022E-2</v>
      </c>
      <c r="L17" s="11">
        <v>0.44914193072177994</v>
      </c>
      <c r="M17" s="13">
        <v>1162.5124353937263</v>
      </c>
      <c r="N17" s="13">
        <v>1191.4634751732606</v>
      </c>
      <c r="O17" s="21">
        <v>1035.8748414550041</v>
      </c>
      <c r="Q17" s="2"/>
    </row>
    <row r="18" spans="1:17" ht="21" customHeight="1" x14ac:dyDescent="0.25">
      <c r="A18" s="19" t="s">
        <v>8</v>
      </c>
      <c r="C18" s="20">
        <v>23289</v>
      </c>
      <c r="D18" s="11">
        <v>4.2710817377832003E-3</v>
      </c>
      <c r="E18" s="11">
        <v>3.435452322017047E-2</v>
      </c>
      <c r="F18" s="15">
        <v>-6.5256333702976566E-3</v>
      </c>
      <c r="G18" s="12">
        <v>20089</v>
      </c>
      <c r="H18" s="11">
        <v>5.9640990273789225E-3</v>
      </c>
      <c r="I18" s="11">
        <v>3.8179966018328813E-2</v>
      </c>
      <c r="J18" s="12">
        <v>3200</v>
      </c>
      <c r="K18" s="11">
        <v>1.5352169165552035E-3</v>
      </c>
      <c r="L18" s="11">
        <v>2.1089260294195181E-2</v>
      </c>
      <c r="M18" s="13">
        <v>334.13642620979863</v>
      </c>
      <c r="N18" s="13">
        <v>338.3224670217532</v>
      </c>
      <c r="O18" s="21">
        <v>307.85724687499999</v>
      </c>
      <c r="Q18" s="2"/>
    </row>
    <row r="19" spans="1:17" ht="21" customHeight="1" thickBot="1" x14ac:dyDescent="0.3">
      <c r="A19" s="141" t="s">
        <v>125</v>
      </c>
      <c r="C19" s="142">
        <v>204364</v>
      </c>
      <c r="D19" s="143">
        <v>3.7479297018348831E-2</v>
      </c>
      <c r="E19" s="143">
        <v>0.301465403553906</v>
      </c>
      <c r="F19" s="144">
        <v>7.8295889955226627E-5</v>
      </c>
      <c r="G19" s="145">
        <v>149577</v>
      </c>
      <c r="H19" s="143">
        <v>4.440699090140162E-2</v>
      </c>
      <c r="I19" s="143">
        <v>0.28427720529262629</v>
      </c>
      <c r="J19" s="145">
        <v>54787</v>
      </c>
      <c r="K19" s="143">
        <v>2.6284352877284353E-2</v>
      </c>
      <c r="L19" s="143">
        <v>0.36106790741814732</v>
      </c>
      <c r="M19" s="146">
        <v>1948.8013181871561</v>
      </c>
      <c r="N19" s="146">
        <v>1965.2740232121248</v>
      </c>
      <c r="O19" s="147">
        <v>1903.8282807965393</v>
      </c>
      <c r="Q19" s="2"/>
    </row>
    <row r="20" spans="1:17" ht="15" customHeight="1" x14ac:dyDescent="0.25">
      <c r="A20" s="7" t="s">
        <v>9</v>
      </c>
    </row>
    <row r="21" spans="1:17" ht="15" customHeight="1" x14ac:dyDescent="0.25">
      <c r="A21" s="7" t="s">
        <v>169</v>
      </c>
      <c r="C21" s="138"/>
    </row>
  </sheetData>
  <mergeCells count="10">
    <mergeCell ref="C3:M3"/>
    <mergeCell ref="A5:A7"/>
    <mergeCell ref="C5:L5"/>
    <mergeCell ref="M5:O5"/>
    <mergeCell ref="C6:F6"/>
    <mergeCell ref="G6:I6"/>
    <mergeCell ref="J6:L6"/>
    <mergeCell ref="M6:M7"/>
    <mergeCell ref="N6:N7"/>
    <mergeCell ref="O6:O7"/>
  </mergeCells>
  <pageMargins left="0.511811024" right="0.511811024" top="0.78740157499999996" bottom="0.78740157499999996" header="0.31496062000000002" footer="0.31496062000000002"/>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3A4B8-5FE9-4BDA-ACE7-FF716C1C7096}">
  <sheetPr codeName="Plan4">
    <pageSetUpPr fitToPage="1"/>
  </sheetPr>
  <dimension ref="A1:B15"/>
  <sheetViews>
    <sheetView showGridLines="0" topLeftCell="A7" zoomScale="140" zoomScaleNormal="140" workbookViewId="0">
      <selection activeCell="G26" sqref="G26"/>
    </sheetView>
  </sheetViews>
  <sheetFormatPr defaultRowHeight="15" x14ac:dyDescent="0.25"/>
  <cols>
    <col min="1" max="1" width="150.7109375" style="40" customWidth="1"/>
    <col min="2" max="2" width="1.5703125" style="40" customWidth="1"/>
    <col min="3" max="3" width="11.42578125" style="40" bestFit="1" customWidth="1"/>
    <col min="4" max="16384" width="9.140625" style="40"/>
  </cols>
  <sheetData>
    <row r="1" spans="1:2" ht="36" customHeight="1" x14ac:dyDescent="0.25"/>
    <row r="2" spans="1:2" ht="26.25" customHeight="1" x14ac:dyDescent="0.25">
      <c r="A2" s="38" t="s">
        <v>118</v>
      </c>
      <c r="B2" s="39"/>
    </row>
    <row r="3" spans="1:2" s="43" customFormat="1" ht="72" customHeight="1" x14ac:dyDescent="0.25">
      <c r="A3" s="41" t="s">
        <v>150</v>
      </c>
      <c r="B3" s="42"/>
    </row>
    <row r="4" spans="1:2" s="43" customFormat="1" ht="9" customHeight="1" x14ac:dyDescent="0.25">
      <c r="A4" s="44"/>
      <c r="B4" s="42"/>
    </row>
    <row r="5" spans="1:2" s="43" customFormat="1" ht="54" customHeight="1" x14ac:dyDescent="0.25">
      <c r="A5" s="41" t="s">
        <v>149</v>
      </c>
      <c r="B5" s="42"/>
    </row>
    <row r="6" spans="1:2" s="43" customFormat="1" ht="9" customHeight="1" x14ac:dyDescent="0.25">
      <c r="A6" s="44"/>
      <c r="B6" s="42"/>
    </row>
    <row r="7" spans="1:2" s="43" customFormat="1" ht="72" customHeight="1" x14ac:dyDescent="0.25">
      <c r="A7" s="41" t="s">
        <v>148</v>
      </c>
      <c r="B7" s="42"/>
    </row>
    <row r="8" spans="1:2" s="43" customFormat="1" ht="9" customHeight="1" x14ac:dyDescent="0.25">
      <c r="A8" s="44"/>
      <c r="B8" s="42"/>
    </row>
    <row r="9" spans="1:2" ht="72" customHeight="1" x14ac:dyDescent="0.25">
      <c r="A9" s="45" t="s">
        <v>119</v>
      </c>
      <c r="B9" s="39"/>
    </row>
    <row r="10" spans="1:2" ht="9" customHeight="1" x14ac:dyDescent="0.25">
      <c r="A10" s="44"/>
    </row>
    <row r="11" spans="1:2" ht="72" customHeight="1" x14ac:dyDescent="0.25">
      <c r="A11" s="45" t="s">
        <v>121</v>
      </c>
    </row>
    <row r="12" spans="1:2" ht="9" customHeight="1" x14ac:dyDescent="0.25">
      <c r="A12" s="44"/>
    </row>
    <row r="13" spans="1:2" ht="72" customHeight="1" x14ac:dyDescent="0.25">
      <c r="A13" s="45" t="s">
        <v>122</v>
      </c>
    </row>
    <row r="14" spans="1:2" ht="9" customHeight="1" x14ac:dyDescent="0.25">
      <c r="A14" s="44"/>
    </row>
    <row r="15" spans="1:2" ht="30" customHeight="1" x14ac:dyDescent="0.25">
      <c r="A15" s="58" t="s">
        <v>123</v>
      </c>
    </row>
  </sheetData>
  <pageMargins left="0.59055118110236227" right="0.59055118110236227" top="0.39370078740157483" bottom="0.59055118110236227" header="0.31496062992125984" footer="0.31496062992125984"/>
  <pageSetup paperSize="9" scale="9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5F867-1E20-4762-A5A9-CD204BD346F0}">
  <sheetPr>
    <pageSetUpPr fitToPage="1"/>
  </sheetPr>
  <dimension ref="A1:Q21"/>
  <sheetViews>
    <sheetView showGridLines="0" zoomScaleNormal="100" workbookViewId="0">
      <selection activeCell="F7" sqref="F7"/>
    </sheetView>
  </sheetViews>
  <sheetFormatPr defaultRowHeight="24" customHeight="1" x14ac:dyDescent="0.25"/>
  <cols>
    <col min="1" max="1" width="46.7109375" style="1" customWidth="1"/>
    <col min="2" max="2" width="1.7109375" style="1" customWidth="1"/>
    <col min="3" max="3" width="11.7109375" style="1" customWidth="1"/>
    <col min="4" max="5" width="7.7109375" style="1" customWidth="1"/>
    <col min="6" max="6" width="8.42578125" style="1" bestFit="1" customWidth="1"/>
    <col min="7" max="7" width="11.7109375" style="1" customWidth="1"/>
    <col min="8" max="9" width="7.7109375" style="1" customWidth="1"/>
    <col min="10" max="10" width="11.7109375" style="1" customWidth="1"/>
    <col min="11" max="12" width="7.7109375" style="1" customWidth="1"/>
    <col min="13" max="15" width="12.7109375" style="1" customWidth="1"/>
    <col min="16" max="16384" width="9.140625" style="1"/>
  </cols>
  <sheetData>
    <row r="1" spans="1:17" ht="24" customHeight="1" x14ac:dyDescent="0.25">
      <c r="A1" s="18" t="str">
        <f>'01'!$A$1</f>
        <v>Boletim Estatístico de Benefícios por Incapacidade - Vol. 01, nº 01</v>
      </c>
      <c r="O1" s="9" t="s">
        <v>165</v>
      </c>
    </row>
    <row r="2" spans="1:17" ht="9.9499999999999993" customHeight="1" thickBot="1" x14ac:dyDescent="0.3"/>
    <row r="3" spans="1:17" ht="24" customHeight="1" thickBot="1" x14ac:dyDescent="0.3">
      <c r="A3" s="59">
        <v>17</v>
      </c>
      <c r="B3" s="5"/>
      <c r="C3" s="209" t="s">
        <v>168</v>
      </c>
      <c r="D3" s="210"/>
      <c r="E3" s="210"/>
      <c r="F3" s="210"/>
      <c r="G3" s="210"/>
      <c r="H3" s="210"/>
      <c r="I3" s="210"/>
      <c r="J3" s="210"/>
      <c r="K3" s="210"/>
      <c r="L3" s="210"/>
      <c r="M3" s="211"/>
      <c r="N3" s="6"/>
      <c r="O3" s="6"/>
    </row>
    <row r="4" spans="1:17" ht="9.9499999999999993" customHeight="1" thickBot="1" x14ac:dyDescent="0.3">
      <c r="A4" s="6"/>
      <c r="B4" s="6"/>
      <c r="C4" s="6"/>
      <c r="D4" s="6"/>
      <c r="E4" s="6"/>
      <c r="F4" s="6"/>
      <c r="G4" s="6"/>
      <c r="H4" s="6"/>
      <c r="I4" s="6"/>
      <c r="J4" s="6"/>
      <c r="K4" s="6"/>
      <c r="L4" s="6"/>
      <c r="M4" s="6"/>
      <c r="N4" s="6"/>
      <c r="O4" s="6"/>
    </row>
    <row r="5" spans="1:17" ht="24" customHeight="1" x14ac:dyDescent="0.25">
      <c r="A5" s="212" t="s">
        <v>19</v>
      </c>
      <c r="B5" s="5"/>
      <c r="C5" s="241" t="s">
        <v>134</v>
      </c>
      <c r="D5" s="216"/>
      <c r="E5" s="216"/>
      <c r="F5" s="216"/>
      <c r="G5" s="216"/>
      <c r="H5" s="216"/>
      <c r="I5" s="216"/>
      <c r="J5" s="216"/>
      <c r="K5" s="216"/>
      <c r="L5" s="216"/>
      <c r="M5" s="215" t="s">
        <v>144</v>
      </c>
      <c r="N5" s="216"/>
      <c r="O5" s="217"/>
    </row>
    <row r="6" spans="1:17" ht="24" customHeight="1" x14ac:dyDescent="0.25">
      <c r="A6" s="213"/>
      <c r="B6" s="5"/>
      <c r="C6" s="223" t="s">
        <v>5</v>
      </c>
      <c r="D6" s="218"/>
      <c r="E6" s="218"/>
      <c r="F6" s="218"/>
      <c r="G6" s="218" t="s">
        <v>25</v>
      </c>
      <c r="H6" s="218"/>
      <c r="I6" s="218"/>
      <c r="J6" s="218" t="s">
        <v>26</v>
      </c>
      <c r="K6" s="218"/>
      <c r="L6" s="218"/>
      <c r="M6" s="218" t="s">
        <v>5</v>
      </c>
      <c r="N6" s="218" t="s">
        <v>25</v>
      </c>
      <c r="O6" s="221" t="s">
        <v>26</v>
      </c>
    </row>
    <row r="7" spans="1:17" ht="24" customHeight="1" thickBot="1" x14ac:dyDescent="0.3">
      <c r="A7" s="214"/>
      <c r="B7" s="5"/>
      <c r="C7" s="61" t="s">
        <v>21</v>
      </c>
      <c r="D7" s="62" t="s">
        <v>20</v>
      </c>
      <c r="E7" s="63" t="s">
        <v>23</v>
      </c>
      <c r="F7" s="63" t="s">
        <v>170</v>
      </c>
      <c r="G7" s="62" t="s">
        <v>21</v>
      </c>
      <c r="H7" s="62" t="s">
        <v>20</v>
      </c>
      <c r="I7" s="63" t="s">
        <v>23</v>
      </c>
      <c r="J7" s="62" t="s">
        <v>21</v>
      </c>
      <c r="K7" s="62" t="s">
        <v>20</v>
      </c>
      <c r="L7" s="63" t="s">
        <v>23</v>
      </c>
      <c r="M7" s="219"/>
      <c r="N7" s="219"/>
      <c r="O7" s="222"/>
    </row>
    <row r="8" spans="1:17" ht="9.9499999999999993" customHeight="1" thickBot="1" x14ac:dyDescent="0.3">
      <c r="A8" s="3"/>
      <c r="C8" s="4"/>
      <c r="D8" s="4"/>
      <c r="E8" s="4"/>
      <c r="F8" s="4"/>
      <c r="G8" s="4"/>
      <c r="H8" s="4"/>
      <c r="I8" s="4"/>
      <c r="J8" s="4"/>
      <c r="K8" s="4"/>
      <c r="L8" s="4"/>
      <c r="M8" s="4"/>
      <c r="N8" s="4"/>
      <c r="O8" s="4"/>
    </row>
    <row r="9" spans="1:17" ht="21" customHeight="1" x14ac:dyDescent="0.25">
      <c r="A9" s="47" t="s">
        <v>14</v>
      </c>
      <c r="B9" s="10"/>
      <c r="C9" s="48">
        <v>5452834</v>
      </c>
      <c r="D9" s="49"/>
      <c r="E9" s="49"/>
      <c r="F9" s="50">
        <v>-5.8540755289382407E-4</v>
      </c>
      <c r="G9" s="51">
        <v>4912913</v>
      </c>
      <c r="H9" s="49"/>
      <c r="I9" s="49"/>
      <c r="J9" s="51">
        <v>539921</v>
      </c>
      <c r="K9" s="49"/>
      <c r="L9" s="49"/>
      <c r="M9" s="52">
        <v>1702.0043787854167</v>
      </c>
      <c r="N9" s="52">
        <v>1763.8758643130864</v>
      </c>
      <c r="O9" s="53">
        <v>1139.0160423839784</v>
      </c>
      <c r="Q9" s="2"/>
    </row>
    <row r="10" spans="1:17" ht="21" customHeight="1" x14ac:dyDescent="0.25">
      <c r="A10" s="25" t="s">
        <v>15</v>
      </c>
      <c r="B10" s="10"/>
      <c r="C10" s="26">
        <v>4774903</v>
      </c>
      <c r="D10" s="54">
        <v>0.8756736405326111</v>
      </c>
      <c r="E10" s="55"/>
      <c r="F10" s="56">
        <v>-9.070483621028691E-4</v>
      </c>
      <c r="G10" s="28">
        <v>4256030</v>
      </c>
      <c r="H10" s="54">
        <v>0.86629459955834753</v>
      </c>
      <c r="I10" s="55"/>
      <c r="J10" s="28">
        <v>518873</v>
      </c>
      <c r="K10" s="54">
        <v>0.9610165190833474</v>
      </c>
      <c r="L10" s="55"/>
      <c r="M10" s="27">
        <v>1734.7715362301599</v>
      </c>
      <c r="N10" s="27">
        <v>1806.4831822801998</v>
      </c>
      <c r="O10" s="57">
        <v>1146.5603228150242</v>
      </c>
      <c r="Q10" s="2"/>
    </row>
    <row r="11" spans="1:17" ht="21" customHeight="1" x14ac:dyDescent="0.25">
      <c r="A11" s="19" t="s">
        <v>124</v>
      </c>
      <c r="C11" s="20">
        <v>991287</v>
      </c>
      <c r="D11" s="11">
        <v>0.18179299058067785</v>
      </c>
      <c r="E11" s="11">
        <v>0.20760358901531611</v>
      </c>
      <c r="F11" s="15">
        <v>-6.7592955343159788E-3</v>
      </c>
      <c r="G11" s="12">
        <v>890539</v>
      </c>
      <c r="H11" s="11">
        <v>0.18126496439077996</v>
      </c>
      <c r="I11" s="11">
        <v>0.20924171117214868</v>
      </c>
      <c r="J11" s="12">
        <v>100748</v>
      </c>
      <c r="K11" s="11">
        <v>0.18659766891823062</v>
      </c>
      <c r="L11" s="11">
        <v>0.19416697342124181</v>
      </c>
      <c r="M11" s="13">
        <v>1663.8742588069852</v>
      </c>
      <c r="N11" s="13">
        <v>1708.6614043068298</v>
      </c>
      <c r="O11" s="21">
        <v>1267.9884867193393</v>
      </c>
      <c r="Q11" s="2"/>
    </row>
    <row r="12" spans="1:17" ht="21" customHeight="1" x14ac:dyDescent="0.25">
      <c r="A12" s="19" t="s">
        <v>7</v>
      </c>
      <c r="C12" s="20">
        <v>147126</v>
      </c>
      <c r="D12" s="11">
        <v>2.6981565915998911E-2</v>
      </c>
      <c r="E12" s="11">
        <v>3.0812353675038005E-2</v>
      </c>
      <c r="F12" s="15">
        <v>8.7556308236600433E-3</v>
      </c>
      <c r="G12" s="12">
        <v>123191</v>
      </c>
      <c r="H12" s="11">
        <v>2.5074940264564017E-2</v>
      </c>
      <c r="I12" s="11">
        <v>2.8945049729442698E-2</v>
      </c>
      <c r="J12" s="12">
        <v>23935</v>
      </c>
      <c r="K12" s="11">
        <v>4.4330559470737385E-2</v>
      </c>
      <c r="L12" s="11">
        <v>4.6128821503527838E-2</v>
      </c>
      <c r="M12" s="13">
        <v>958.40720178622405</v>
      </c>
      <c r="N12" s="13">
        <v>1017.5521210965086</v>
      </c>
      <c r="O12" s="21">
        <v>653.99434384792141</v>
      </c>
      <c r="Q12" s="2"/>
    </row>
    <row r="13" spans="1:17" ht="21" customHeight="1" x14ac:dyDescent="0.25">
      <c r="A13" s="19" t="s">
        <v>125</v>
      </c>
      <c r="C13" s="20">
        <v>3200360</v>
      </c>
      <c r="D13" s="11">
        <v>0.58691682160139114</v>
      </c>
      <c r="E13" s="11">
        <v>0.67024607620301402</v>
      </c>
      <c r="F13" s="15">
        <v>2.966170960843062E-4</v>
      </c>
      <c r="G13" s="12">
        <v>2806170</v>
      </c>
      <c r="H13" s="11">
        <v>0.57118251432500433</v>
      </c>
      <c r="I13" s="11">
        <v>0.65933980728519304</v>
      </c>
      <c r="J13" s="12">
        <v>394190</v>
      </c>
      <c r="K13" s="11">
        <v>0.73008829069437942</v>
      </c>
      <c r="L13" s="11">
        <v>0.7597042050752304</v>
      </c>
      <c r="M13" s="13">
        <v>1559.2964156813607</v>
      </c>
      <c r="N13" s="13">
        <v>1617.4327789086192</v>
      </c>
      <c r="O13" s="21">
        <v>1145.4337646820061</v>
      </c>
      <c r="Q13" s="2"/>
    </row>
    <row r="14" spans="1:17" ht="21" customHeight="1" x14ac:dyDescent="0.25">
      <c r="A14" s="19" t="s">
        <v>4</v>
      </c>
      <c r="C14" s="20">
        <v>436130</v>
      </c>
      <c r="D14" s="11">
        <v>7.9982262434543205E-2</v>
      </c>
      <c r="E14" s="11">
        <v>9.133798110663191E-2</v>
      </c>
      <c r="F14" s="15">
        <v>4.2436545894553035E-4</v>
      </c>
      <c r="G14" s="12">
        <v>436130</v>
      </c>
      <c r="H14" s="11">
        <v>8.8772180577999238E-2</v>
      </c>
      <c r="I14" s="11">
        <v>0.1024734318132156</v>
      </c>
      <c r="J14" s="12">
        <v>0</v>
      </c>
      <c r="K14" s="11">
        <v>0</v>
      </c>
      <c r="L14" s="11">
        <v>0</v>
      </c>
      <c r="M14" s="13">
        <v>3445.4690010088739</v>
      </c>
      <c r="N14" s="13">
        <v>3445.4690010088739</v>
      </c>
      <c r="O14" s="21">
        <v>0</v>
      </c>
      <c r="Q14" s="2"/>
    </row>
    <row r="15" spans="1:17" ht="21" customHeight="1" x14ac:dyDescent="0.25">
      <c r="A15" s="30" t="s">
        <v>16</v>
      </c>
      <c r="B15" s="10"/>
      <c r="C15" s="26">
        <v>677931</v>
      </c>
      <c r="D15" s="54">
        <v>0.12432635946738889</v>
      </c>
      <c r="E15" s="55"/>
      <c r="F15" s="56">
        <v>1.6858996143560567E-3</v>
      </c>
      <c r="G15" s="28">
        <v>656883</v>
      </c>
      <c r="H15" s="54">
        <v>0.13370540044165244</v>
      </c>
      <c r="I15" s="55"/>
      <c r="J15" s="28">
        <v>21048</v>
      </c>
      <c r="K15" s="54">
        <v>3.8983480916652623E-2</v>
      </c>
      <c r="L15" s="55"/>
      <c r="M15" s="27">
        <v>1471.2139319930789</v>
      </c>
      <c r="N15" s="27">
        <v>1487.8175350709334</v>
      </c>
      <c r="O15" s="57">
        <v>953.03526415811484</v>
      </c>
      <c r="Q15" s="2"/>
    </row>
    <row r="16" spans="1:17" ht="21" customHeight="1" x14ac:dyDescent="0.25">
      <c r="A16" s="19" t="s">
        <v>124</v>
      </c>
      <c r="C16" s="20">
        <v>83992</v>
      </c>
      <c r="D16" s="11">
        <v>1.5403366396262934E-2</v>
      </c>
      <c r="E16" s="11">
        <v>0.12389461464367317</v>
      </c>
      <c r="F16" s="14">
        <v>-1.224805279743113E-3</v>
      </c>
      <c r="G16" s="12">
        <v>82024</v>
      </c>
      <c r="H16" s="11">
        <v>1.669559383608055E-2</v>
      </c>
      <c r="I16" s="11">
        <v>0.12486850778601365</v>
      </c>
      <c r="J16" s="12">
        <v>1968</v>
      </c>
      <c r="K16" s="11">
        <v>3.644977691180747E-3</v>
      </c>
      <c r="L16" s="11">
        <v>9.350057012542759E-2</v>
      </c>
      <c r="M16" s="13">
        <v>1970.8844841175351</v>
      </c>
      <c r="N16" s="13">
        <v>1987.7709487467084</v>
      </c>
      <c r="O16" s="21">
        <v>1267.0758587398375</v>
      </c>
      <c r="Q16" s="2"/>
    </row>
    <row r="17" spans="1:17" ht="21" customHeight="1" x14ac:dyDescent="0.25">
      <c r="A17" s="19" t="s">
        <v>7</v>
      </c>
      <c r="C17" s="20">
        <v>366277</v>
      </c>
      <c r="D17" s="11">
        <v>6.7171859623821301E-2</v>
      </c>
      <c r="E17" s="11">
        <v>0.54028654833604006</v>
      </c>
      <c r="F17" s="15">
        <v>3.7846400070156161E-3</v>
      </c>
      <c r="G17" s="12">
        <v>357573</v>
      </c>
      <c r="H17" s="11">
        <v>7.27822780497029E-2</v>
      </c>
      <c r="I17" s="11">
        <v>0.54434808025173431</v>
      </c>
      <c r="J17" s="12">
        <v>8704</v>
      </c>
      <c r="K17" s="11">
        <v>1.6120876943108344E-2</v>
      </c>
      <c r="L17" s="11">
        <v>0.41353097681489925</v>
      </c>
      <c r="M17" s="13">
        <v>1162.4793951572171</v>
      </c>
      <c r="N17" s="13">
        <v>1174.8860608602999</v>
      </c>
      <c r="O17" s="21">
        <v>652.79549402573537</v>
      </c>
      <c r="Q17" s="2"/>
    </row>
    <row r="18" spans="1:17" ht="21" customHeight="1" x14ac:dyDescent="0.25">
      <c r="A18" s="19" t="s">
        <v>8</v>
      </c>
      <c r="C18" s="20">
        <v>23293</v>
      </c>
      <c r="D18" s="11">
        <v>4.2717236578263705E-3</v>
      </c>
      <c r="E18" s="11">
        <v>3.4358953934839974E-2</v>
      </c>
      <c r="F18" s="15">
        <v>-6.5256333702976566E-3</v>
      </c>
      <c r="G18" s="12">
        <v>23293</v>
      </c>
      <c r="H18" s="11">
        <v>4.7411790113116191E-3</v>
      </c>
      <c r="I18" s="11">
        <v>3.5459891639759288E-2</v>
      </c>
      <c r="J18" s="12">
        <v>0</v>
      </c>
      <c r="K18" s="11">
        <v>0</v>
      </c>
      <c r="L18" s="11">
        <v>0</v>
      </c>
      <c r="M18" s="13">
        <v>334.1356428970077</v>
      </c>
      <c r="N18" s="13">
        <v>334.1356428970077</v>
      </c>
      <c r="O18" s="21">
        <v>0</v>
      </c>
      <c r="Q18" s="2"/>
    </row>
    <row r="19" spans="1:17" ht="21" customHeight="1" thickBot="1" x14ac:dyDescent="0.3">
      <c r="A19" s="141" t="s">
        <v>125</v>
      </c>
      <c r="C19" s="142">
        <v>204369</v>
      </c>
      <c r="D19" s="143">
        <v>3.747940978947828E-2</v>
      </c>
      <c r="E19" s="143">
        <v>0.30145988308544674</v>
      </c>
      <c r="F19" s="144">
        <v>7.8295889955226627E-5</v>
      </c>
      <c r="G19" s="145">
        <v>193993</v>
      </c>
      <c r="H19" s="143">
        <v>3.9486349544557375E-2</v>
      </c>
      <c r="I19" s="143">
        <v>0.29532352032249276</v>
      </c>
      <c r="J19" s="145">
        <v>10376</v>
      </c>
      <c r="K19" s="143">
        <v>1.921762628236353E-2</v>
      </c>
      <c r="L19" s="143">
        <v>0.49296845305967313</v>
      </c>
      <c r="M19" s="146">
        <v>1948.7814472351483</v>
      </c>
      <c r="N19" s="146">
        <v>1991.7552005484733</v>
      </c>
      <c r="O19" s="147">
        <v>1145.3304712798767</v>
      </c>
      <c r="Q19" s="2"/>
    </row>
    <row r="20" spans="1:17" ht="15" customHeight="1" x14ac:dyDescent="0.25">
      <c r="A20" s="7" t="s">
        <v>9</v>
      </c>
    </row>
    <row r="21" spans="1:17" ht="15" customHeight="1" x14ac:dyDescent="0.25">
      <c r="C21" s="138"/>
    </row>
  </sheetData>
  <mergeCells count="10">
    <mergeCell ref="C3:M3"/>
    <mergeCell ref="A5:A7"/>
    <mergeCell ref="C5:L5"/>
    <mergeCell ref="M5:O5"/>
    <mergeCell ref="C6:F6"/>
    <mergeCell ref="G6:I6"/>
    <mergeCell ref="J6:L6"/>
    <mergeCell ref="M6:M7"/>
    <mergeCell ref="N6:N7"/>
    <mergeCell ref="O6:O7"/>
  </mergeCells>
  <pageMargins left="0.511811024" right="0.511811024" top="0.78740157499999996" bottom="0.78740157499999996" header="0.31496062000000002" footer="0.31496062000000002"/>
  <pageSetup paperSize="9" scale="77"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CBA25-46B9-4089-9196-D7723F5DBF33}">
  <sheetPr>
    <pageSetUpPr fitToPage="1"/>
  </sheetPr>
  <dimension ref="A1:Q37"/>
  <sheetViews>
    <sheetView showGridLines="0" zoomScaleNormal="100" workbookViewId="0"/>
  </sheetViews>
  <sheetFormatPr defaultRowHeight="24" customHeight="1" x14ac:dyDescent="0.25"/>
  <cols>
    <col min="1" max="1" width="24.7109375" style="1" customWidth="1"/>
    <col min="2" max="2" width="1.7109375" style="1" customWidth="1"/>
    <col min="3" max="3" width="13.7109375" style="1" customWidth="1"/>
    <col min="4" max="4" width="12.7109375" style="1" customWidth="1"/>
    <col min="5" max="5" width="13.7109375" style="1" customWidth="1"/>
    <col min="6" max="6" width="12.7109375" style="1" customWidth="1"/>
    <col min="7" max="7" width="15.7109375" style="1" customWidth="1"/>
    <col min="8" max="10" width="13.7109375" style="1" customWidth="1"/>
    <col min="11" max="11" width="12.7109375" style="1" customWidth="1"/>
    <col min="12" max="12" width="13.7109375" style="1" customWidth="1"/>
    <col min="13" max="13" width="15.7109375" style="1" customWidth="1"/>
    <col min="14" max="16384" width="9.140625" style="1"/>
  </cols>
  <sheetData>
    <row r="1" spans="1:17" ht="24" customHeight="1" x14ac:dyDescent="0.25">
      <c r="A1" s="18" t="str">
        <f>'01'!$A$1</f>
        <v>Boletim Estatístico de Benefícios por Incapacidade - Vol. 01, nº 01</v>
      </c>
      <c r="M1" s="9" t="s">
        <v>165</v>
      </c>
    </row>
    <row r="2" spans="1:17" ht="9.9499999999999993" customHeight="1" thickBot="1" x14ac:dyDescent="0.3"/>
    <row r="3" spans="1:17" ht="24" customHeight="1" thickBot="1" x14ac:dyDescent="0.3">
      <c r="A3" s="59">
        <v>18</v>
      </c>
      <c r="B3" s="5"/>
      <c r="C3" s="209" t="s">
        <v>151</v>
      </c>
      <c r="D3" s="210"/>
      <c r="E3" s="210"/>
      <c r="F3" s="210"/>
      <c r="G3" s="210"/>
      <c r="H3" s="210"/>
      <c r="I3" s="210"/>
      <c r="J3" s="211"/>
      <c r="K3" s="6"/>
      <c r="L3" s="6"/>
      <c r="M3" s="6"/>
    </row>
    <row r="4" spans="1:17" ht="9.9499999999999993" customHeight="1" thickBot="1" x14ac:dyDescent="0.3">
      <c r="A4" s="6"/>
      <c r="B4" s="6"/>
      <c r="C4" s="6"/>
      <c r="D4" s="6"/>
      <c r="E4" s="6"/>
      <c r="F4" s="6"/>
      <c r="G4" s="6"/>
      <c r="H4" s="6"/>
      <c r="I4" s="6"/>
      <c r="J4" s="6"/>
      <c r="K4" s="6"/>
      <c r="L4" s="6"/>
      <c r="M4" s="6"/>
    </row>
    <row r="5" spans="1:17" ht="24" customHeight="1" x14ac:dyDescent="0.25">
      <c r="A5" s="242" t="s">
        <v>159</v>
      </c>
      <c r="B5" s="5"/>
      <c r="C5" s="192" t="s">
        <v>134</v>
      </c>
      <c r="D5" s="193"/>
      <c r="E5" s="193"/>
      <c r="F5" s="193"/>
      <c r="G5" s="193"/>
      <c r="H5" s="193"/>
      <c r="I5" s="193"/>
      <c r="J5" s="193"/>
      <c r="K5" s="193"/>
      <c r="L5" s="193"/>
      <c r="M5" s="194"/>
    </row>
    <row r="6" spans="1:17" ht="24" customHeight="1" x14ac:dyDescent="0.25">
      <c r="A6" s="243"/>
      <c r="B6" s="5"/>
      <c r="C6" s="198" t="s">
        <v>5</v>
      </c>
      <c r="D6" s="200" t="s">
        <v>3</v>
      </c>
      <c r="E6" s="200"/>
      <c r="F6" s="200"/>
      <c r="G6" s="200"/>
      <c r="H6" s="200"/>
      <c r="I6" s="200" t="s">
        <v>6</v>
      </c>
      <c r="J6" s="200"/>
      <c r="K6" s="200"/>
      <c r="L6" s="200"/>
      <c r="M6" s="201"/>
    </row>
    <row r="7" spans="1:17" ht="24" customHeight="1" x14ac:dyDescent="0.25">
      <c r="A7" s="243"/>
      <c r="B7" s="5"/>
      <c r="C7" s="198"/>
      <c r="D7" s="202" t="s">
        <v>5</v>
      </c>
      <c r="E7" s="202" t="s">
        <v>124</v>
      </c>
      <c r="F7" s="202" t="s">
        <v>7</v>
      </c>
      <c r="G7" s="202" t="s">
        <v>125</v>
      </c>
      <c r="H7" s="202" t="s">
        <v>4</v>
      </c>
      <c r="I7" s="202" t="s">
        <v>5</v>
      </c>
      <c r="J7" s="202" t="s">
        <v>124</v>
      </c>
      <c r="K7" s="202" t="s">
        <v>7</v>
      </c>
      <c r="L7" s="202" t="s">
        <v>8</v>
      </c>
      <c r="M7" s="204" t="s">
        <v>125</v>
      </c>
    </row>
    <row r="8" spans="1:17" ht="24" customHeight="1" thickBot="1" x14ac:dyDescent="0.3">
      <c r="A8" s="244"/>
      <c r="B8" s="5"/>
      <c r="C8" s="199"/>
      <c r="D8" s="203"/>
      <c r="E8" s="203"/>
      <c r="F8" s="203"/>
      <c r="G8" s="203"/>
      <c r="H8" s="203"/>
      <c r="I8" s="203"/>
      <c r="J8" s="203"/>
      <c r="K8" s="203"/>
      <c r="L8" s="203"/>
      <c r="M8" s="205"/>
    </row>
    <row r="9" spans="1:17" ht="9.9499999999999993" customHeight="1" thickBot="1" x14ac:dyDescent="0.3">
      <c r="A9" s="3"/>
      <c r="C9" s="3"/>
      <c r="D9" s="4"/>
      <c r="E9" s="4"/>
      <c r="F9" s="4"/>
      <c r="G9" s="4"/>
      <c r="H9" s="4"/>
      <c r="I9" s="4"/>
      <c r="J9" s="4"/>
      <c r="K9" s="4"/>
      <c r="L9" s="4"/>
      <c r="M9" s="4"/>
    </row>
    <row r="10" spans="1:17" ht="18" customHeight="1" x14ac:dyDescent="0.25">
      <c r="A10" s="154" t="s">
        <v>152</v>
      </c>
      <c r="B10" s="148"/>
      <c r="C10" s="151">
        <v>450019</v>
      </c>
      <c r="D10" s="152">
        <v>165982</v>
      </c>
      <c r="E10" s="152">
        <v>3199</v>
      </c>
      <c r="F10" s="152">
        <v>123697</v>
      </c>
      <c r="G10" s="152">
        <v>33333</v>
      </c>
      <c r="H10" s="152">
        <v>5753</v>
      </c>
      <c r="I10" s="152">
        <v>284037</v>
      </c>
      <c r="J10" s="152">
        <v>574</v>
      </c>
      <c r="K10" s="152">
        <v>255914</v>
      </c>
      <c r="L10" s="152">
        <v>23027</v>
      </c>
      <c r="M10" s="153">
        <v>4522</v>
      </c>
      <c r="O10" s="2"/>
    </row>
    <row r="11" spans="1:17" ht="18" customHeight="1" x14ac:dyDescent="0.25">
      <c r="A11" s="155" t="s">
        <v>153</v>
      </c>
      <c r="B11" s="148"/>
      <c r="C11" s="149">
        <v>2407682</v>
      </c>
      <c r="D11" s="181">
        <v>2325324</v>
      </c>
      <c r="E11" s="181">
        <v>476972</v>
      </c>
      <c r="F11" s="181">
        <v>26</v>
      </c>
      <c r="G11" s="181">
        <v>1829208</v>
      </c>
      <c r="H11" s="181">
        <v>19118</v>
      </c>
      <c r="I11" s="181">
        <v>82358</v>
      </c>
      <c r="J11" s="181">
        <v>19739</v>
      </c>
      <c r="K11" s="181">
        <v>52</v>
      </c>
      <c r="L11" s="181">
        <v>9</v>
      </c>
      <c r="M11" s="150">
        <v>62558</v>
      </c>
      <c r="N11" s="139"/>
      <c r="O11" s="139"/>
      <c r="P11" s="139"/>
      <c r="Q11" s="139"/>
    </row>
    <row r="12" spans="1:17" ht="18" customHeight="1" x14ac:dyDescent="0.25">
      <c r="A12" s="156" t="s">
        <v>154</v>
      </c>
      <c r="B12" s="148"/>
      <c r="C12" s="149">
        <v>1554703</v>
      </c>
      <c r="D12" s="181">
        <v>1342096</v>
      </c>
      <c r="E12" s="181">
        <v>402840</v>
      </c>
      <c r="F12" s="181">
        <v>20706</v>
      </c>
      <c r="G12" s="181">
        <v>829506</v>
      </c>
      <c r="H12" s="181">
        <v>89044</v>
      </c>
      <c r="I12" s="181">
        <v>212607</v>
      </c>
      <c r="J12" s="181">
        <v>47526</v>
      </c>
      <c r="K12" s="181">
        <v>89040</v>
      </c>
      <c r="L12" s="181">
        <v>206</v>
      </c>
      <c r="M12" s="150">
        <v>75835</v>
      </c>
      <c r="N12" s="139"/>
      <c r="O12" s="139"/>
      <c r="P12" s="139"/>
      <c r="Q12" s="139"/>
    </row>
    <row r="13" spans="1:17" ht="18" customHeight="1" x14ac:dyDescent="0.25">
      <c r="A13" s="155" t="s">
        <v>155</v>
      </c>
      <c r="B13" s="148"/>
      <c r="C13" s="149">
        <v>522444</v>
      </c>
      <c r="D13" s="181">
        <v>460657</v>
      </c>
      <c r="E13" s="181">
        <v>73021</v>
      </c>
      <c r="F13" s="181">
        <v>2689</v>
      </c>
      <c r="G13" s="181">
        <v>276828</v>
      </c>
      <c r="H13" s="181">
        <v>108119</v>
      </c>
      <c r="I13" s="181">
        <v>61787</v>
      </c>
      <c r="J13" s="181">
        <v>10234</v>
      </c>
      <c r="K13" s="181">
        <v>20896</v>
      </c>
      <c r="L13" s="181">
        <v>26</v>
      </c>
      <c r="M13" s="150">
        <v>30631</v>
      </c>
      <c r="N13" s="139"/>
      <c r="O13" s="139"/>
      <c r="P13" s="139"/>
      <c r="Q13" s="139"/>
    </row>
    <row r="14" spans="1:17" ht="18" customHeight="1" x14ac:dyDescent="0.25">
      <c r="A14" s="155" t="s">
        <v>156</v>
      </c>
      <c r="B14" s="148"/>
      <c r="C14" s="149">
        <v>249785</v>
      </c>
      <c r="D14" s="181">
        <v>228579</v>
      </c>
      <c r="E14" s="181">
        <v>23365</v>
      </c>
      <c r="F14" s="181">
        <v>3</v>
      </c>
      <c r="G14" s="181">
        <v>129130</v>
      </c>
      <c r="H14" s="181">
        <v>76081</v>
      </c>
      <c r="I14" s="181">
        <v>21206</v>
      </c>
      <c r="J14" s="181">
        <v>3658</v>
      </c>
      <c r="K14" s="181">
        <v>299</v>
      </c>
      <c r="L14" s="181">
        <v>4</v>
      </c>
      <c r="M14" s="150">
        <v>17245</v>
      </c>
      <c r="N14" s="139"/>
      <c r="O14" s="139"/>
      <c r="P14" s="139"/>
      <c r="Q14" s="139"/>
    </row>
    <row r="15" spans="1:17" ht="18" customHeight="1" x14ac:dyDescent="0.25">
      <c r="A15" s="155" t="s">
        <v>157</v>
      </c>
      <c r="B15" s="148"/>
      <c r="C15" s="149">
        <v>186066</v>
      </c>
      <c r="D15" s="181">
        <v>172627</v>
      </c>
      <c r="E15" s="181">
        <v>11019</v>
      </c>
      <c r="F15" s="181">
        <v>5</v>
      </c>
      <c r="G15" s="181">
        <v>83013</v>
      </c>
      <c r="H15" s="181">
        <v>78590</v>
      </c>
      <c r="I15" s="181">
        <v>13439</v>
      </c>
      <c r="J15" s="181">
        <v>2186</v>
      </c>
      <c r="K15" s="181">
        <v>58</v>
      </c>
      <c r="L15" s="181">
        <v>17</v>
      </c>
      <c r="M15" s="150">
        <v>11178</v>
      </c>
      <c r="N15" s="139"/>
      <c r="O15" s="139"/>
      <c r="P15" s="139"/>
      <c r="Q15" s="139"/>
    </row>
    <row r="16" spans="1:17" ht="18" customHeight="1" x14ac:dyDescent="0.25">
      <c r="A16" s="156" t="s">
        <v>158</v>
      </c>
      <c r="B16" s="148"/>
      <c r="C16" s="149">
        <v>82135</v>
      </c>
      <c r="D16" s="181">
        <v>79638</v>
      </c>
      <c r="E16" s="181">
        <v>871</v>
      </c>
      <c r="F16" s="181">
        <v>0</v>
      </c>
      <c r="G16" s="181">
        <v>19342</v>
      </c>
      <c r="H16" s="181">
        <v>59425</v>
      </c>
      <c r="I16" s="181">
        <v>2497</v>
      </c>
      <c r="J16" s="181">
        <v>75</v>
      </c>
      <c r="K16" s="181">
        <v>18</v>
      </c>
      <c r="L16" s="181">
        <v>4</v>
      </c>
      <c r="M16" s="150">
        <v>2400</v>
      </c>
      <c r="O16" s="2"/>
    </row>
    <row r="17" spans="1:17" ht="18" customHeight="1" thickBot="1" x14ac:dyDescent="0.3">
      <c r="A17" s="160" t="s">
        <v>5</v>
      </c>
      <c r="B17" s="148"/>
      <c r="C17" s="157">
        <v>5452834</v>
      </c>
      <c r="D17" s="158">
        <v>4774903</v>
      </c>
      <c r="E17" s="158">
        <v>991287</v>
      </c>
      <c r="F17" s="158">
        <v>147126</v>
      </c>
      <c r="G17" s="158">
        <v>3200360</v>
      </c>
      <c r="H17" s="158">
        <v>436130</v>
      </c>
      <c r="I17" s="158">
        <v>677931</v>
      </c>
      <c r="J17" s="158">
        <v>83992</v>
      </c>
      <c r="K17" s="158">
        <v>366277</v>
      </c>
      <c r="L17" s="158">
        <v>23293</v>
      </c>
      <c r="M17" s="159">
        <v>204369</v>
      </c>
      <c r="O17" s="2"/>
    </row>
    <row r="18" spans="1:17" ht="15" customHeight="1" x14ac:dyDescent="0.25">
      <c r="A18" s="7" t="s">
        <v>9</v>
      </c>
    </row>
    <row r="19" spans="1:17" ht="15" customHeight="1" x14ac:dyDescent="0.25">
      <c r="A19" s="7" t="s">
        <v>167</v>
      </c>
    </row>
    <row r="20" spans="1:17" ht="24" customHeight="1" thickBot="1" x14ac:dyDescent="0.3"/>
    <row r="21" spans="1:17" ht="24" customHeight="1" thickBot="1" x14ac:dyDescent="0.3">
      <c r="A21" s="59">
        <v>19</v>
      </c>
      <c r="B21" s="5"/>
      <c r="C21" s="209" t="s">
        <v>160</v>
      </c>
      <c r="D21" s="210"/>
      <c r="E21" s="210"/>
      <c r="F21" s="210"/>
      <c r="G21" s="210"/>
      <c r="H21" s="210"/>
      <c r="I21" s="210"/>
      <c r="J21" s="211"/>
      <c r="K21" s="6"/>
      <c r="L21" s="6"/>
      <c r="M21" s="6"/>
    </row>
    <row r="22" spans="1:17" ht="9.9499999999999993" customHeight="1" thickBot="1" x14ac:dyDescent="0.3">
      <c r="A22" s="6"/>
      <c r="B22" s="6"/>
      <c r="C22" s="6"/>
      <c r="D22" s="6"/>
      <c r="E22" s="6"/>
      <c r="F22" s="6"/>
      <c r="G22" s="6"/>
      <c r="H22" s="6"/>
      <c r="I22" s="6"/>
      <c r="J22" s="6"/>
      <c r="K22" s="6"/>
      <c r="L22" s="6"/>
      <c r="M22" s="6"/>
    </row>
    <row r="23" spans="1:17" ht="24" customHeight="1" x14ac:dyDescent="0.25">
      <c r="A23" s="242" t="s">
        <v>159</v>
      </c>
      <c r="B23" s="5"/>
      <c r="C23" s="192" t="s">
        <v>134</v>
      </c>
      <c r="D23" s="193"/>
      <c r="E23" s="193"/>
      <c r="F23" s="193"/>
      <c r="G23" s="193"/>
      <c r="H23" s="193"/>
      <c r="I23" s="193"/>
      <c r="J23" s="193"/>
      <c r="K23" s="193"/>
      <c r="L23" s="193"/>
      <c r="M23" s="194"/>
    </row>
    <row r="24" spans="1:17" ht="24" customHeight="1" x14ac:dyDescent="0.25">
      <c r="A24" s="243"/>
      <c r="B24" s="5"/>
      <c r="C24" s="198" t="s">
        <v>5</v>
      </c>
      <c r="D24" s="200" t="s">
        <v>3</v>
      </c>
      <c r="E24" s="200"/>
      <c r="F24" s="200"/>
      <c r="G24" s="200"/>
      <c r="H24" s="200"/>
      <c r="I24" s="200" t="s">
        <v>6</v>
      </c>
      <c r="J24" s="200"/>
      <c r="K24" s="200"/>
      <c r="L24" s="200"/>
      <c r="M24" s="201"/>
    </row>
    <row r="25" spans="1:17" ht="24" customHeight="1" x14ac:dyDescent="0.25">
      <c r="A25" s="243"/>
      <c r="B25" s="5"/>
      <c r="C25" s="198"/>
      <c r="D25" s="202" t="s">
        <v>5</v>
      </c>
      <c r="E25" s="202" t="s">
        <v>124</v>
      </c>
      <c r="F25" s="202" t="s">
        <v>7</v>
      </c>
      <c r="G25" s="202" t="s">
        <v>125</v>
      </c>
      <c r="H25" s="202" t="s">
        <v>4</v>
      </c>
      <c r="I25" s="202" t="s">
        <v>5</v>
      </c>
      <c r="J25" s="202" t="s">
        <v>124</v>
      </c>
      <c r="K25" s="202" t="s">
        <v>7</v>
      </c>
      <c r="L25" s="202" t="s">
        <v>8</v>
      </c>
      <c r="M25" s="204" t="s">
        <v>125</v>
      </c>
    </row>
    <row r="26" spans="1:17" ht="24" customHeight="1" thickBot="1" x14ac:dyDescent="0.3">
      <c r="A26" s="244"/>
      <c r="B26" s="5"/>
      <c r="C26" s="199"/>
      <c r="D26" s="203"/>
      <c r="E26" s="203"/>
      <c r="F26" s="203"/>
      <c r="G26" s="203"/>
      <c r="H26" s="203"/>
      <c r="I26" s="203"/>
      <c r="J26" s="203"/>
      <c r="K26" s="203"/>
      <c r="L26" s="203"/>
      <c r="M26" s="205"/>
    </row>
    <row r="27" spans="1:17" ht="9.9499999999999993" customHeight="1" thickBot="1" x14ac:dyDescent="0.3">
      <c r="A27" s="3"/>
      <c r="C27" s="3"/>
      <c r="D27" s="4"/>
      <c r="E27" s="4"/>
      <c r="F27" s="4"/>
      <c r="G27" s="4"/>
      <c r="H27" s="4"/>
      <c r="I27" s="4"/>
      <c r="J27" s="4"/>
      <c r="K27" s="4"/>
      <c r="L27" s="4"/>
      <c r="M27" s="4"/>
    </row>
    <row r="28" spans="1:17" ht="18" customHeight="1" x14ac:dyDescent="0.25">
      <c r="A28" s="154" t="s">
        <v>152</v>
      </c>
      <c r="B28" s="148"/>
      <c r="C28" s="161">
        <v>741.40633035494068</v>
      </c>
      <c r="D28" s="162">
        <v>736.88689406080175</v>
      </c>
      <c r="E28" s="162">
        <v>499.59791497342917</v>
      </c>
      <c r="F28" s="162">
        <v>794.59403041302539</v>
      </c>
      <c r="G28" s="162">
        <v>538.62373623736232</v>
      </c>
      <c r="H28" s="162">
        <v>776.79540066052505</v>
      </c>
      <c r="I28" s="162">
        <v>744.04734217725172</v>
      </c>
      <c r="J28" s="162">
        <v>506.54512195121953</v>
      </c>
      <c r="K28" s="162">
        <v>786.73316532116257</v>
      </c>
      <c r="L28" s="162">
        <v>313.43479480609716</v>
      </c>
      <c r="M28" s="163">
        <v>551.24363998230876</v>
      </c>
      <c r="O28" s="2"/>
    </row>
    <row r="29" spans="1:17" ht="18" customHeight="1" x14ac:dyDescent="0.25">
      <c r="A29" s="155" t="s">
        <v>153</v>
      </c>
      <c r="B29" s="148"/>
      <c r="C29" s="164">
        <v>1302</v>
      </c>
      <c r="D29" s="182">
        <v>1302</v>
      </c>
      <c r="E29" s="182">
        <v>1302</v>
      </c>
      <c r="F29" s="182">
        <v>1302</v>
      </c>
      <c r="G29" s="182">
        <v>1302</v>
      </c>
      <c r="H29" s="182">
        <v>1302</v>
      </c>
      <c r="I29" s="182">
        <v>1302</v>
      </c>
      <c r="J29" s="182">
        <v>1302</v>
      </c>
      <c r="K29" s="182">
        <v>1302</v>
      </c>
      <c r="L29" s="182">
        <v>1302</v>
      </c>
      <c r="M29" s="165">
        <v>1302</v>
      </c>
      <c r="N29" s="139"/>
      <c r="O29" s="139"/>
      <c r="P29" s="139"/>
      <c r="Q29" s="139"/>
    </row>
    <row r="30" spans="1:17" ht="18" customHeight="1" x14ac:dyDescent="0.25">
      <c r="A30" s="156" t="s">
        <v>154</v>
      </c>
      <c r="B30" s="148"/>
      <c r="C30" s="164">
        <v>1812.4161439194497</v>
      </c>
      <c r="D30" s="182">
        <v>1809.7794157645953</v>
      </c>
      <c r="E30" s="182">
        <v>1754.9519812332439</v>
      </c>
      <c r="F30" s="182">
        <v>1709.2673389355743</v>
      </c>
      <c r="G30" s="182">
        <v>1817.3850439900373</v>
      </c>
      <c r="H30" s="182">
        <v>2010.3428736355061</v>
      </c>
      <c r="I30" s="182">
        <v>1829.060667898987</v>
      </c>
      <c r="J30" s="182">
        <v>1793.2824750662794</v>
      </c>
      <c r="K30" s="182">
        <v>1819.764248539982</v>
      </c>
      <c r="L30" s="182">
        <v>1693.8532038834951</v>
      </c>
      <c r="M30" s="165">
        <v>1862.7654257269071</v>
      </c>
      <c r="N30" s="139"/>
      <c r="O30" s="139"/>
      <c r="P30" s="139"/>
      <c r="Q30" s="139"/>
    </row>
    <row r="31" spans="1:17" ht="18" customHeight="1" x14ac:dyDescent="0.25">
      <c r="A31" s="155" t="s">
        <v>155</v>
      </c>
      <c r="B31" s="148"/>
      <c r="C31" s="164">
        <v>3171.6344221964464</v>
      </c>
      <c r="D31" s="182">
        <v>3180.3908890996995</v>
      </c>
      <c r="E31" s="182">
        <v>3112.9518878130948</v>
      </c>
      <c r="F31" s="182">
        <v>3007.0041613982894</v>
      </c>
      <c r="G31" s="182">
        <v>3165.573143648764</v>
      </c>
      <c r="H31" s="182">
        <v>3268.1892137367163</v>
      </c>
      <c r="I31" s="182">
        <v>3106.3500132713998</v>
      </c>
      <c r="J31" s="182">
        <v>3115.7417783857727</v>
      </c>
      <c r="K31" s="182">
        <v>3004.667634954058</v>
      </c>
      <c r="L31" s="182">
        <v>3298.0557692307693</v>
      </c>
      <c r="M31" s="165">
        <v>3172.4156103294049</v>
      </c>
      <c r="N31" s="139"/>
      <c r="O31" s="139"/>
      <c r="P31" s="139"/>
      <c r="Q31" s="139"/>
    </row>
    <row r="32" spans="1:17" ht="18" customHeight="1" x14ac:dyDescent="0.25">
      <c r="A32" s="155" t="s">
        <v>156</v>
      </c>
      <c r="B32" s="148"/>
      <c r="C32" s="164">
        <v>4506.1468312348607</v>
      </c>
      <c r="D32" s="182">
        <v>4504.159700234929</v>
      </c>
      <c r="E32" s="182">
        <v>4465.6870695484695</v>
      </c>
      <c r="F32" s="182">
        <v>4704.8066666666664</v>
      </c>
      <c r="G32" s="182">
        <v>4501.4416192209401</v>
      </c>
      <c r="H32" s="182">
        <v>4520.5803161104604</v>
      </c>
      <c r="I32" s="182">
        <v>4527.5660718664531</v>
      </c>
      <c r="J32" s="182">
        <v>4479.8423674138876</v>
      </c>
      <c r="K32" s="182">
        <v>4328.944515050167</v>
      </c>
      <c r="L32" s="182">
        <v>4085.2674999999999</v>
      </c>
      <c r="M32" s="165">
        <v>4541.2355616120622</v>
      </c>
      <c r="N32" s="139"/>
      <c r="O32" s="139"/>
      <c r="P32" s="139"/>
      <c r="Q32" s="139"/>
    </row>
    <row r="33" spans="1:17" ht="18" customHeight="1" x14ac:dyDescent="0.25">
      <c r="A33" s="155" t="s">
        <v>157</v>
      </c>
      <c r="B33" s="148"/>
      <c r="C33" s="164">
        <v>5829.161267883439</v>
      </c>
      <c r="D33" s="182">
        <v>5831.1824741784312</v>
      </c>
      <c r="E33" s="182">
        <v>5757.1608993556583</v>
      </c>
      <c r="F33" s="182">
        <v>5741.8940000000002</v>
      </c>
      <c r="G33" s="182">
        <v>5820.6257952368906</v>
      </c>
      <c r="H33" s="182">
        <v>5852.7174247359717</v>
      </c>
      <c r="I33" s="182">
        <v>5803.198415060644</v>
      </c>
      <c r="J33" s="182">
        <v>5767.7565645013719</v>
      </c>
      <c r="K33" s="182">
        <v>5563.2777586206894</v>
      </c>
      <c r="L33" s="182">
        <v>5390.338235294118</v>
      </c>
      <c r="M33" s="165">
        <v>5812.0023072105923</v>
      </c>
      <c r="N33" s="139"/>
      <c r="O33" s="139"/>
      <c r="P33" s="139"/>
      <c r="Q33" s="139"/>
    </row>
    <row r="34" spans="1:17" ht="18" customHeight="1" x14ac:dyDescent="0.25">
      <c r="A34" s="156" t="s">
        <v>158</v>
      </c>
      <c r="B34" s="148"/>
      <c r="C34" s="164">
        <v>6813.7371996103957</v>
      </c>
      <c r="D34" s="182">
        <v>6809.3942523669593</v>
      </c>
      <c r="E34" s="182">
        <v>6619.1205281285884</v>
      </c>
      <c r="F34" s="182">
        <v>0</v>
      </c>
      <c r="G34" s="182">
        <v>6892.9025917692061</v>
      </c>
      <c r="H34" s="182">
        <v>6785.0023316785855</v>
      </c>
      <c r="I34" s="182">
        <v>6952.2488666399686</v>
      </c>
      <c r="J34" s="182">
        <v>6619.2574666666669</v>
      </c>
      <c r="K34" s="182">
        <v>8338.3333333333339</v>
      </c>
      <c r="L34" s="182">
        <v>8135.7075000000004</v>
      </c>
      <c r="M34" s="165">
        <v>6950.2867833333339</v>
      </c>
      <c r="O34" s="2"/>
    </row>
    <row r="35" spans="1:17" ht="18" customHeight="1" thickBot="1" x14ac:dyDescent="0.3">
      <c r="A35" s="160" t="s">
        <v>5</v>
      </c>
      <c r="B35" s="148"/>
      <c r="C35" s="166">
        <v>1964.6741494881373</v>
      </c>
      <c r="D35" s="167">
        <v>2015.1846530892876</v>
      </c>
      <c r="E35" s="167">
        <v>1745.645470948373</v>
      </c>
      <c r="F35" s="167">
        <v>964.09538341285702</v>
      </c>
      <c r="G35" s="167">
        <v>1868.9194743310131</v>
      </c>
      <c r="H35" s="167">
        <v>4055.7103555820509</v>
      </c>
      <c r="I35" s="167">
        <v>1608.9111659741184</v>
      </c>
      <c r="J35" s="167">
        <v>2054.9219295885323</v>
      </c>
      <c r="K35" s="167">
        <v>1168.4823054136625</v>
      </c>
      <c r="L35" s="167">
        <v>335.05275748078822</v>
      </c>
      <c r="M35" s="168">
        <v>2360.1484358684538</v>
      </c>
      <c r="O35" s="2"/>
    </row>
    <row r="36" spans="1:17" ht="15" customHeight="1" x14ac:dyDescent="0.25">
      <c r="A36" s="7" t="s">
        <v>9</v>
      </c>
    </row>
    <row r="37" spans="1:17" ht="15" customHeight="1" x14ac:dyDescent="0.25">
      <c r="A37" s="7" t="s">
        <v>167</v>
      </c>
    </row>
  </sheetData>
  <mergeCells count="32">
    <mergeCell ref="M25:M26"/>
    <mergeCell ref="F25:F26"/>
    <mergeCell ref="G25:G26"/>
    <mergeCell ref="H25:H26"/>
    <mergeCell ref="I25:I26"/>
    <mergeCell ref="J25:J26"/>
    <mergeCell ref="K25:K26"/>
    <mergeCell ref="C3:J3"/>
    <mergeCell ref="C21:J21"/>
    <mergeCell ref="A23:A26"/>
    <mergeCell ref="C23:M23"/>
    <mergeCell ref="C24:C26"/>
    <mergeCell ref="D24:H24"/>
    <mergeCell ref="I24:M24"/>
    <mergeCell ref="D25:D26"/>
    <mergeCell ref="E25:E26"/>
    <mergeCell ref="H7:H8"/>
    <mergeCell ref="I7:I8"/>
    <mergeCell ref="J7:J8"/>
    <mergeCell ref="K7:K8"/>
    <mergeCell ref="L7:L8"/>
    <mergeCell ref="M7:M8"/>
    <mergeCell ref="L25:L26"/>
    <mergeCell ref="A5:A8"/>
    <mergeCell ref="C5:M5"/>
    <mergeCell ref="C6:C8"/>
    <mergeCell ref="D6:H6"/>
    <mergeCell ref="I6:M6"/>
    <mergeCell ref="D7:D8"/>
    <mergeCell ref="E7:E8"/>
    <mergeCell ref="F7:F8"/>
    <mergeCell ref="G7:G8"/>
  </mergeCells>
  <pageMargins left="0.511811024" right="0.511811024" top="0.78740157499999996" bottom="0.78740157499999996" header="0.31496062000000002" footer="0.31496062000000002"/>
  <pageSetup paperSize="9" scale="7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4E32F-5530-451B-BA11-0B23A4009B45}">
  <dimension ref="A1:AE29"/>
  <sheetViews>
    <sheetView workbookViewId="0">
      <selection activeCell="W5" sqref="W5"/>
    </sheetView>
  </sheetViews>
  <sheetFormatPr defaultRowHeight="15" x14ac:dyDescent="0.25"/>
  <sheetData>
    <row r="1" spans="1:31" x14ac:dyDescent="0.25">
      <c r="A1" t="s">
        <v>161</v>
      </c>
      <c r="E1" t="s">
        <v>83</v>
      </c>
      <c r="M1" t="s">
        <v>138</v>
      </c>
      <c r="T1" t="s">
        <v>164</v>
      </c>
    </row>
    <row r="2" spans="1:31" x14ac:dyDescent="0.25">
      <c r="U2" s="187" t="s">
        <v>113</v>
      </c>
      <c r="V2" t="s">
        <v>114</v>
      </c>
      <c r="W2" t="s">
        <v>117</v>
      </c>
      <c r="AA2" t="s">
        <v>146</v>
      </c>
      <c r="AB2" t="s">
        <v>147</v>
      </c>
    </row>
    <row r="3" spans="1:31" x14ac:dyDescent="0.25">
      <c r="A3" t="s">
        <v>17</v>
      </c>
      <c r="B3">
        <f>'03'!G9</f>
        <v>98376</v>
      </c>
      <c r="E3" t="s">
        <v>47</v>
      </c>
      <c r="F3" s="17">
        <f>'08'!$C$12</f>
        <v>1651.3610357815442</v>
      </c>
      <c r="G3" t="s">
        <v>84</v>
      </c>
      <c r="I3" t="s">
        <v>47</v>
      </c>
      <c r="J3" s="46">
        <f>'07'!$C$12</f>
        <v>1062</v>
      </c>
      <c r="M3" t="s">
        <v>139</v>
      </c>
      <c r="N3" s="137">
        <f>'13'!D33</f>
        <v>10278.12550848</v>
      </c>
      <c r="Q3" t="s">
        <v>47</v>
      </c>
      <c r="R3" s="46">
        <f>'14'!D12+'14'!I12</f>
        <v>56304</v>
      </c>
      <c r="T3" t="s">
        <v>3</v>
      </c>
      <c r="U3">
        <f>'09'!G10/100</f>
        <v>0.46251070388765197</v>
      </c>
      <c r="V3">
        <f>'09'!J10/100</f>
        <v>0.1274990009704858</v>
      </c>
      <c r="W3">
        <f>'09'!M10/100</f>
        <v>0.40999029514186219</v>
      </c>
      <c r="Z3" t="s">
        <v>3</v>
      </c>
      <c r="AA3">
        <f>'16'!G10</f>
        <v>2842155</v>
      </c>
      <c r="AB3">
        <f>'16'!J10</f>
        <v>1932660</v>
      </c>
      <c r="AD3" s="140">
        <f>AA3/SUM(AA$3:AA$4)</f>
        <v>0.84378982881975917</v>
      </c>
      <c r="AE3" s="140">
        <f>AB3/SUM(AB$3:AB$4)</f>
        <v>0.92720385185924359</v>
      </c>
    </row>
    <row r="4" spans="1:31" x14ac:dyDescent="0.25">
      <c r="A4" t="s">
        <v>18</v>
      </c>
      <c r="B4">
        <f>'03'!J9</f>
        <v>91440</v>
      </c>
      <c r="E4" t="s">
        <v>48</v>
      </c>
      <c r="F4" s="17">
        <f>'08'!$C$13</f>
        <v>1577.2681250000001</v>
      </c>
      <c r="G4" t="s">
        <v>85</v>
      </c>
      <c r="I4" t="s">
        <v>48</v>
      </c>
      <c r="J4" s="46">
        <f>'07'!$C$13</f>
        <v>592</v>
      </c>
      <c r="M4" t="s">
        <v>140</v>
      </c>
      <c r="N4" s="137">
        <f>'13'!I33</f>
        <v>1152.7999262400001</v>
      </c>
      <c r="Q4" t="s">
        <v>48</v>
      </c>
      <c r="R4" s="46">
        <f>'14'!D13+'14'!I13</f>
        <v>11597</v>
      </c>
      <c r="T4" t="s">
        <v>6</v>
      </c>
      <c r="U4">
        <f>'09'!G15/100</f>
        <v>0.8312849924894169</v>
      </c>
      <c r="V4">
        <f>'09'!J15/100</f>
        <v>0.15847330329100096</v>
      </c>
      <c r="W4">
        <f>'09'!M15/100</f>
        <v>1.0241704219582138E-2</v>
      </c>
      <c r="Z4" t="s">
        <v>6</v>
      </c>
      <c r="AA4">
        <f>'16'!G15</f>
        <v>526166</v>
      </c>
      <c r="AB4">
        <f>'16'!J15</f>
        <v>151736</v>
      </c>
      <c r="AD4" s="140">
        <f>AA4/SUM(AA$3:AA$4)</f>
        <v>0.15621017118024083</v>
      </c>
      <c r="AE4" s="140">
        <f>AB4/SUM(AB$3:AB$4)</f>
        <v>7.279614814075637E-2</v>
      </c>
    </row>
    <row r="5" spans="1:31" x14ac:dyDescent="0.25">
      <c r="E5" t="s">
        <v>49</v>
      </c>
      <c r="F5" s="17">
        <f>'08'!$C$14</f>
        <v>1949.7023699914748</v>
      </c>
      <c r="G5" t="s">
        <v>86</v>
      </c>
      <c r="I5" t="s">
        <v>49</v>
      </c>
      <c r="J5" s="46">
        <f>'07'!$C$14</f>
        <v>1173</v>
      </c>
      <c r="N5" s="137"/>
      <c r="Q5" t="s">
        <v>49</v>
      </c>
      <c r="R5" s="46">
        <f>'14'!D14+'14'!I14</f>
        <v>41512</v>
      </c>
      <c r="AD5" s="140"/>
      <c r="AE5" s="140"/>
    </row>
    <row r="6" spans="1:31" x14ac:dyDescent="0.25">
      <c r="E6" t="s">
        <v>50</v>
      </c>
      <c r="F6" s="17">
        <f>'08'!$C$15</f>
        <v>1855.1959554140128</v>
      </c>
      <c r="G6" t="s">
        <v>98</v>
      </c>
      <c r="I6" t="s">
        <v>50</v>
      </c>
      <c r="J6" s="46">
        <f>'07'!$C$15</f>
        <v>314</v>
      </c>
      <c r="Q6" t="s">
        <v>50</v>
      </c>
      <c r="R6" s="46">
        <f>'14'!D15+'14'!I15</f>
        <v>6102</v>
      </c>
    </row>
    <row r="7" spans="1:31" x14ac:dyDescent="0.25">
      <c r="E7" t="s">
        <v>51</v>
      </c>
      <c r="F7" s="17">
        <f>'08'!$C$16</f>
        <v>1775.1598898963732</v>
      </c>
      <c r="G7" t="s">
        <v>87</v>
      </c>
      <c r="I7" t="s">
        <v>51</v>
      </c>
      <c r="J7" s="46">
        <f>'07'!$C$16</f>
        <v>3088</v>
      </c>
      <c r="Q7" t="s">
        <v>51</v>
      </c>
      <c r="R7" s="46">
        <f>'14'!D16+'14'!I16</f>
        <v>81628</v>
      </c>
    </row>
    <row r="8" spans="1:31" x14ac:dyDescent="0.25">
      <c r="E8" t="s">
        <v>52</v>
      </c>
      <c r="F8" s="17">
        <f>'08'!$C$17</f>
        <v>1753.6001754385964</v>
      </c>
      <c r="G8" t="s">
        <v>99</v>
      </c>
      <c r="I8" t="s">
        <v>52</v>
      </c>
      <c r="J8" s="46">
        <f>'07'!$C$17</f>
        <v>228</v>
      </c>
      <c r="Q8" t="s">
        <v>52</v>
      </c>
      <c r="R8" s="46">
        <f>'14'!D17+'14'!I17</f>
        <v>4966</v>
      </c>
    </row>
    <row r="9" spans="1:31" x14ac:dyDescent="0.25">
      <c r="E9" t="s">
        <v>53</v>
      </c>
      <c r="F9" s="17">
        <f>'08'!$C$18</f>
        <v>1663.3164975845414</v>
      </c>
      <c r="G9" t="s">
        <v>88</v>
      </c>
      <c r="I9" t="s">
        <v>53</v>
      </c>
      <c r="J9" s="46">
        <f>'07'!$C$18</f>
        <v>828</v>
      </c>
      <c r="Q9" t="s">
        <v>53</v>
      </c>
      <c r="R9" s="46">
        <f>'14'!D18+'14'!I18</f>
        <v>24597</v>
      </c>
    </row>
    <row r="10" spans="1:31" x14ac:dyDescent="0.25">
      <c r="E10" t="s">
        <v>55</v>
      </c>
      <c r="F10" s="17">
        <f>'08'!$C$20</f>
        <v>1577.0821651221568</v>
      </c>
      <c r="G10" t="s">
        <v>89</v>
      </c>
      <c r="I10" t="s">
        <v>55</v>
      </c>
      <c r="J10" s="46">
        <f>'07'!$C$20</f>
        <v>3561</v>
      </c>
      <c r="Q10" t="s">
        <v>55</v>
      </c>
      <c r="R10" s="46">
        <f>'14'!D20+'14'!I20</f>
        <v>86205</v>
      </c>
    </row>
    <row r="11" spans="1:31" x14ac:dyDescent="0.25">
      <c r="E11" t="s">
        <v>56</v>
      </c>
      <c r="F11" s="17">
        <f>'08'!$C$21</f>
        <v>1482.3886214800264</v>
      </c>
      <c r="G11" t="s">
        <v>90</v>
      </c>
      <c r="I11" t="s">
        <v>56</v>
      </c>
      <c r="J11" s="46">
        <f>'07'!$C$21</f>
        <v>3054</v>
      </c>
      <c r="Q11" t="s">
        <v>56</v>
      </c>
      <c r="R11" s="46">
        <f>'14'!D21+'14'!I21</f>
        <v>76973</v>
      </c>
    </row>
    <row r="12" spans="1:31" x14ac:dyDescent="0.25">
      <c r="E12" t="s">
        <v>57</v>
      </c>
      <c r="F12" s="17">
        <f>'08'!$C$22</f>
        <v>1591.2500628253454</v>
      </c>
      <c r="G12" t="s">
        <v>91</v>
      </c>
      <c r="I12" t="s">
        <v>57</v>
      </c>
      <c r="J12" s="46">
        <f>'07'!$C$22</f>
        <v>5571</v>
      </c>
      <c r="Q12" t="s">
        <v>57</v>
      </c>
      <c r="R12" s="46">
        <f>'14'!D22+'14'!I22</f>
        <v>144658</v>
      </c>
    </row>
    <row r="13" spans="1:31" x14ac:dyDescent="0.25">
      <c r="E13" t="s">
        <v>58</v>
      </c>
      <c r="F13" s="17">
        <f>'08'!$C$23</f>
        <v>1570.017521551724</v>
      </c>
      <c r="G13" t="s">
        <v>100</v>
      </c>
      <c r="I13" t="s">
        <v>58</v>
      </c>
      <c r="J13" s="46">
        <f>'07'!$C$23</f>
        <v>2320</v>
      </c>
      <c r="Q13" t="s">
        <v>58</v>
      </c>
      <c r="R13" s="46">
        <f>'14'!D23+'14'!I23</f>
        <v>86613</v>
      </c>
    </row>
    <row r="14" spans="1:31" x14ac:dyDescent="0.25">
      <c r="E14" t="s">
        <v>59</v>
      </c>
      <c r="F14" s="17">
        <f>'08'!$C$24</f>
        <v>1548.4926524064169</v>
      </c>
      <c r="G14" t="s">
        <v>101</v>
      </c>
      <c r="I14" t="s">
        <v>59</v>
      </c>
      <c r="J14" s="46">
        <f>'07'!$C$24</f>
        <v>3740</v>
      </c>
      <c r="Q14" t="s">
        <v>59</v>
      </c>
      <c r="R14" s="46">
        <f>'14'!D24+'14'!I24</f>
        <v>93479</v>
      </c>
    </row>
    <row r="15" spans="1:31" x14ac:dyDescent="0.25">
      <c r="E15" t="s">
        <v>60</v>
      </c>
      <c r="F15" s="17">
        <f>'08'!$C$25</f>
        <v>1619.1224429744525</v>
      </c>
      <c r="G15" t="s">
        <v>92</v>
      </c>
      <c r="I15" t="s">
        <v>60</v>
      </c>
      <c r="J15" s="46">
        <f>'07'!$C$25</f>
        <v>4384</v>
      </c>
      <c r="Q15" t="s">
        <v>60</v>
      </c>
      <c r="R15" s="46">
        <f>'14'!D25+'14'!I25</f>
        <v>173334</v>
      </c>
    </row>
    <row r="16" spans="1:31" x14ac:dyDescent="0.25">
      <c r="E16" t="s">
        <v>61</v>
      </c>
      <c r="F16" s="17">
        <f>'08'!$C$26</f>
        <v>1571.9785309869933</v>
      </c>
      <c r="G16" t="s">
        <v>93</v>
      </c>
      <c r="I16" t="s">
        <v>61</v>
      </c>
      <c r="J16" s="46">
        <f>'07'!$C$26</f>
        <v>1307</v>
      </c>
      <c r="Q16" t="s">
        <v>61</v>
      </c>
      <c r="R16" s="46">
        <f>'14'!D26+'14'!I26</f>
        <v>102182</v>
      </c>
    </row>
    <row r="17" spans="5:18" x14ac:dyDescent="0.25">
      <c r="E17" t="s">
        <v>62</v>
      </c>
      <c r="F17" s="17">
        <f>'08'!$C$27</f>
        <v>1593.9898526077097</v>
      </c>
      <c r="G17" t="s">
        <v>94</v>
      </c>
      <c r="I17" t="s">
        <v>62</v>
      </c>
      <c r="J17" s="46">
        <f>'07'!$C$27</f>
        <v>1764</v>
      </c>
      <c r="Q17" t="s">
        <v>62</v>
      </c>
      <c r="R17" s="46">
        <f>'14'!D27+'14'!I27</f>
        <v>54293</v>
      </c>
    </row>
    <row r="18" spans="5:18" x14ac:dyDescent="0.25">
      <c r="E18" t="s">
        <v>63</v>
      </c>
      <c r="F18" s="17">
        <f>'08'!$C$28</f>
        <v>1623.5538161475658</v>
      </c>
      <c r="G18" t="s">
        <v>95</v>
      </c>
      <c r="I18" t="s">
        <v>63</v>
      </c>
      <c r="J18" s="46">
        <f>'07'!$C$28</f>
        <v>9921</v>
      </c>
      <c r="Q18" t="s">
        <v>63</v>
      </c>
      <c r="R18" s="46">
        <f>'14'!D28+'14'!I28</f>
        <v>293234</v>
      </c>
    </row>
    <row r="19" spans="5:18" x14ac:dyDescent="0.25">
      <c r="E19" t="s">
        <v>65</v>
      </c>
      <c r="F19" s="17">
        <f>'08'!$C$30</f>
        <v>1651.3096846915462</v>
      </c>
      <c r="G19" t="s">
        <v>102</v>
      </c>
      <c r="I19" t="s">
        <v>65</v>
      </c>
      <c r="J19" s="46">
        <f>'07'!$C$30</f>
        <v>26260</v>
      </c>
      <c r="Q19" t="s">
        <v>65</v>
      </c>
      <c r="R19" s="46">
        <f>'14'!D30+'14'!I30</f>
        <v>742876</v>
      </c>
    </row>
    <row r="20" spans="5:18" x14ac:dyDescent="0.25">
      <c r="E20" t="s">
        <v>66</v>
      </c>
      <c r="F20" s="17">
        <f>'08'!$C$31</f>
        <v>1732.6199225251075</v>
      </c>
      <c r="G20" t="s">
        <v>96</v>
      </c>
      <c r="I20" t="s">
        <v>66</v>
      </c>
      <c r="J20" s="46">
        <f>'07'!$C$31</f>
        <v>3485</v>
      </c>
      <c r="Q20" t="s">
        <v>66</v>
      </c>
      <c r="R20" s="46">
        <f>'14'!D31+'14'!I31</f>
        <v>104934</v>
      </c>
    </row>
    <row r="21" spans="5:18" x14ac:dyDescent="0.25">
      <c r="E21" t="s">
        <v>67</v>
      </c>
      <c r="F21" s="17">
        <f>'08'!$C$32</f>
        <v>1872.7128628413623</v>
      </c>
      <c r="G21" t="s">
        <v>103</v>
      </c>
      <c r="I21" t="s">
        <v>67</v>
      </c>
      <c r="J21" s="46">
        <f>'07'!$C$32</f>
        <v>13036</v>
      </c>
      <c r="Q21" t="s">
        <v>67</v>
      </c>
      <c r="R21" s="46">
        <f>'14'!D32+'14'!I32</f>
        <v>453429</v>
      </c>
    </row>
    <row r="22" spans="5:18" x14ac:dyDescent="0.25">
      <c r="E22" t="s">
        <v>68</v>
      </c>
      <c r="F22" s="17">
        <f>'08'!$C$33</f>
        <v>2061.3734520184757</v>
      </c>
      <c r="G22" t="s">
        <v>104</v>
      </c>
      <c r="I22" t="s">
        <v>68</v>
      </c>
      <c r="J22" s="46">
        <f>'07'!$C$33</f>
        <v>48279</v>
      </c>
      <c r="Q22" t="s">
        <v>68</v>
      </c>
      <c r="R22" s="46">
        <f>'14'!D33+'14'!I33</f>
        <v>1323117</v>
      </c>
    </row>
    <row r="23" spans="5:18" x14ac:dyDescent="0.25">
      <c r="E23" t="s">
        <v>70</v>
      </c>
      <c r="F23" s="17">
        <f>'08'!$C$35</f>
        <v>1763.9875902317883</v>
      </c>
      <c r="G23" t="s">
        <v>105</v>
      </c>
      <c r="I23" t="s">
        <v>70</v>
      </c>
      <c r="J23" s="46">
        <f>'07'!$C$35</f>
        <v>12080</v>
      </c>
      <c r="Q23" t="s">
        <v>70</v>
      </c>
      <c r="R23" s="46">
        <f>'14'!D35+'14'!I35</f>
        <v>299155</v>
      </c>
    </row>
    <row r="24" spans="5:18" x14ac:dyDescent="0.25">
      <c r="E24" t="s">
        <v>71</v>
      </c>
      <c r="F24" s="17">
        <f>'08'!$C$36</f>
        <v>1806.6075935058038</v>
      </c>
      <c r="G24" t="s">
        <v>106</v>
      </c>
      <c r="I24" t="s">
        <v>71</v>
      </c>
      <c r="J24" s="46">
        <f>'07'!$C$36</f>
        <v>13181</v>
      </c>
      <c r="Q24" t="s">
        <v>71</v>
      </c>
      <c r="R24" s="46">
        <f>'14'!D36+'14'!I36</f>
        <v>363587</v>
      </c>
    </row>
    <row r="25" spans="5:18" x14ac:dyDescent="0.25">
      <c r="E25" t="s">
        <v>72</v>
      </c>
      <c r="F25" s="17">
        <f>'08'!$C$37</f>
        <v>1760.9779159882773</v>
      </c>
      <c r="G25" t="s">
        <v>107</v>
      </c>
      <c r="I25" t="s">
        <v>72</v>
      </c>
      <c r="J25" s="46">
        <f>'07'!$C$37</f>
        <v>15355</v>
      </c>
      <c r="Q25" t="s">
        <v>72</v>
      </c>
      <c r="R25" s="46">
        <f>'14'!D37+'14'!I37</f>
        <v>452671</v>
      </c>
    </row>
    <row r="26" spans="5:18" x14ac:dyDescent="0.25">
      <c r="E26" t="s">
        <v>74</v>
      </c>
      <c r="F26" s="17">
        <f>'08'!$C$39</f>
        <v>1706.8408245781595</v>
      </c>
      <c r="G26" t="s">
        <v>108</v>
      </c>
      <c r="I26" t="s">
        <v>74</v>
      </c>
      <c r="J26" s="46">
        <f>'07'!$C$39</f>
        <v>3141</v>
      </c>
      <c r="Q26" t="s">
        <v>74</v>
      </c>
      <c r="R26" s="46">
        <f>'14'!D39+'14'!I39</f>
        <v>82779</v>
      </c>
    </row>
    <row r="27" spans="5:18" x14ac:dyDescent="0.25">
      <c r="E27" t="s">
        <v>75</v>
      </c>
      <c r="F27" s="17">
        <f>'08'!$C$40</f>
        <v>1818.6115121607334</v>
      </c>
      <c r="G27" t="s">
        <v>109</v>
      </c>
      <c r="I27" t="s">
        <v>75</v>
      </c>
      <c r="J27" s="46">
        <f>'07'!$C$40</f>
        <v>2837</v>
      </c>
      <c r="Q27" t="s">
        <v>75</v>
      </c>
      <c r="R27" s="46">
        <f>'14'!D40+'14'!I40</f>
        <v>75732</v>
      </c>
    </row>
    <row r="28" spans="5:18" x14ac:dyDescent="0.25">
      <c r="E28" t="s">
        <v>76</v>
      </c>
      <c r="F28" s="17">
        <f>'08'!$C$41</f>
        <v>1734.261266561514</v>
      </c>
      <c r="G28" t="s">
        <v>97</v>
      </c>
      <c r="I28" t="s">
        <v>76</v>
      </c>
      <c r="J28" s="46">
        <f>'07'!$C$41</f>
        <v>6340</v>
      </c>
      <c r="Q28" t="s">
        <v>76</v>
      </c>
      <c r="R28" s="46">
        <f>'14'!D41+'14'!I41</f>
        <v>139418</v>
      </c>
    </row>
    <row r="29" spans="5:18" x14ac:dyDescent="0.25">
      <c r="E29" t="s">
        <v>77</v>
      </c>
      <c r="F29" s="17">
        <f>'08'!$C$42</f>
        <v>1954.9595334476844</v>
      </c>
      <c r="G29" t="s">
        <v>110</v>
      </c>
      <c r="I29" t="s">
        <v>77</v>
      </c>
      <c r="J29" s="46">
        <f>'07'!$C$42</f>
        <v>2915</v>
      </c>
      <c r="Q29" t="s">
        <v>77</v>
      </c>
      <c r="R29" s="46">
        <f>'14'!D42+'14'!I42</f>
        <v>77457</v>
      </c>
    </row>
  </sheetData>
  <phoneticPr fontId="8" type="noConversion"/>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11671-1551-4D6E-A70A-2DE25DC78313}">
  <dimension ref="A1"/>
  <sheetViews>
    <sheetView zoomScaleNormal="100" workbookViewId="0">
      <selection activeCell="G26" sqref="G26"/>
    </sheetView>
  </sheetViews>
  <sheetFormatPr defaultRowHeight="15" x14ac:dyDescent="0.25"/>
  <sheetData/>
  <pageMargins left="0.511811024" right="0.511811024" top="0.78740157499999996" bottom="0.78740157499999996" header="0.31496062000000002" footer="0.31496062000000002"/>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5983B-7C4A-40B0-B270-903191A7D2B1}">
  <sheetPr>
    <pageSetUpPr fitToPage="1"/>
  </sheetPr>
  <dimension ref="A1:O35"/>
  <sheetViews>
    <sheetView showGridLines="0" zoomScaleNormal="100" workbookViewId="0"/>
  </sheetViews>
  <sheetFormatPr defaultRowHeight="24" customHeight="1" x14ac:dyDescent="0.25"/>
  <cols>
    <col min="1" max="1" width="12.7109375" style="1" customWidth="1"/>
    <col min="2" max="2" width="1.7109375" style="1" customWidth="1"/>
    <col min="3" max="13" width="15.7109375" style="1" customWidth="1"/>
    <col min="14" max="16384" width="9.140625" style="1"/>
  </cols>
  <sheetData>
    <row r="1" spans="1:15" ht="24" customHeight="1" x14ac:dyDescent="0.25">
      <c r="A1" s="8" t="s">
        <v>10</v>
      </c>
      <c r="M1" s="188" t="s">
        <v>165</v>
      </c>
    </row>
    <row r="2" spans="1:15" ht="9.9499999999999993" customHeight="1" thickBot="1" x14ac:dyDescent="0.3"/>
    <row r="3" spans="1:15" ht="24" customHeight="1" thickBot="1" x14ac:dyDescent="0.3">
      <c r="A3" s="59" t="s">
        <v>0</v>
      </c>
      <c r="B3" s="5"/>
      <c r="C3" s="189" t="s">
        <v>22</v>
      </c>
      <c r="D3" s="190"/>
      <c r="E3" s="190"/>
      <c r="F3" s="190"/>
      <c r="G3" s="190"/>
      <c r="H3" s="191"/>
      <c r="I3" s="6"/>
      <c r="J3" s="6"/>
      <c r="K3" s="6"/>
      <c r="L3" s="6"/>
      <c r="M3" s="6"/>
    </row>
    <row r="4" spans="1:15" ht="9.9499999999999993" customHeight="1" thickBot="1" x14ac:dyDescent="0.3">
      <c r="A4" s="6"/>
      <c r="B4" s="6"/>
      <c r="C4" s="6"/>
      <c r="D4" s="6"/>
      <c r="E4" s="6"/>
      <c r="F4" s="6"/>
      <c r="G4" s="6"/>
      <c r="H4" s="6"/>
      <c r="I4" s="6"/>
      <c r="J4" s="6"/>
      <c r="K4" s="6"/>
      <c r="L4" s="6"/>
      <c r="M4" s="6"/>
    </row>
    <row r="5" spans="1:15" ht="24" customHeight="1" x14ac:dyDescent="0.25">
      <c r="A5" s="195" t="s">
        <v>1</v>
      </c>
      <c r="B5" s="5"/>
      <c r="C5" s="192" t="s">
        <v>2</v>
      </c>
      <c r="D5" s="193"/>
      <c r="E5" s="193"/>
      <c r="F5" s="193"/>
      <c r="G5" s="193"/>
      <c r="H5" s="193"/>
      <c r="I5" s="193"/>
      <c r="J5" s="193"/>
      <c r="K5" s="193"/>
      <c r="L5" s="193"/>
      <c r="M5" s="194"/>
    </row>
    <row r="6" spans="1:15" ht="24" customHeight="1" x14ac:dyDescent="0.25">
      <c r="A6" s="196"/>
      <c r="B6" s="5"/>
      <c r="C6" s="198" t="s">
        <v>5</v>
      </c>
      <c r="D6" s="200" t="s">
        <v>3</v>
      </c>
      <c r="E6" s="200"/>
      <c r="F6" s="200"/>
      <c r="G6" s="200"/>
      <c r="H6" s="200"/>
      <c r="I6" s="200" t="s">
        <v>6</v>
      </c>
      <c r="J6" s="200"/>
      <c r="K6" s="200"/>
      <c r="L6" s="200"/>
      <c r="M6" s="201"/>
    </row>
    <row r="7" spans="1:15" ht="24" customHeight="1" x14ac:dyDescent="0.25">
      <c r="A7" s="196"/>
      <c r="B7" s="5"/>
      <c r="C7" s="198"/>
      <c r="D7" s="202" t="s">
        <v>5</v>
      </c>
      <c r="E7" s="202" t="s">
        <v>124</v>
      </c>
      <c r="F7" s="202" t="s">
        <v>7</v>
      </c>
      <c r="G7" s="202" t="s">
        <v>125</v>
      </c>
      <c r="H7" s="202" t="s">
        <v>4</v>
      </c>
      <c r="I7" s="202" t="s">
        <v>5</v>
      </c>
      <c r="J7" s="202" t="s">
        <v>124</v>
      </c>
      <c r="K7" s="202" t="s">
        <v>7</v>
      </c>
      <c r="L7" s="202" t="s">
        <v>8</v>
      </c>
      <c r="M7" s="204" t="s">
        <v>125</v>
      </c>
    </row>
    <row r="8" spans="1:15" ht="24" customHeight="1" thickBot="1" x14ac:dyDescent="0.3">
      <c r="A8" s="197"/>
      <c r="B8" s="5"/>
      <c r="C8" s="199"/>
      <c r="D8" s="203"/>
      <c r="E8" s="203"/>
      <c r="F8" s="203"/>
      <c r="G8" s="203"/>
      <c r="H8" s="203"/>
      <c r="I8" s="203"/>
      <c r="J8" s="203"/>
      <c r="K8" s="203"/>
      <c r="L8" s="203"/>
      <c r="M8" s="205"/>
    </row>
    <row r="9" spans="1:15" ht="9.9499999999999993" customHeight="1" thickBot="1" x14ac:dyDescent="0.3">
      <c r="A9" s="3"/>
      <c r="C9" s="3"/>
      <c r="D9" s="4"/>
      <c r="E9" s="4"/>
      <c r="F9" s="4"/>
      <c r="G9" s="4"/>
      <c r="H9" s="4"/>
      <c r="I9" s="4"/>
      <c r="J9" s="4"/>
      <c r="K9" s="4"/>
      <c r="L9" s="4"/>
      <c r="M9" s="4"/>
    </row>
    <row r="10" spans="1:15" ht="21" customHeight="1" x14ac:dyDescent="0.25">
      <c r="A10" s="65">
        <v>44228</v>
      </c>
      <c r="C10" s="66">
        <v>164280</v>
      </c>
      <c r="D10" s="67">
        <v>151660</v>
      </c>
      <c r="E10" s="67">
        <v>142385</v>
      </c>
      <c r="F10" s="67">
        <v>1020</v>
      </c>
      <c r="G10" s="67">
        <v>6714</v>
      </c>
      <c r="H10" s="67">
        <v>1541</v>
      </c>
      <c r="I10" s="67">
        <v>12620</v>
      </c>
      <c r="J10" s="67">
        <v>10899</v>
      </c>
      <c r="K10" s="67">
        <v>1496</v>
      </c>
      <c r="L10" s="67">
        <v>6</v>
      </c>
      <c r="M10" s="68">
        <v>219</v>
      </c>
      <c r="O10" s="2"/>
    </row>
    <row r="11" spans="1:15" ht="21" customHeight="1" x14ac:dyDescent="0.25">
      <c r="A11" s="69">
        <v>44256</v>
      </c>
      <c r="C11" s="70">
        <v>218596</v>
      </c>
      <c r="D11" s="71">
        <v>200067</v>
      </c>
      <c r="E11" s="71">
        <v>187090</v>
      </c>
      <c r="F11" s="71">
        <v>1416</v>
      </c>
      <c r="G11" s="71">
        <v>9671</v>
      </c>
      <c r="H11" s="71">
        <v>1890</v>
      </c>
      <c r="I11" s="71">
        <v>18529</v>
      </c>
      <c r="J11" s="71">
        <v>16233</v>
      </c>
      <c r="K11" s="71">
        <v>1908</v>
      </c>
      <c r="L11" s="71">
        <v>7</v>
      </c>
      <c r="M11" s="72">
        <v>381</v>
      </c>
      <c r="O11" s="2"/>
    </row>
    <row r="12" spans="1:15" ht="21" customHeight="1" x14ac:dyDescent="0.25">
      <c r="A12" s="69">
        <v>44287</v>
      </c>
      <c r="C12" s="70">
        <v>219094</v>
      </c>
      <c r="D12" s="71">
        <v>203926</v>
      </c>
      <c r="E12" s="71">
        <v>191230</v>
      </c>
      <c r="F12" s="71">
        <v>1271</v>
      </c>
      <c r="G12" s="71">
        <v>9558</v>
      </c>
      <c r="H12" s="71">
        <v>1867</v>
      </c>
      <c r="I12" s="71">
        <v>15168</v>
      </c>
      <c r="J12" s="71">
        <v>13157</v>
      </c>
      <c r="K12" s="71">
        <v>1644</v>
      </c>
      <c r="L12" s="71">
        <v>8</v>
      </c>
      <c r="M12" s="72">
        <v>359</v>
      </c>
      <c r="O12" s="2"/>
    </row>
    <row r="13" spans="1:15" ht="21" customHeight="1" x14ac:dyDescent="0.25">
      <c r="A13" s="69">
        <v>44317</v>
      </c>
      <c r="C13" s="70">
        <v>185360</v>
      </c>
      <c r="D13" s="71">
        <v>169976</v>
      </c>
      <c r="E13" s="71">
        <v>155990</v>
      </c>
      <c r="F13" s="71">
        <v>1381</v>
      </c>
      <c r="G13" s="71">
        <v>10797</v>
      </c>
      <c r="H13" s="71">
        <v>1808</v>
      </c>
      <c r="I13" s="71">
        <v>15384</v>
      </c>
      <c r="J13" s="71">
        <v>13183</v>
      </c>
      <c r="K13" s="71">
        <v>1809</v>
      </c>
      <c r="L13" s="71">
        <v>9</v>
      </c>
      <c r="M13" s="72">
        <v>383</v>
      </c>
      <c r="O13" s="2"/>
    </row>
    <row r="14" spans="1:15" ht="21" customHeight="1" x14ac:dyDescent="0.25">
      <c r="A14" s="69">
        <v>44348</v>
      </c>
      <c r="C14" s="70">
        <v>175306</v>
      </c>
      <c r="D14" s="71">
        <v>160952</v>
      </c>
      <c r="E14" s="71">
        <v>148234</v>
      </c>
      <c r="F14" s="71">
        <v>1357</v>
      </c>
      <c r="G14" s="71">
        <v>9398</v>
      </c>
      <c r="H14" s="71">
        <v>1963</v>
      </c>
      <c r="I14" s="71">
        <v>14354</v>
      </c>
      <c r="J14" s="71">
        <v>12386</v>
      </c>
      <c r="K14" s="71">
        <v>1657</v>
      </c>
      <c r="L14" s="71">
        <v>6</v>
      </c>
      <c r="M14" s="72">
        <v>305</v>
      </c>
      <c r="O14" s="2"/>
    </row>
    <row r="15" spans="1:15" ht="21" customHeight="1" x14ac:dyDescent="0.25">
      <c r="A15" s="69">
        <v>44378</v>
      </c>
      <c r="C15" s="70">
        <v>184353</v>
      </c>
      <c r="D15" s="71">
        <v>169219</v>
      </c>
      <c r="E15" s="71">
        <v>157513</v>
      </c>
      <c r="F15" s="71">
        <v>1317</v>
      </c>
      <c r="G15" s="71">
        <v>8659</v>
      </c>
      <c r="H15" s="71">
        <v>1730</v>
      </c>
      <c r="I15" s="71">
        <v>15134</v>
      </c>
      <c r="J15" s="71">
        <v>13128</v>
      </c>
      <c r="K15" s="71">
        <v>1713</v>
      </c>
      <c r="L15" s="71">
        <v>5</v>
      </c>
      <c r="M15" s="72">
        <v>288</v>
      </c>
      <c r="O15" s="2"/>
    </row>
    <row r="16" spans="1:15" ht="21" customHeight="1" x14ac:dyDescent="0.25">
      <c r="A16" s="69">
        <v>44409</v>
      </c>
      <c r="C16" s="70">
        <v>192493</v>
      </c>
      <c r="D16" s="71">
        <v>175796</v>
      </c>
      <c r="E16" s="71">
        <v>162046</v>
      </c>
      <c r="F16" s="71">
        <v>1501</v>
      </c>
      <c r="G16" s="71">
        <v>10565</v>
      </c>
      <c r="H16" s="71">
        <v>1684</v>
      </c>
      <c r="I16" s="71">
        <v>16697</v>
      </c>
      <c r="J16" s="71">
        <v>14477</v>
      </c>
      <c r="K16" s="71">
        <v>1855</v>
      </c>
      <c r="L16" s="71">
        <v>10</v>
      </c>
      <c r="M16" s="72">
        <v>355</v>
      </c>
      <c r="O16" s="2"/>
    </row>
    <row r="17" spans="1:15" ht="21" customHeight="1" x14ac:dyDescent="0.25">
      <c r="A17" s="69">
        <v>44440</v>
      </c>
      <c r="C17" s="70">
        <v>181301</v>
      </c>
      <c r="D17" s="71">
        <v>165486</v>
      </c>
      <c r="E17" s="71">
        <v>151599</v>
      </c>
      <c r="F17" s="71">
        <v>1587</v>
      </c>
      <c r="G17" s="71">
        <v>10508</v>
      </c>
      <c r="H17" s="71">
        <v>1792</v>
      </c>
      <c r="I17" s="71">
        <v>15815</v>
      </c>
      <c r="J17" s="71">
        <v>13645</v>
      </c>
      <c r="K17" s="71">
        <v>1828</v>
      </c>
      <c r="L17" s="71">
        <v>3</v>
      </c>
      <c r="M17" s="72">
        <v>339</v>
      </c>
      <c r="O17" s="2"/>
    </row>
    <row r="18" spans="1:15" ht="21" customHeight="1" x14ac:dyDescent="0.25">
      <c r="A18" s="69">
        <v>44470</v>
      </c>
      <c r="C18" s="70">
        <v>172763</v>
      </c>
      <c r="D18" s="71">
        <v>157660</v>
      </c>
      <c r="E18" s="71">
        <v>144955</v>
      </c>
      <c r="F18" s="71">
        <v>1584</v>
      </c>
      <c r="G18" s="71">
        <v>9459</v>
      </c>
      <c r="H18" s="71">
        <v>1662</v>
      </c>
      <c r="I18" s="71">
        <v>15103</v>
      </c>
      <c r="J18" s="71">
        <v>12836</v>
      </c>
      <c r="K18" s="71">
        <v>1933</v>
      </c>
      <c r="L18" s="71">
        <v>5</v>
      </c>
      <c r="M18" s="72">
        <v>329</v>
      </c>
      <c r="O18" s="2"/>
    </row>
    <row r="19" spans="1:15" ht="21" customHeight="1" x14ac:dyDescent="0.25">
      <c r="A19" s="69">
        <v>44501</v>
      </c>
      <c r="C19" s="70">
        <v>167458</v>
      </c>
      <c r="D19" s="71">
        <v>152614</v>
      </c>
      <c r="E19" s="71">
        <v>140924</v>
      </c>
      <c r="F19" s="71">
        <v>1428</v>
      </c>
      <c r="G19" s="71">
        <v>8604</v>
      </c>
      <c r="H19" s="71">
        <v>1658</v>
      </c>
      <c r="I19" s="71">
        <v>14844</v>
      </c>
      <c r="J19" s="71">
        <v>12621</v>
      </c>
      <c r="K19" s="71">
        <v>1898</v>
      </c>
      <c r="L19" s="71">
        <v>4</v>
      </c>
      <c r="M19" s="72">
        <v>321</v>
      </c>
      <c r="O19" s="2"/>
    </row>
    <row r="20" spans="1:15" ht="21" customHeight="1" x14ac:dyDescent="0.25">
      <c r="A20" s="69">
        <v>44531</v>
      </c>
      <c r="C20" s="70">
        <v>154777</v>
      </c>
      <c r="D20" s="71">
        <v>141261</v>
      </c>
      <c r="E20" s="71">
        <v>129483</v>
      </c>
      <c r="F20" s="71">
        <v>1370</v>
      </c>
      <c r="G20" s="71">
        <v>8780</v>
      </c>
      <c r="H20" s="71">
        <v>1628</v>
      </c>
      <c r="I20" s="71">
        <v>13516</v>
      </c>
      <c r="J20" s="71">
        <v>11070</v>
      </c>
      <c r="K20" s="71">
        <v>2121</v>
      </c>
      <c r="L20" s="71">
        <v>10</v>
      </c>
      <c r="M20" s="72">
        <v>315</v>
      </c>
      <c r="O20" s="2"/>
    </row>
    <row r="21" spans="1:15" ht="21" customHeight="1" x14ac:dyDescent="0.25">
      <c r="A21" s="69">
        <v>44562</v>
      </c>
      <c r="C21" s="70">
        <v>186112</v>
      </c>
      <c r="D21" s="71">
        <v>173253</v>
      </c>
      <c r="E21" s="71">
        <v>130711</v>
      </c>
      <c r="F21" s="71">
        <v>1270</v>
      </c>
      <c r="G21" s="71">
        <v>40012</v>
      </c>
      <c r="H21" s="71">
        <v>1260</v>
      </c>
      <c r="I21" s="71">
        <v>12859</v>
      </c>
      <c r="J21" s="71">
        <v>9588</v>
      </c>
      <c r="K21" s="71">
        <v>1969</v>
      </c>
      <c r="L21" s="71">
        <v>8</v>
      </c>
      <c r="M21" s="72">
        <v>1294</v>
      </c>
      <c r="O21" s="2"/>
    </row>
    <row r="22" spans="1:15" ht="21" customHeight="1" x14ac:dyDescent="0.25">
      <c r="A22" s="69">
        <v>44593</v>
      </c>
      <c r="C22" s="70">
        <v>168748</v>
      </c>
      <c r="D22" s="71">
        <v>155020</v>
      </c>
      <c r="E22" s="71">
        <v>139199</v>
      </c>
      <c r="F22" s="71">
        <v>1666</v>
      </c>
      <c r="G22" s="71">
        <v>12755</v>
      </c>
      <c r="H22" s="71">
        <v>1400</v>
      </c>
      <c r="I22" s="71">
        <v>13728</v>
      </c>
      <c r="J22" s="71">
        <v>11414</v>
      </c>
      <c r="K22" s="71">
        <v>1889</v>
      </c>
      <c r="L22" s="71">
        <v>5</v>
      </c>
      <c r="M22" s="72">
        <v>420</v>
      </c>
      <c r="O22" s="2"/>
    </row>
    <row r="23" spans="1:15" ht="21" customHeight="1" x14ac:dyDescent="0.25">
      <c r="A23" s="69">
        <v>44621</v>
      </c>
      <c r="C23" s="70">
        <v>198259</v>
      </c>
      <c r="D23" s="71">
        <v>181461</v>
      </c>
      <c r="E23" s="71">
        <v>163119</v>
      </c>
      <c r="F23" s="71">
        <v>1853</v>
      </c>
      <c r="G23" s="71">
        <v>14907</v>
      </c>
      <c r="H23" s="71">
        <v>1582</v>
      </c>
      <c r="I23" s="71">
        <v>16798</v>
      </c>
      <c r="J23" s="71">
        <v>13608</v>
      </c>
      <c r="K23" s="71">
        <v>2675</v>
      </c>
      <c r="L23" s="71">
        <v>9</v>
      </c>
      <c r="M23" s="72">
        <v>506</v>
      </c>
      <c r="O23" s="2"/>
    </row>
    <row r="24" spans="1:15" ht="21" customHeight="1" x14ac:dyDescent="0.25">
      <c r="A24" s="69">
        <v>44652</v>
      </c>
      <c r="C24" s="70">
        <v>106822</v>
      </c>
      <c r="D24" s="71">
        <v>97675</v>
      </c>
      <c r="E24" s="71">
        <v>84582</v>
      </c>
      <c r="F24" s="71">
        <v>1339</v>
      </c>
      <c r="G24" s="71">
        <v>10732</v>
      </c>
      <c r="H24" s="71">
        <v>1022</v>
      </c>
      <c r="I24" s="71">
        <v>9147</v>
      </c>
      <c r="J24" s="71">
        <v>6618</v>
      </c>
      <c r="K24" s="71">
        <v>2152</v>
      </c>
      <c r="L24" s="71">
        <v>9</v>
      </c>
      <c r="M24" s="72">
        <v>368</v>
      </c>
      <c r="O24" s="2"/>
    </row>
    <row r="25" spans="1:15" ht="21" customHeight="1" x14ac:dyDescent="0.25">
      <c r="A25" s="69">
        <v>44682</v>
      </c>
      <c r="C25" s="70">
        <v>158345</v>
      </c>
      <c r="D25" s="71">
        <v>144368</v>
      </c>
      <c r="E25" s="71">
        <v>129884</v>
      </c>
      <c r="F25" s="71">
        <v>1495</v>
      </c>
      <c r="G25" s="71">
        <v>11621</v>
      </c>
      <c r="H25" s="71">
        <v>1368</v>
      </c>
      <c r="I25" s="71">
        <v>13977</v>
      </c>
      <c r="J25" s="71">
        <v>10964</v>
      </c>
      <c r="K25" s="71">
        <v>2573</v>
      </c>
      <c r="L25" s="71">
        <v>8</v>
      </c>
      <c r="M25" s="72">
        <v>432</v>
      </c>
      <c r="O25" s="2"/>
    </row>
    <row r="26" spans="1:15" ht="21" customHeight="1" x14ac:dyDescent="0.25">
      <c r="A26" s="69">
        <v>44713</v>
      </c>
      <c r="C26" s="70">
        <v>192828</v>
      </c>
      <c r="D26" s="71">
        <v>175638</v>
      </c>
      <c r="E26" s="71">
        <v>162716</v>
      </c>
      <c r="F26" s="71">
        <v>1458</v>
      </c>
      <c r="G26" s="71">
        <v>10224</v>
      </c>
      <c r="H26" s="71">
        <v>1240</v>
      </c>
      <c r="I26" s="71">
        <v>17190</v>
      </c>
      <c r="J26" s="71">
        <v>14313</v>
      </c>
      <c r="K26" s="71">
        <v>2433</v>
      </c>
      <c r="L26" s="71">
        <v>9</v>
      </c>
      <c r="M26" s="72">
        <v>435</v>
      </c>
      <c r="O26" s="2"/>
    </row>
    <row r="27" spans="1:15" ht="21" customHeight="1" x14ac:dyDescent="0.25">
      <c r="A27" s="69">
        <v>44743</v>
      </c>
      <c r="C27" s="70">
        <v>181807</v>
      </c>
      <c r="D27" s="71">
        <v>165683</v>
      </c>
      <c r="E27" s="71">
        <v>151899</v>
      </c>
      <c r="F27" s="71">
        <v>1437</v>
      </c>
      <c r="G27" s="71">
        <v>10931</v>
      </c>
      <c r="H27" s="71">
        <v>1416</v>
      </c>
      <c r="I27" s="71">
        <v>16124</v>
      </c>
      <c r="J27" s="71">
        <v>13296</v>
      </c>
      <c r="K27" s="71">
        <v>2391</v>
      </c>
      <c r="L27" s="71">
        <v>12</v>
      </c>
      <c r="M27" s="72">
        <v>425</v>
      </c>
      <c r="O27" s="2"/>
    </row>
    <row r="28" spans="1:15" ht="21" customHeight="1" x14ac:dyDescent="0.25">
      <c r="A28" s="69">
        <v>44774</v>
      </c>
      <c r="C28" s="70">
        <v>245734</v>
      </c>
      <c r="D28" s="71">
        <v>225921</v>
      </c>
      <c r="E28" s="71">
        <v>206308</v>
      </c>
      <c r="F28" s="71">
        <v>2379</v>
      </c>
      <c r="G28" s="71">
        <v>15448</v>
      </c>
      <c r="H28" s="71">
        <v>1786</v>
      </c>
      <c r="I28" s="71">
        <v>19813</v>
      </c>
      <c r="J28" s="71">
        <v>16370</v>
      </c>
      <c r="K28" s="71">
        <v>2841</v>
      </c>
      <c r="L28" s="71">
        <v>6</v>
      </c>
      <c r="M28" s="72">
        <v>596</v>
      </c>
      <c r="O28" s="2"/>
    </row>
    <row r="29" spans="1:15" ht="21" customHeight="1" x14ac:dyDescent="0.25">
      <c r="A29" s="69">
        <v>44805</v>
      </c>
      <c r="C29" s="70">
        <v>217807</v>
      </c>
      <c r="D29" s="71">
        <v>199925</v>
      </c>
      <c r="E29" s="71">
        <v>183904</v>
      </c>
      <c r="F29" s="71">
        <v>1826</v>
      </c>
      <c r="G29" s="71">
        <v>12678</v>
      </c>
      <c r="H29" s="71">
        <v>1517</v>
      </c>
      <c r="I29" s="71">
        <v>17882</v>
      </c>
      <c r="J29" s="71">
        <v>14478</v>
      </c>
      <c r="K29" s="71">
        <v>2877</v>
      </c>
      <c r="L29" s="71">
        <v>11</v>
      </c>
      <c r="M29" s="72">
        <v>516</v>
      </c>
      <c r="O29" s="2"/>
    </row>
    <row r="30" spans="1:15" ht="21" customHeight="1" x14ac:dyDescent="0.25">
      <c r="A30" s="69">
        <v>44835</v>
      </c>
      <c r="C30" s="70">
        <v>225747</v>
      </c>
      <c r="D30" s="71">
        <v>208937</v>
      </c>
      <c r="E30" s="71">
        <v>196448</v>
      </c>
      <c r="F30" s="71">
        <v>1503</v>
      </c>
      <c r="G30" s="71">
        <v>9726</v>
      </c>
      <c r="H30" s="71">
        <v>1260</v>
      </c>
      <c r="I30" s="71">
        <v>16810</v>
      </c>
      <c r="J30" s="71">
        <v>13866</v>
      </c>
      <c r="K30" s="71">
        <v>2533</v>
      </c>
      <c r="L30" s="71">
        <v>7</v>
      </c>
      <c r="M30" s="72">
        <v>404</v>
      </c>
      <c r="O30" s="2"/>
    </row>
    <row r="31" spans="1:15" ht="21" customHeight="1" x14ac:dyDescent="0.25">
      <c r="A31" s="69">
        <v>44866</v>
      </c>
      <c r="C31" s="70">
        <v>193605</v>
      </c>
      <c r="D31" s="71">
        <v>178134</v>
      </c>
      <c r="E31" s="71">
        <v>165020</v>
      </c>
      <c r="F31" s="71">
        <v>1647</v>
      </c>
      <c r="G31" s="71">
        <v>10226</v>
      </c>
      <c r="H31" s="71">
        <v>1241</v>
      </c>
      <c r="I31" s="71">
        <v>15471</v>
      </c>
      <c r="J31" s="71">
        <v>13002</v>
      </c>
      <c r="K31" s="71">
        <v>2129</v>
      </c>
      <c r="L31" s="71">
        <v>5</v>
      </c>
      <c r="M31" s="72">
        <v>335</v>
      </c>
      <c r="O31" s="2"/>
    </row>
    <row r="32" spans="1:15" ht="21" customHeight="1" x14ac:dyDescent="0.25">
      <c r="A32" s="69">
        <v>44896</v>
      </c>
      <c r="C32" s="70">
        <v>180857</v>
      </c>
      <c r="D32" s="71">
        <v>167174</v>
      </c>
      <c r="E32" s="71">
        <v>153041</v>
      </c>
      <c r="F32" s="71">
        <v>1623</v>
      </c>
      <c r="G32" s="71">
        <v>11299</v>
      </c>
      <c r="H32" s="71">
        <v>1211</v>
      </c>
      <c r="I32" s="71">
        <v>13683</v>
      </c>
      <c r="J32" s="71">
        <v>10896</v>
      </c>
      <c r="K32" s="71">
        <v>2382</v>
      </c>
      <c r="L32" s="71">
        <v>10</v>
      </c>
      <c r="M32" s="72">
        <v>395</v>
      </c>
      <c r="O32" s="2"/>
    </row>
    <row r="33" spans="1:15" ht="21" customHeight="1" thickBot="1" x14ac:dyDescent="0.3">
      <c r="A33" s="73">
        <v>44927</v>
      </c>
      <c r="B33" s="10"/>
      <c r="C33" s="74">
        <v>189816</v>
      </c>
      <c r="D33" s="75">
        <v>175170</v>
      </c>
      <c r="E33" s="75">
        <v>161532</v>
      </c>
      <c r="F33" s="75">
        <v>1462</v>
      </c>
      <c r="G33" s="75">
        <v>11230</v>
      </c>
      <c r="H33" s="75">
        <v>946</v>
      </c>
      <c r="I33" s="75">
        <v>14646</v>
      </c>
      <c r="J33" s="75">
        <v>12214</v>
      </c>
      <c r="K33" s="75">
        <v>2044</v>
      </c>
      <c r="L33" s="75">
        <v>4</v>
      </c>
      <c r="M33" s="76">
        <v>384</v>
      </c>
      <c r="O33" s="2"/>
    </row>
    <row r="34" spans="1:15" ht="15" customHeight="1" x14ac:dyDescent="0.25">
      <c r="A34" s="179" t="s">
        <v>163</v>
      </c>
    </row>
    <row r="35" spans="1:15" ht="15" customHeight="1" x14ac:dyDescent="0.25"/>
  </sheetData>
  <mergeCells count="16">
    <mergeCell ref="C3:H3"/>
    <mergeCell ref="C5:M5"/>
    <mergeCell ref="A5:A8"/>
    <mergeCell ref="C6:C8"/>
    <mergeCell ref="D6:H6"/>
    <mergeCell ref="I6:M6"/>
    <mergeCell ref="D7:D8"/>
    <mergeCell ref="E7:E8"/>
    <mergeCell ref="F7:F8"/>
    <mergeCell ref="G7:G8"/>
    <mergeCell ref="H7:H8"/>
    <mergeCell ref="I7:I8"/>
    <mergeCell ref="J7:J8"/>
    <mergeCell ref="K7:K8"/>
    <mergeCell ref="L7:L8"/>
    <mergeCell ref="M7:M8"/>
  </mergeCells>
  <pageMargins left="0.511811024" right="0.511811024" top="0.78740157499999996" bottom="0.78740157499999996" header="0.31496062000000002" footer="0.31496062000000002"/>
  <pageSetup paperSize="9"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D550C-B9B8-435F-954C-9AEE23E7CC97}">
  <sheetPr>
    <pageSetUpPr fitToPage="1"/>
  </sheetPr>
  <dimension ref="A1:O35"/>
  <sheetViews>
    <sheetView showGridLines="0" zoomScaleNormal="100" workbookViewId="0"/>
  </sheetViews>
  <sheetFormatPr defaultRowHeight="24" customHeight="1" x14ac:dyDescent="0.25"/>
  <cols>
    <col min="1" max="1" width="12.7109375" style="1" customWidth="1"/>
    <col min="2" max="2" width="1.7109375" style="1" customWidth="1"/>
    <col min="3" max="13" width="15.7109375" style="1" customWidth="1"/>
    <col min="14" max="16384" width="9.140625" style="1"/>
  </cols>
  <sheetData>
    <row r="1" spans="1:15" ht="24" customHeight="1" x14ac:dyDescent="0.25">
      <c r="A1" s="18" t="str">
        <f>'01'!$A$1</f>
        <v>Boletim Estatístico de Benefícios por Incapacidade - Vol. 01, nº 01</v>
      </c>
      <c r="M1" s="9" t="s">
        <v>165</v>
      </c>
    </row>
    <row r="2" spans="1:15" ht="9.9499999999999993" customHeight="1" thickBot="1" x14ac:dyDescent="0.3"/>
    <row r="3" spans="1:15" ht="24" customHeight="1" thickBot="1" x14ac:dyDescent="0.3">
      <c r="A3" s="60" t="s">
        <v>11</v>
      </c>
      <c r="B3" s="5"/>
      <c r="C3" s="206" t="s">
        <v>43</v>
      </c>
      <c r="D3" s="207"/>
      <c r="E3" s="207"/>
      <c r="F3" s="207"/>
      <c r="G3" s="207"/>
      <c r="H3" s="207"/>
      <c r="I3" s="208"/>
      <c r="J3" s="6"/>
      <c r="K3" s="6"/>
      <c r="L3" s="6"/>
      <c r="M3" s="6"/>
    </row>
    <row r="4" spans="1:15" ht="9.9499999999999993" customHeight="1" thickBot="1" x14ac:dyDescent="0.3">
      <c r="A4" s="6"/>
      <c r="B4" s="6"/>
      <c r="C4" s="6"/>
      <c r="D4" s="6"/>
      <c r="E4" s="6"/>
      <c r="F4" s="6"/>
      <c r="G4" s="6"/>
      <c r="H4" s="6"/>
      <c r="I4" s="6"/>
      <c r="J4" s="6"/>
      <c r="K4" s="6"/>
      <c r="L4" s="6"/>
      <c r="M4" s="6"/>
    </row>
    <row r="5" spans="1:15" ht="24" customHeight="1" x14ac:dyDescent="0.25">
      <c r="A5" s="195" t="s">
        <v>1</v>
      </c>
      <c r="B5" s="5"/>
      <c r="C5" s="192" t="s">
        <v>12</v>
      </c>
      <c r="D5" s="193"/>
      <c r="E5" s="193"/>
      <c r="F5" s="193"/>
      <c r="G5" s="193"/>
      <c r="H5" s="193"/>
      <c r="I5" s="193"/>
      <c r="J5" s="193"/>
      <c r="K5" s="193"/>
      <c r="L5" s="193"/>
      <c r="M5" s="194"/>
    </row>
    <row r="6" spans="1:15" ht="24" customHeight="1" x14ac:dyDescent="0.25">
      <c r="A6" s="196"/>
      <c r="B6" s="5"/>
      <c r="C6" s="198" t="s">
        <v>5</v>
      </c>
      <c r="D6" s="200" t="s">
        <v>3</v>
      </c>
      <c r="E6" s="200"/>
      <c r="F6" s="200"/>
      <c r="G6" s="200"/>
      <c r="H6" s="200"/>
      <c r="I6" s="200" t="s">
        <v>6</v>
      </c>
      <c r="J6" s="200"/>
      <c r="K6" s="200"/>
      <c r="L6" s="200"/>
      <c r="M6" s="201"/>
    </row>
    <row r="7" spans="1:15" ht="24" customHeight="1" x14ac:dyDescent="0.25">
      <c r="A7" s="196"/>
      <c r="B7" s="5"/>
      <c r="C7" s="198"/>
      <c r="D7" s="202" t="s">
        <v>5</v>
      </c>
      <c r="E7" s="202" t="s">
        <v>124</v>
      </c>
      <c r="F7" s="202" t="s">
        <v>7</v>
      </c>
      <c r="G7" s="202" t="s">
        <v>125</v>
      </c>
      <c r="H7" s="202" t="s">
        <v>4</v>
      </c>
      <c r="I7" s="202" t="s">
        <v>5</v>
      </c>
      <c r="J7" s="202" t="s">
        <v>124</v>
      </c>
      <c r="K7" s="202" t="s">
        <v>7</v>
      </c>
      <c r="L7" s="202" t="s">
        <v>8</v>
      </c>
      <c r="M7" s="204" t="s">
        <v>125</v>
      </c>
    </row>
    <row r="8" spans="1:15" ht="24" customHeight="1" thickBot="1" x14ac:dyDescent="0.3">
      <c r="A8" s="197"/>
      <c r="B8" s="5"/>
      <c r="C8" s="199"/>
      <c r="D8" s="203"/>
      <c r="E8" s="203"/>
      <c r="F8" s="203"/>
      <c r="G8" s="203"/>
      <c r="H8" s="203"/>
      <c r="I8" s="203"/>
      <c r="J8" s="203"/>
      <c r="K8" s="203"/>
      <c r="L8" s="203"/>
      <c r="M8" s="205"/>
    </row>
    <row r="9" spans="1:15" ht="9.9499999999999993" customHeight="1" thickBot="1" x14ac:dyDescent="0.3">
      <c r="A9" s="3"/>
      <c r="C9" s="3"/>
      <c r="D9" s="4"/>
      <c r="E9" s="4"/>
      <c r="F9" s="4"/>
      <c r="G9" s="4"/>
      <c r="H9" s="4"/>
      <c r="I9" s="4"/>
      <c r="J9" s="4"/>
      <c r="K9" s="4"/>
      <c r="L9" s="4"/>
      <c r="M9" s="4"/>
    </row>
    <row r="10" spans="1:15" ht="21" customHeight="1" x14ac:dyDescent="0.25">
      <c r="A10" s="65">
        <v>44228</v>
      </c>
      <c r="C10" s="77">
        <v>1507.0869807408083</v>
      </c>
      <c r="D10" s="78">
        <v>1494.106289727021</v>
      </c>
      <c r="E10" s="78">
        <v>1478.2094960845595</v>
      </c>
      <c r="F10" s="78">
        <v>866.82696078431377</v>
      </c>
      <c r="G10" s="78">
        <v>1367.9514149538279</v>
      </c>
      <c r="H10" s="78">
        <v>3927.781635301752</v>
      </c>
      <c r="I10" s="78">
        <v>1663.08156070523</v>
      </c>
      <c r="J10" s="78">
        <v>1723.6943481053306</v>
      </c>
      <c r="K10" s="78">
        <v>1179.4139705882353</v>
      </c>
      <c r="L10" s="78">
        <v>879.66601666666668</v>
      </c>
      <c r="M10" s="79">
        <v>1971.9785388127852</v>
      </c>
      <c r="O10" s="2"/>
    </row>
    <row r="11" spans="1:15" ht="21" customHeight="1" x14ac:dyDescent="0.25">
      <c r="A11" s="69">
        <v>44256</v>
      </c>
      <c r="C11" s="80">
        <v>1526.4740146205786</v>
      </c>
      <c r="D11" s="81">
        <v>1515.0603437848322</v>
      </c>
      <c r="E11" s="81">
        <v>1503.2405446576513</v>
      </c>
      <c r="F11" s="81">
        <v>885.17994350282493</v>
      </c>
      <c r="G11" s="81">
        <v>1356.2557543170303</v>
      </c>
      <c r="H11" s="81">
        <v>3969.5979365079365</v>
      </c>
      <c r="I11" s="81">
        <v>1649.7132009282745</v>
      </c>
      <c r="J11" s="81">
        <v>1700.3751617076325</v>
      </c>
      <c r="K11" s="81">
        <v>1162.5524109014675</v>
      </c>
      <c r="L11" s="81">
        <v>577.34285714285716</v>
      </c>
      <c r="M11" s="82">
        <v>1950.5367454068241</v>
      </c>
      <c r="O11" s="2"/>
    </row>
    <row r="12" spans="1:15" ht="21" customHeight="1" x14ac:dyDescent="0.25">
      <c r="A12" s="69">
        <v>44287</v>
      </c>
      <c r="C12" s="80">
        <v>1495.9946128145909</v>
      </c>
      <c r="D12" s="81">
        <v>1483.9501598619108</v>
      </c>
      <c r="E12" s="81">
        <v>1472.1629718140459</v>
      </c>
      <c r="F12" s="81">
        <v>843.69740361919742</v>
      </c>
      <c r="G12" s="81">
        <v>1339.449675664365</v>
      </c>
      <c r="H12" s="81">
        <v>3866.8965184788431</v>
      </c>
      <c r="I12" s="81">
        <v>1657.9261207805905</v>
      </c>
      <c r="J12" s="81">
        <v>1715.1187960781333</v>
      </c>
      <c r="K12" s="81">
        <v>1163.6675182481752</v>
      </c>
      <c r="L12" s="81">
        <v>559.48749999999995</v>
      </c>
      <c r="M12" s="82">
        <v>1849.7495821727018</v>
      </c>
      <c r="O12" s="2"/>
    </row>
    <row r="13" spans="1:15" ht="21" customHeight="1" x14ac:dyDescent="0.25">
      <c r="A13" s="69">
        <v>44317</v>
      </c>
      <c r="C13" s="80">
        <v>1557.9245225507118</v>
      </c>
      <c r="D13" s="81">
        <v>1550.3756036146278</v>
      </c>
      <c r="E13" s="81">
        <v>1543.084118212706</v>
      </c>
      <c r="F13" s="81">
        <v>890.43924692251994</v>
      </c>
      <c r="G13" s="81">
        <v>1333.7346670371398</v>
      </c>
      <c r="H13" s="81">
        <v>3977.2799778761064</v>
      </c>
      <c r="I13" s="81">
        <v>1641.3316367654709</v>
      </c>
      <c r="J13" s="81">
        <v>1699.0678601228856</v>
      </c>
      <c r="K13" s="81">
        <v>1160.6556661138752</v>
      </c>
      <c r="L13" s="81">
        <v>422.27777777777777</v>
      </c>
      <c r="M13" s="82">
        <v>1953.0227154046995</v>
      </c>
      <c r="O13" s="2"/>
    </row>
    <row r="14" spans="1:15" ht="21" customHeight="1" x14ac:dyDescent="0.25">
      <c r="A14" s="69">
        <v>44348</v>
      </c>
      <c r="C14" s="80">
        <v>1589.255360341346</v>
      </c>
      <c r="D14" s="81">
        <v>1582.3228540185894</v>
      </c>
      <c r="E14" s="81">
        <v>1573.6498529352241</v>
      </c>
      <c r="F14" s="81">
        <v>872.23596168017684</v>
      </c>
      <c r="G14" s="81">
        <v>1333.9105873590124</v>
      </c>
      <c r="H14" s="81">
        <v>3917.422210901681</v>
      </c>
      <c r="I14" s="81">
        <v>1666.9898425525985</v>
      </c>
      <c r="J14" s="81">
        <v>1727.83161634103</v>
      </c>
      <c r="K14" s="81">
        <v>1144.3452021726011</v>
      </c>
      <c r="L14" s="81">
        <v>237.6</v>
      </c>
      <c r="M14" s="82">
        <v>2063.7514754098361</v>
      </c>
      <c r="O14" s="2"/>
    </row>
    <row r="15" spans="1:15" ht="21" customHeight="1" x14ac:dyDescent="0.25">
      <c r="A15" s="69">
        <v>44378</v>
      </c>
      <c r="C15" s="80">
        <v>1604.2123187580351</v>
      </c>
      <c r="D15" s="81">
        <v>1597.5547166689321</v>
      </c>
      <c r="E15" s="81">
        <v>1592.0772374343705</v>
      </c>
      <c r="F15" s="81">
        <v>869.71662870159457</v>
      </c>
      <c r="G15" s="81">
        <v>1342.8877237556301</v>
      </c>
      <c r="H15" s="81">
        <v>3925.0104624277456</v>
      </c>
      <c r="I15" s="81">
        <v>1678.6534954407296</v>
      </c>
      <c r="J15" s="81">
        <v>1741.9135968921389</v>
      </c>
      <c r="K15" s="81">
        <v>1158.228079392878</v>
      </c>
      <c r="L15" s="81">
        <v>462</v>
      </c>
      <c r="M15" s="82">
        <v>1911.6166666666666</v>
      </c>
      <c r="O15" s="2"/>
    </row>
    <row r="16" spans="1:15" ht="21" customHeight="1" x14ac:dyDescent="0.25">
      <c r="A16" s="69">
        <v>44409</v>
      </c>
      <c r="C16" s="80">
        <v>1598.5596780142655</v>
      </c>
      <c r="D16" s="81">
        <v>1590.7054659946757</v>
      </c>
      <c r="E16" s="81">
        <v>1590.2475093491971</v>
      </c>
      <c r="F16" s="81">
        <v>867.69333777481677</v>
      </c>
      <c r="G16" s="81">
        <v>1333.4922574538571</v>
      </c>
      <c r="H16" s="81">
        <v>3892.9078384798099</v>
      </c>
      <c r="I16" s="81">
        <v>1681.2535185961549</v>
      </c>
      <c r="J16" s="81">
        <v>1739.8956137321268</v>
      </c>
      <c r="K16" s="81">
        <v>1182.1157412398923</v>
      </c>
      <c r="L16" s="81">
        <v>416.46000000000004</v>
      </c>
      <c r="M16" s="82">
        <v>1933.6109859154931</v>
      </c>
      <c r="O16" s="2"/>
    </row>
    <row r="17" spans="1:15" ht="21" customHeight="1" x14ac:dyDescent="0.25">
      <c r="A17" s="69">
        <v>44440</v>
      </c>
      <c r="C17" s="80">
        <v>1595.0826239237508</v>
      </c>
      <c r="D17" s="81">
        <v>1585.5148381131937</v>
      </c>
      <c r="E17" s="81">
        <v>1584.1866384342904</v>
      </c>
      <c r="F17" s="81">
        <v>845.15003150598625</v>
      </c>
      <c r="G17" s="81">
        <v>1325.342139322421</v>
      </c>
      <c r="H17" s="81">
        <v>3879.1573660714284</v>
      </c>
      <c r="I17" s="81">
        <v>1695.1986278849192</v>
      </c>
      <c r="J17" s="81">
        <v>1757.5498497618175</v>
      </c>
      <c r="K17" s="81">
        <v>1164.1917396061269</v>
      </c>
      <c r="L17" s="81">
        <v>97.899999999999991</v>
      </c>
      <c r="M17" s="82">
        <v>2063.0159292035401</v>
      </c>
      <c r="O17" s="2"/>
    </row>
    <row r="18" spans="1:15" ht="21" customHeight="1" x14ac:dyDescent="0.25">
      <c r="A18" s="69">
        <v>44470</v>
      </c>
      <c r="C18" s="80">
        <v>1596.5333069002043</v>
      </c>
      <c r="D18" s="81">
        <v>1585.7611163262716</v>
      </c>
      <c r="E18" s="81">
        <v>1583.4875747645822</v>
      </c>
      <c r="F18" s="81">
        <v>876.70833333333337</v>
      </c>
      <c r="G18" s="81">
        <v>1320.8531134369384</v>
      </c>
      <c r="H18" s="81">
        <v>3967.5093862815884</v>
      </c>
      <c r="I18" s="81">
        <v>1708.9840495265842</v>
      </c>
      <c r="J18" s="81">
        <v>1787.7156123402931</v>
      </c>
      <c r="K18" s="81">
        <v>1144.7062079668908</v>
      </c>
      <c r="L18" s="81">
        <v>649</v>
      </c>
      <c r="M18" s="82">
        <v>1968.712462006079</v>
      </c>
      <c r="O18" s="2"/>
    </row>
    <row r="19" spans="1:15" ht="21" customHeight="1" x14ac:dyDescent="0.25">
      <c r="A19" s="69">
        <v>44501</v>
      </c>
      <c r="C19" s="80">
        <v>1606.1368743207252</v>
      </c>
      <c r="D19" s="81">
        <v>1594.6223439527173</v>
      </c>
      <c r="E19" s="81">
        <v>1590.2066667139736</v>
      </c>
      <c r="F19" s="81">
        <v>886.93046218487393</v>
      </c>
      <c r="G19" s="81">
        <v>1324.8195955369597</v>
      </c>
      <c r="H19" s="81">
        <v>3979.569119420989</v>
      </c>
      <c r="I19" s="81">
        <v>1724.5199609269739</v>
      </c>
      <c r="J19" s="81">
        <v>1797.4701608430394</v>
      </c>
      <c r="K19" s="81">
        <v>1194.145047418335</v>
      </c>
      <c r="L19" s="81">
        <v>490.875</v>
      </c>
      <c r="M19" s="82">
        <v>2007.6404984423675</v>
      </c>
      <c r="O19" s="2"/>
    </row>
    <row r="20" spans="1:15" ht="21" customHeight="1" x14ac:dyDescent="0.25">
      <c r="A20" s="69">
        <v>44531</v>
      </c>
      <c r="C20" s="80">
        <v>1607.7160346821556</v>
      </c>
      <c r="D20" s="81">
        <v>1599.2096311083737</v>
      </c>
      <c r="E20" s="81">
        <v>1595.0814276777646</v>
      </c>
      <c r="F20" s="81">
        <v>891.50182481751824</v>
      </c>
      <c r="G20" s="81">
        <v>1327.2647608200455</v>
      </c>
      <c r="H20" s="81">
        <v>3989.7304054054052</v>
      </c>
      <c r="I20" s="81">
        <v>1696.6197839597517</v>
      </c>
      <c r="J20" s="81">
        <v>1794.3494128274617</v>
      </c>
      <c r="K20" s="81">
        <v>1144.0964639321076</v>
      </c>
      <c r="L20" s="81">
        <v>473.33000000000004</v>
      </c>
      <c r="M20" s="82">
        <v>2021.2796825396824</v>
      </c>
      <c r="O20" s="2"/>
    </row>
    <row r="21" spans="1:15" ht="21" customHeight="1" x14ac:dyDescent="0.25">
      <c r="A21" s="69">
        <v>44562</v>
      </c>
      <c r="C21" s="80">
        <v>1689.7974247545883</v>
      </c>
      <c r="D21" s="81">
        <v>1676.3925693061592</v>
      </c>
      <c r="E21" s="81">
        <v>1729.8306030861979</v>
      </c>
      <c r="F21" s="81">
        <v>1001.8759291338582</v>
      </c>
      <c r="G21" s="81">
        <v>1438.9428678896331</v>
      </c>
      <c r="H21" s="81">
        <v>4353.0074523809517</v>
      </c>
      <c r="I21" s="81">
        <v>1870.4048919765085</v>
      </c>
      <c r="J21" s="81">
        <v>1967.4670004171883</v>
      </c>
      <c r="K21" s="81">
        <v>1274.9545505332655</v>
      </c>
      <c r="L21" s="81">
        <v>419.86574074074076</v>
      </c>
      <c r="M21" s="82">
        <v>2066.2430216383309</v>
      </c>
      <c r="O21" s="2"/>
    </row>
    <row r="22" spans="1:15" ht="21" customHeight="1" x14ac:dyDescent="0.25">
      <c r="A22" s="69">
        <v>44593</v>
      </c>
      <c r="C22" s="80">
        <v>1717.1815734112404</v>
      </c>
      <c r="D22" s="81">
        <v>1705.8505174816153</v>
      </c>
      <c r="E22" s="81">
        <v>1709.067665428631</v>
      </c>
      <c r="F22" s="81">
        <v>950.15858343337334</v>
      </c>
      <c r="G22" s="81">
        <v>1479.9860807526461</v>
      </c>
      <c r="H22" s="81">
        <v>4343.0361428571423</v>
      </c>
      <c r="I22" s="81">
        <v>1845.1346831293704</v>
      </c>
      <c r="J22" s="81">
        <v>1926.3831110916417</v>
      </c>
      <c r="K22" s="81">
        <v>1296.4802858655371</v>
      </c>
      <c r="L22" s="81">
        <v>641.14599999999996</v>
      </c>
      <c r="M22" s="82">
        <v>2119.0835952380953</v>
      </c>
      <c r="O22" s="2"/>
    </row>
    <row r="23" spans="1:15" ht="21" customHeight="1" x14ac:dyDescent="0.25">
      <c r="A23" s="69">
        <v>44621</v>
      </c>
      <c r="C23" s="80">
        <v>1699.5249739986582</v>
      </c>
      <c r="D23" s="81">
        <v>1687.214174781358</v>
      </c>
      <c r="E23" s="81">
        <v>1691.0974771179324</v>
      </c>
      <c r="F23" s="81">
        <v>959.19794927145176</v>
      </c>
      <c r="G23" s="81">
        <v>1464.9994760850609</v>
      </c>
      <c r="H23" s="81">
        <v>4233.4393236409605</v>
      </c>
      <c r="I23" s="81">
        <v>1832.5128259316584</v>
      </c>
      <c r="J23" s="81">
        <v>1931.2855805408583</v>
      </c>
      <c r="K23" s="81">
        <v>1278.8258504672897</v>
      </c>
      <c r="L23" s="81">
        <v>767.46444444444444</v>
      </c>
      <c r="M23" s="82">
        <v>2122.2330830039523</v>
      </c>
      <c r="O23" s="2"/>
    </row>
    <row r="24" spans="1:15" ht="21" customHeight="1" x14ac:dyDescent="0.25">
      <c r="A24" s="69">
        <v>44652</v>
      </c>
      <c r="C24" s="80">
        <v>1681.2492717792213</v>
      </c>
      <c r="D24" s="81">
        <v>1673.6727162528791</v>
      </c>
      <c r="E24" s="81">
        <v>1683.1524070133123</v>
      </c>
      <c r="F24" s="81">
        <v>969.98462285287519</v>
      </c>
      <c r="G24" s="81">
        <v>1444.8593412225121</v>
      </c>
      <c r="H24" s="81">
        <v>4213.8413013698628</v>
      </c>
      <c r="I24" s="81">
        <v>1762.1544932764843</v>
      </c>
      <c r="J24" s="81">
        <v>1904.5917769718949</v>
      </c>
      <c r="K24" s="81">
        <v>1260.1555529739776</v>
      </c>
      <c r="L24" s="81">
        <v>729.75666666666666</v>
      </c>
      <c r="M24" s="82">
        <v>2161.4570923913043</v>
      </c>
      <c r="O24" s="2"/>
    </row>
    <row r="25" spans="1:15" ht="21" customHeight="1" x14ac:dyDescent="0.25">
      <c r="A25" s="69">
        <v>44682</v>
      </c>
      <c r="C25" s="80">
        <v>1710.5527989516561</v>
      </c>
      <c r="D25" s="81">
        <v>1700.3426821733349</v>
      </c>
      <c r="E25" s="81">
        <v>1704.2344922392288</v>
      </c>
      <c r="F25" s="81">
        <v>930.71575919732447</v>
      </c>
      <c r="G25" s="81">
        <v>1450.8495129506928</v>
      </c>
      <c r="H25" s="81">
        <v>4291.3284356725144</v>
      </c>
      <c r="I25" s="81">
        <v>1816.0127788509692</v>
      </c>
      <c r="J25" s="81">
        <v>1933.0874443633709</v>
      </c>
      <c r="K25" s="81">
        <v>1275.5353633890402</v>
      </c>
      <c r="L25" s="81">
        <v>515.09875</v>
      </c>
      <c r="M25" s="82">
        <v>2087.8856249999999</v>
      </c>
      <c r="O25" s="2"/>
    </row>
    <row r="26" spans="1:15" ht="21" customHeight="1" x14ac:dyDescent="0.25">
      <c r="A26" s="69">
        <v>44713</v>
      </c>
      <c r="C26" s="80">
        <v>1724.1658153898809</v>
      </c>
      <c r="D26" s="81">
        <v>1710.9678757444287</v>
      </c>
      <c r="E26" s="81">
        <v>1715.169788219966</v>
      </c>
      <c r="F26" s="81">
        <v>940.80513031550061</v>
      </c>
      <c r="G26" s="81">
        <v>1448.7102288732394</v>
      </c>
      <c r="H26" s="81">
        <v>4227.5010000000002</v>
      </c>
      <c r="I26" s="81">
        <v>1859.0151303083187</v>
      </c>
      <c r="J26" s="81">
        <v>1948.1128701180746</v>
      </c>
      <c r="K26" s="81">
        <v>1285.1772585285655</v>
      </c>
      <c r="L26" s="81">
        <v>317.40666666666664</v>
      </c>
      <c r="M26" s="82">
        <v>2168.8221839080461</v>
      </c>
      <c r="O26" s="2"/>
    </row>
    <row r="27" spans="1:15" ht="21" customHeight="1" x14ac:dyDescent="0.25">
      <c r="A27" s="69">
        <v>44743</v>
      </c>
      <c r="C27" s="80">
        <v>1723.2474457529138</v>
      </c>
      <c r="D27" s="81">
        <v>1710.8838858543122</v>
      </c>
      <c r="E27" s="81">
        <v>1712.771615942172</v>
      </c>
      <c r="F27" s="81">
        <v>962.32417536534456</v>
      </c>
      <c r="G27" s="81">
        <v>1459.2802204738816</v>
      </c>
      <c r="H27" s="81">
        <v>4210.3299717514128</v>
      </c>
      <c r="I27" s="81">
        <v>1850.2898480525923</v>
      </c>
      <c r="J27" s="81">
        <v>1953.7582235258724</v>
      </c>
      <c r="K27" s="81">
        <v>1232.7096068590547</v>
      </c>
      <c r="L27" s="81">
        <v>334.30666666666667</v>
      </c>
      <c r="M27" s="82">
        <v>2130.5501647058823</v>
      </c>
      <c r="O27" s="2"/>
    </row>
    <row r="28" spans="1:15" ht="21" customHeight="1" x14ac:dyDescent="0.25">
      <c r="A28" s="69">
        <v>44774</v>
      </c>
      <c r="C28" s="80">
        <v>1710.6060438929901</v>
      </c>
      <c r="D28" s="81">
        <v>1697.4371176207612</v>
      </c>
      <c r="E28" s="81">
        <v>1702.1789621342846</v>
      </c>
      <c r="F28" s="81">
        <v>925.89732240437161</v>
      </c>
      <c r="G28" s="81">
        <v>1457.5736872087002</v>
      </c>
      <c r="H28" s="81">
        <v>4252.0972452407614</v>
      </c>
      <c r="I28" s="81">
        <v>1860.7668974915459</v>
      </c>
      <c r="J28" s="81">
        <v>1952.17783995113</v>
      </c>
      <c r="K28" s="81">
        <v>1265.9640654699051</v>
      </c>
      <c r="L28" s="81">
        <v>568.63</v>
      </c>
      <c r="M28" s="82">
        <v>2198.3349161073829</v>
      </c>
      <c r="O28" s="2"/>
    </row>
    <row r="29" spans="1:15" ht="21" customHeight="1" x14ac:dyDescent="0.25">
      <c r="A29" s="69">
        <v>44805</v>
      </c>
      <c r="C29" s="80">
        <v>1710.6096378445138</v>
      </c>
      <c r="D29" s="81">
        <v>1700.6887460797802</v>
      </c>
      <c r="E29" s="81">
        <v>1704.5176092961547</v>
      </c>
      <c r="F29" s="81">
        <v>966.10848849945239</v>
      </c>
      <c r="G29" s="81">
        <v>1452.334204921912</v>
      </c>
      <c r="H29" s="81">
        <v>4196.2979499011208</v>
      </c>
      <c r="I29" s="81">
        <v>1821.5275601163182</v>
      </c>
      <c r="J29" s="81">
        <v>1926.5288776074044</v>
      </c>
      <c r="K29" s="81">
        <v>1253.0575669099758</v>
      </c>
      <c r="L29" s="81">
        <v>647.20727272727265</v>
      </c>
      <c r="M29" s="82">
        <v>2069.9706201550389</v>
      </c>
      <c r="O29" s="2"/>
    </row>
    <row r="30" spans="1:15" ht="21" customHeight="1" x14ac:dyDescent="0.25">
      <c r="A30" s="69">
        <v>44835</v>
      </c>
      <c r="C30" s="80">
        <v>1710.2749812843579</v>
      </c>
      <c r="D30" s="81">
        <v>1700.8348377262043</v>
      </c>
      <c r="E30" s="81">
        <v>1704.6082692620946</v>
      </c>
      <c r="F30" s="81">
        <v>957.53093812375255</v>
      </c>
      <c r="G30" s="81">
        <v>1428.080803002262</v>
      </c>
      <c r="H30" s="81">
        <v>4104.571682539683</v>
      </c>
      <c r="I30" s="81">
        <v>1827.6096198691255</v>
      </c>
      <c r="J30" s="81">
        <v>1920.9247598442232</v>
      </c>
      <c r="K30" s="81">
        <v>1273.009838136597</v>
      </c>
      <c r="L30" s="81">
        <v>809.96</v>
      </c>
      <c r="M30" s="82">
        <v>2119.7310643564356</v>
      </c>
      <c r="O30" s="2"/>
    </row>
    <row r="31" spans="1:15" ht="21" customHeight="1" x14ac:dyDescent="0.25">
      <c r="A31" s="69">
        <v>44866</v>
      </c>
      <c r="C31" s="80">
        <v>1700.6105835076573</v>
      </c>
      <c r="D31" s="81">
        <v>1687.4594367161797</v>
      </c>
      <c r="E31" s="81">
        <v>1690.346462307599</v>
      </c>
      <c r="F31" s="81">
        <v>914.67523375834855</v>
      </c>
      <c r="G31" s="81">
        <v>1449.731966555838</v>
      </c>
      <c r="H31" s="81">
        <v>4288.0716277195806</v>
      </c>
      <c r="I31" s="81">
        <v>1852.033657811389</v>
      </c>
      <c r="J31" s="81">
        <v>1938.2008529457005</v>
      </c>
      <c r="K31" s="81">
        <v>1281.5911883513388</v>
      </c>
      <c r="L31" s="81">
        <v>598.726</v>
      </c>
      <c r="M31" s="82">
        <v>2151.7133134328355</v>
      </c>
      <c r="O31" s="2"/>
    </row>
    <row r="32" spans="1:15" ht="21" customHeight="1" x14ac:dyDescent="0.25">
      <c r="A32" s="69">
        <v>44896</v>
      </c>
      <c r="C32" s="80">
        <v>1699.0140584550225</v>
      </c>
      <c r="D32" s="81">
        <v>1687.2052643951811</v>
      </c>
      <c r="E32" s="81">
        <v>1693.6548639906953</v>
      </c>
      <c r="F32" s="81">
        <v>939.33138632162672</v>
      </c>
      <c r="G32" s="81">
        <v>1438.9686538631738</v>
      </c>
      <c r="H32" s="81">
        <v>4190.5674401321221</v>
      </c>
      <c r="I32" s="81">
        <v>1843.289680625594</v>
      </c>
      <c r="J32" s="81">
        <v>1947.9412050293686</v>
      </c>
      <c r="K32" s="81">
        <v>1299.2442695214106</v>
      </c>
      <c r="L32" s="81">
        <v>586</v>
      </c>
      <c r="M32" s="82">
        <v>2269.1277974683544</v>
      </c>
      <c r="O32" s="2"/>
    </row>
    <row r="33" spans="1:15" ht="21" customHeight="1" thickBot="1" x14ac:dyDescent="0.3">
      <c r="A33" s="73">
        <v>44927</v>
      </c>
      <c r="B33" s="10"/>
      <c r="C33" s="83">
        <v>1801.9608763750159</v>
      </c>
      <c r="D33" s="84">
        <v>1788.2111163441232</v>
      </c>
      <c r="E33" s="84">
        <v>1796.0888747740387</v>
      </c>
      <c r="F33" s="84">
        <v>1025.2029548563612</v>
      </c>
      <c r="G33" s="84">
        <v>1538.9793161175421</v>
      </c>
      <c r="H33" s="84">
        <v>4580.8971353065544</v>
      </c>
      <c r="I33" s="84">
        <v>1966.4116113614637</v>
      </c>
      <c r="J33" s="84">
        <v>2060.4865613230718</v>
      </c>
      <c r="K33" s="84">
        <v>1330.741614481409</v>
      </c>
      <c r="L33" s="84">
        <v>501.59500000000003</v>
      </c>
      <c r="M33" s="85">
        <v>2373.0191666666665</v>
      </c>
      <c r="O33" s="2"/>
    </row>
    <row r="34" spans="1:15" ht="15" customHeight="1" x14ac:dyDescent="0.25">
      <c r="A34" s="179" t="s">
        <v>163</v>
      </c>
    </row>
    <row r="35" spans="1:15" ht="15" customHeight="1" x14ac:dyDescent="0.25"/>
  </sheetData>
  <mergeCells count="16">
    <mergeCell ref="C3:I3"/>
    <mergeCell ref="C5:M5"/>
    <mergeCell ref="A5:A8"/>
    <mergeCell ref="C6:C8"/>
    <mergeCell ref="D6:H6"/>
    <mergeCell ref="I6:M6"/>
    <mergeCell ref="D7:D8"/>
    <mergeCell ref="E7:E8"/>
    <mergeCell ref="F7:F8"/>
    <mergeCell ref="G7:G8"/>
    <mergeCell ref="H7:H8"/>
    <mergeCell ref="I7:I8"/>
    <mergeCell ref="J7:J8"/>
    <mergeCell ref="K7:K8"/>
    <mergeCell ref="L7:L8"/>
    <mergeCell ref="M7:M8"/>
  </mergeCells>
  <pageMargins left="0.511811024" right="0.511811024" top="0.78740157499999996" bottom="0.78740157499999996" header="0.31496062000000002" footer="0.31496062000000002"/>
  <pageSetup paperSize="9"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E4BE2-E1D8-45AC-B247-7C194B08A578}">
  <sheetPr>
    <pageSetUpPr fitToPage="1"/>
  </sheetPr>
  <dimension ref="A1:Q21"/>
  <sheetViews>
    <sheetView showGridLines="0" zoomScaleNormal="100" workbookViewId="0">
      <selection activeCell="F7" sqref="F7"/>
    </sheetView>
  </sheetViews>
  <sheetFormatPr defaultRowHeight="24" customHeight="1" x14ac:dyDescent="0.25"/>
  <cols>
    <col min="1" max="1" width="46.7109375" style="1" customWidth="1"/>
    <col min="2" max="2" width="1.7109375" style="1" customWidth="1"/>
    <col min="3" max="3" width="11.7109375" style="1" customWidth="1"/>
    <col min="4" max="5" width="7.7109375" style="1" customWidth="1"/>
    <col min="6" max="6" width="8.42578125" style="1" bestFit="1" customWidth="1"/>
    <col min="7" max="7" width="11.7109375" style="1" customWidth="1"/>
    <col min="8" max="9" width="7.7109375" style="1" customWidth="1"/>
    <col min="10" max="10" width="11.7109375" style="1" customWidth="1"/>
    <col min="11" max="12" width="7.7109375" style="1" customWidth="1"/>
    <col min="13" max="15" width="12.7109375" style="1" customWidth="1"/>
    <col min="16" max="16384" width="9.140625" style="1"/>
  </cols>
  <sheetData>
    <row r="1" spans="1:17" ht="24" customHeight="1" x14ac:dyDescent="0.25">
      <c r="A1" s="18" t="str">
        <f>'01'!$A$1</f>
        <v>Boletim Estatístico de Benefícios por Incapacidade - Vol. 01, nº 01</v>
      </c>
      <c r="O1" s="9" t="s">
        <v>165</v>
      </c>
    </row>
    <row r="2" spans="1:17" ht="9.9499999999999993" customHeight="1" thickBot="1" x14ac:dyDescent="0.3"/>
    <row r="3" spans="1:17" ht="24" customHeight="1" thickBot="1" x14ac:dyDescent="0.3">
      <c r="A3" s="59" t="s">
        <v>13</v>
      </c>
      <c r="B3" s="5"/>
      <c r="C3" s="209" t="s">
        <v>126</v>
      </c>
      <c r="D3" s="210"/>
      <c r="E3" s="210"/>
      <c r="F3" s="210"/>
      <c r="G3" s="210"/>
      <c r="H3" s="210"/>
      <c r="I3" s="210"/>
      <c r="J3" s="210"/>
      <c r="K3" s="210"/>
      <c r="L3" s="211"/>
      <c r="N3" s="6"/>
      <c r="O3" s="6"/>
    </row>
    <row r="4" spans="1:17" ht="9.9499999999999993" customHeight="1" thickBot="1" x14ac:dyDescent="0.3">
      <c r="A4" s="6"/>
      <c r="B4" s="6"/>
      <c r="C4" s="6"/>
      <c r="D4" s="6"/>
      <c r="E4" s="6"/>
      <c r="F4" s="6"/>
      <c r="G4" s="6"/>
      <c r="H4" s="6"/>
      <c r="I4" s="6"/>
      <c r="J4" s="6"/>
      <c r="K4" s="6"/>
      <c r="L4" s="6"/>
      <c r="M4" s="6"/>
      <c r="N4" s="6"/>
      <c r="O4" s="6"/>
    </row>
    <row r="5" spans="1:17" ht="24" customHeight="1" x14ac:dyDescent="0.25">
      <c r="A5" s="212" t="s">
        <v>19</v>
      </c>
      <c r="B5" s="5"/>
      <c r="C5" s="220" t="s">
        <v>2</v>
      </c>
      <c r="D5" s="216"/>
      <c r="E5" s="216"/>
      <c r="F5" s="216"/>
      <c r="G5" s="216"/>
      <c r="H5" s="216"/>
      <c r="I5" s="216"/>
      <c r="J5" s="216"/>
      <c r="K5" s="216"/>
      <c r="L5" s="216"/>
      <c r="M5" s="215" t="s">
        <v>12</v>
      </c>
      <c r="N5" s="216"/>
      <c r="O5" s="217"/>
    </row>
    <row r="6" spans="1:17" ht="24" customHeight="1" x14ac:dyDescent="0.25">
      <c r="A6" s="213"/>
      <c r="B6" s="5"/>
      <c r="C6" s="223" t="s">
        <v>5</v>
      </c>
      <c r="D6" s="218"/>
      <c r="E6" s="218"/>
      <c r="F6" s="218"/>
      <c r="G6" s="218" t="s">
        <v>17</v>
      </c>
      <c r="H6" s="218"/>
      <c r="I6" s="218"/>
      <c r="J6" s="218" t="s">
        <v>18</v>
      </c>
      <c r="K6" s="218"/>
      <c r="L6" s="218"/>
      <c r="M6" s="218" t="s">
        <v>5</v>
      </c>
      <c r="N6" s="218" t="s">
        <v>17</v>
      </c>
      <c r="O6" s="221" t="s">
        <v>18</v>
      </c>
    </row>
    <row r="7" spans="1:17" ht="24" customHeight="1" thickBot="1" x14ac:dyDescent="0.3">
      <c r="A7" s="214"/>
      <c r="B7" s="5"/>
      <c r="C7" s="61" t="s">
        <v>21</v>
      </c>
      <c r="D7" s="62" t="s">
        <v>20</v>
      </c>
      <c r="E7" s="63" t="s">
        <v>23</v>
      </c>
      <c r="F7" s="63" t="s">
        <v>170</v>
      </c>
      <c r="G7" s="62" t="s">
        <v>21</v>
      </c>
      <c r="H7" s="62" t="s">
        <v>20</v>
      </c>
      <c r="I7" s="63" t="s">
        <v>23</v>
      </c>
      <c r="J7" s="62" t="s">
        <v>21</v>
      </c>
      <c r="K7" s="62" t="s">
        <v>20</v>
      </c>
      <c r="L7" s="63" t="s">
        <v>23</v>
      </c>
      <c r="M7" s="219"/>
      <c r="N7" s="219"/>
      <c r="O7" s="222"/>
    </row>
    <row r="8" spans="1:17" ht="9.9499999999999993" customHeight="1" thickBot="1" x14ac:dyDescent="0.3">
      <c r="A8" s="3"/>
      <c r="C8" s="4"/>
      <c r="D8" s="4"/>
      <c r="E8" s="4"/>
      <c r="F8" s="4"/>
      <c r="G8" s="4"/>
      <c r="H8" s="4"/>
      <c r="I8" s="4"/>
      <c r="J8" s="4"/>
      <c r="K8" s="4"/>
      <c r="L8" s="4"/>
      <c r="M8" s="4"/>
      <c r="N8" s="4"/>
      <c r="O8" s="4"/>
    </row>
    <row r="9" spans="1:17" ht="21" customHeight="1" x14ac:dyDescent="0.25">
      <c r="A9" s="47" t="s">
        <v>162</v>
      </c>
      <c r="B9" s="10"/>
      <c r="C9" s="48">
        <v>189816</v>
      </c>
      <c r="D9" s="49"/>
      <c r="E9" s="49"/>
      <c r="F9" s="50">
        <v>4.953637404136968E-2</v>
      </c>
      <c r="G9" s="51">
        <v>98376</v>
      </c>
      <c r="H9" s="49"/>
      <c r="I9" s="49"/>
      <c r="J9" s="51">
        <v>91440</v>
      </c>
      <c r="K9" s="49"/>
      <c r="L9" s="49"/>
      <c r="M9" s="52">
        <v>1801.9608763750157</v>
      </c>
      <c r="N9" s="52">
        <v>1931.5057752907207</v>
      </c>
      <c r="O9" s="53">
        <v>1662.5896058617677</v>
      </c>
      <c r="Q9" s="2"/>
    </row>
    <row r="10" spans="1:17" ht="21" customHeight="1" x14ac:dyDescent="0.25">
      <c r="A10" s="25" t="s">
        <v>15</v>
      </c>
      <c r="B10" s="10"/>
      <c r="C10" s="26">
        <v>175170</v>
      </c>
      <c r="D10" s="54">
        <v>0.92284106713870273</v>
      </c>
      <c r="E10" s="55"/>
      <c r="F10" s="56">
        <v>4.7830404249464609E-2</v>
      </c>
      <c r="G10" s="28">
        <v>88050</v>
      </c>
      <c r="H10" s="54">
        <v>0.89503537448158088</v>
      </c>
      <c r="I10" s="55"/>
      <c r="J10" s="28">
        <v>87120</v>
      </c>
      <c r="K10" s="54">
        <v>0.952755905511811</v>
      </c>
      <c r="L10" s="55"/>
      <c r="M10" s="27">
        <v>1788.211116344123</v>
      </c>
      <c r="N10" s="27">
        <v>1923.234070300965</v>
      </c>
      <c r="O10" s="57">
        <v>1651.7468016528931</v>
      </c>
      <c r="Q10" s="2"/>
    </row>
    <row r="11" spans="1:17" ht="21" customHeight="1" x14ac:dyDescent="0.25">
      <c r="A11" s="19" t="s">
        <v>124</v>
      </c>
      <c r="C11" s="20">
        <v>161532</v>
      </c>
      <c r="D11" s="11">
        <v>0.85099254014413961</v>
      </c>
      <c r="E11" s="11">
        <v>0.92214420277444764</v>
      </c>
      <c r="F11" s="15">
        <v>5.5481864337007636E-2</v>
      </c>
      <c r="G11" s="12">
        <v>79578</v>
      </c>
      <c r="H11" s="11">
        <v>0.8089168089777995</v>
      </c>
      <c r="I11" s="11">
        <v>0.9037819420783646</v>
      </c>
      <c r="J11" s="12">
        <v>81954</v>
      </c>
      <c r="K11" s="11">
        <v>0.89625984251968505</v>
      </c>
      <c r="L11" s="11">
        <v>0.94070247933884299</v>
      </c>
      <c r="M11" s="13">
        <v>1796.0888747740387</v>
      </c>
      <c r="N11" s="13">
        <v>1930.6916814948854</v>
      </c>
      <c r="O11" s="21">
        <v>1665.3884555970424</v>
      </c>
      <c r="Q11" s="2"/>
    </row>
    <row r="12" spans="1:17" ht="21" customHeight="1" x14ac:dyDescent="0.25">
      <c r="A12" s="19" t="s">
        <v>7</v>
      </c>
      <c r="C12" s="20">
        <v>1462</v>
      </c>
      <c r="D12" s="11">
        <v>7.702195810679816E-3</v>
      </c>
      <c r="E12" s="11">
        <v>8.3461779985157282E-3</v>
      </c>
      <c r="F12" s="15">
        <v>-9.9199014171287736E-2</v>
      </c>
      <c r="G12" s="12">
        <v>1174</v>
      </c>
      <c r="H12" s="11">
        <v>1.1933804993087745E-2</v>
      </c>
      <c r="I12" s="11">
        <v>1.3333333333333334E-2</v>
      </c>
      <c r="J12" s="12">
        <v>288</v>
      </c>
      <c r="K12" s="11">
        <v>3.1496062992125984E-3</v>
      </c>
      <c r="L12" s="11">
        <v>3.3057851239669421E-3</v>
      </c>
      <c r="M12" s="13">
        <v>1025.2029548563612</v>
      </c>
      <c r="N12" s="13">
        <v>1070.0742504258942</v>
      </c>
      <c r="O12" s="21">
        <v>842.29010416666665</v>
      </c>
      <c r="Q12" s="2"/>
    </row>
    <row r="13" spans="1:17" ht="21" customHeight="1" x14ac:dyDescent="0.25">
      <c r="A13" s="19" t="s">
        <v>125</v>
      </c>
      <c r="C13" s="20">
        <v>11230</v>
      </c>
      <c r="D13" s="11">
        <v>5.9162557424031696E-2</v>
      </c>
      <c r="E13" s="11">
        <v>6.4109151110349941E-2</v>
      </c>
      <c r="F13" s="15">
        <v>-6.1067351093017086E-3</v>
      </c>
      <c r="G13" s="12">
        <v>6475</v>
      </c>
      <c r="H13" s="11">
        <v>6.5818898918435384E-2</v>
      </c>
      <c r="I13" s="11">
        <v>7.3537762634866555E-2</v>
      </c>
      <c r="J13" s="12">
        <v>4755</v>
      </c>
      <c r="K13" s="11">
        <v>5.2001312335958005E-2</v>
      </c>
      <c r="L13" s="11">
        <v>5.4579889807162538E-2</v>
      </c>
      <c r="M13" s="13">
        <v>1538.9793161175421</v>
      </c>
      <c r="N13" s="13">
        <v>1632.8275073359073</v>
      </c>
      <c r="O13" s="21">
        <v>1411.183934805468</v>
      </c>
      <c r="Q13" s="2"/>
    </row>
    <row r="14" spans="1:17" ht="21" customHeight="1" x14ac:dyDescent="0.25">
      <c r="A14" s="19" t="s">
        <v>4</v>
      </c>
      <c r="C14" s="20">
        <v>946</v>
      </c>
      <c r="D14" s="11">
        <v>4.9837737598516455E-3</v>
      </c>
      <c r="E14" s="11">
        <v>5.4004681166866476E-3</v>
      </c>
      <c r="F14" s="15">
        <v>-0.21882741535920724</v>
      </c>
      <c r="G14" s="12">
        <v>823</v>
      </c>
      <c r="H14" s="11">
        <v>8.3658615922582742E-3</v>
      </c>
      <c r="I14" s="11">
        <v>9.3469619534355484E-3</v>
      </c>
      <c r="J14" s="12">
        <v>123</v>
      </c>
      <c r="K14" s="11">
        <v>1.3451443569553806E-3</v>
      </c>
      <c r="L14" s="11">
        <v>1.4118457300275483E-3</v>
      </c>
      <c r="M14" s="13">
        <v>4580.8971353065544</v>
      </c>
      <c r="N14" s="13">
        <v>4703.9513730255167</v>
      </c>
      <c r="O14" s="21">
        <v>3757.5342276422766</v>
      </c>
      <c r="Q14" s="2"/>
    </row>
    <row r="15" spans="1:17" ht="21" customHeight="1" x14ac:dyDescent="0.25">
      <c r="A15" s="30" t="s">
        <v>16</v>
      </c>
      <c r="B15" s="10"/>
      <c r="C15" s="26">
        <v>14646</v>
      </c>
      <c r="D15" s="54">
        <v>7.7158932861297255E-2</v>
      </c>
      <c r="E15" s="55"/>
      <c r="F15" s="56">
        <v>7.0379302784477016E-2</v>
      </c>
      <c r="G15" s="28">
        <v>10326</v>
      </c>
      <c r="H15" s="54">
        <v>0.10496462551841913</v>
      </c>
      <c r="I15" s="55"/>
      <c r="J15" s="28">
        <v>4320</v>
      </c>
      <c r="K15" s="54">
        <v>4.7244094488188976E-2</v>
      </c>
      <c r="L15" s="55"/>
      <c r="M15" s="27">
        <v>1966.4116113614637</v>
      </c>
      <c r="N15" s="27">
        <v>2002.0387623474721</v>
      </c>
      <c r="O15" s="57">
        <v>1881.2528240740739</v>
      </c>
      <c r="Q15" s="2"/>
    </row>
    <row r="16" spans="1:17" ht="21" customHeight="1" x14ac:dyDescent="0.25">
      <c r="A16" s="19" t="s">
        <v>124</v>
      </c>
      <c r="C16" s="20">
        <v>12214</v>
      </c>
      <c r="D16" s="11">
        <v>6.4346525055843554E-2</v>
      </c>
      <c r="E16" s="11">
        <v>0.83394783558650831</v>
      </c>
      <c r="F16" s="14">
        <v>0.12096182085168872</v>
      </c>
      <c r="G16" s="12">
        <v>8423</v>
      </c>
      <c r="H16" s="11">
        <v>8.5620476538993254E-2</v>
      </c>
      <c r="I16" s="11">
        <v>0.81570792175092</v>
      </c>
      <c r="J16" s="12">
        <v>3791</v>
      </c>
      <c r="K16" s="11">
        <v>4.1458880139982501E-2</v>
      </c>
      <c r="L16" s="11">
        <v>0.87754629629629632</v>
      </c>
      <c r="M16" s="13">
        <v>2060.4865613230718</v>
      </c>
      <c r="N16" s="13">
        <v>2108.9750267125723</v>
      </c>
      <c r="O16" s="21">
        <v>1952.7528910577685</v>
      </c>
      <c r="Q16" s="2"/>
    </row>
    <row r="17" spans="1:17" ht="21" customHeight="1" x14ac:dyDescent="0.25">
      <c r="A17" s="19" t="s">
        <v>7</v>
      </c>
      <c r="C17" s="20">
        <v>2044</v>
      </c>
      <c r="D17" s="11">
        <v>1.0768323007544147E-2</v>
      </c>
      <c r="E17" s="11">
        <v>0.13956028949883928</v>
      </c>
      <c r="F17" s="15">
        <v>-0.14189756507136864</v>
      </c>
      <c r="G17" s="12">
        <v>1620</v>
      </c>
      <c r="H17" s="11">
        <v>1.6467431080751403E-2</v>
      </c>
      <c r="I17" s="11">
        <v>0.15688553166763511</v>
      </c>
      <c r="J17" s="12">
        <v>424</v>
      </c>
      <c r="K17" s="11">
        <v>4.6369203849518812E-3</v>
      </c>
      <c r="L17" s="11">
        <v>9.8148148148148151E-2</v>
      </c>
      <c r="M17" s="13">
        <v>1330.7416144814092</v>
      </c>
      <c r="N17" s="13">
        <v>1381.0988765432101</v>
      </c>
      <c r="O17" s="21">
        <v>1138.3388679245284</v>
      </c>
      <c r="Q17" s="2"/>
    </row>
    <row r="18" spans="1:17" ht="21" customHeight="1" x14ac:dyDescent="0.25">
      <c r="A18" s="19" t="s">
        <v>8</v>
      </c>
      <c r="C18" s="20">
        <v>4</v>
      </c>
      <c r="D18" s="11">
        <v>2.1073039153706749E-5</v>
      </c>
      <c r="E18" s="11">
        <v>2.7311211252219035E-4</v>
      </c>
      <c r="F18" s="15">
        <v>-0.6</v>
      </c>
      <c r="G18" s="12">
        <v>4</v>
      </c>
      <c r="H18" s="11">
        <v>4.0660323656176303E-5</v>
      </c>
      <c r="I18" s="11">
        <v>3.873716831299632E-4</v>
      </c>
      <c r="J18" s="12">
        <v>0</v>
      </c>
      <c r="K18" s="11">
        <v>0</v>
      </c>
      <c r="L18" s="11">
        <v>0</v>
      </c>
      <c r="M18" s="13">
        <v>501.59500000000003</v>
      </c>
      <c r="N18" s="13">
        <v>501.59500000000003</v>
      </c>
      <c r="O18" s="21">
        <v>0</v>
      </c>
      <c r="Q18" s="2"/>
    </row>
    <row r="19" spans="1:17" ht="21" customHeight="1" thickBot="1" x14ac:dyDescent="0.3">
      <c r="A19" s="141" t="s">
        <v>125</v>
      </c>
      <c r="C19" s="142">
        <v>384</v>
      </c>
      <c r="D19" s="143">
        <v>2.0230117587558476E-3</v>
      </c>
      <c r="E19" s="143">
        <v>2.6218762802130275E-2</v>
      </c>
      <c r="F19" s="144">
        <v>-2.7848101265822822E-2</v>
      </c>
      <c r="G19" s="145">
        <v>279</v>
      </c>
      <c r="H19" s="143">
        <v>2.8360575750182972E-3</v>
      </c>
      <c r="I19" s="143">
        <v>2.7019174898314933E-2</v>
      </c>
      <c r="J19" s="145">
        <v>105</v>
      </c>
      <c r="K19" s="143">
        <v>1.1482939632545932E-3</v>
      </c>
      <c r="L19" s="143">
        <v>2.4305555555555556E-2</v>
      </c>
      <c r="M19" s="146">
        <v>2373.0191666666669</v>
      </c>
      <c r="N19" s="146">
        <v>2400.6059139784948</v>
      </c>
      <c r="O19" s="147">
        <v>2299.7172380952379</v>
      </c>
      <c r="Q19" s="2"/>
    </row>
    <row r="20" spans="1:17" ht="15" customHeight="1" x14ac:dyDescent="0.25">
      <c r="A20" s="179" t="s">
        <v>163</v>
      </c>
    </row>
    <row r="21" spans="1:17" ht="15" customHeight="1" x14ac:dyDescent="0.25"/>
  </sheetData>
  <mergeCells count="10">
    <mergeCell ref="C3:L3"/>
    <mergeCell ref="A5:A7"/>
    <mergeCell ref="M5:O5"/>
    <mergeCell ref="M6:M7"/>
    <mergeCell ref="G6:I6"/>
    <mergeCell ref="J6:L6"/>
    <mergeCell ref="C5:L5"/>
    <mergeCell ref="N6:N7"/>
    <mergeCell ref="O6:O7"/>
    <mergeCell ref="C6:F6"/>
  </mergeCells>
  <pageMargins left="0.511811024" right="0.511811024" top="0.78740157499999996" bottom="0.78740157499999996" header="0.31496062000000002" footer="0.31496062000000002"/>
  <pageSetup paperSize="9" scale="7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0BF84-14F9-477E-9D8D-334065C964DA}">
  <sheetPr>
    <pageSetUpPr fitToPage="1"/>
  </sheetPr>
  <dimension ref="A1:Q21"/>
  <sheetViews>
    <sheetView showGridLines="0" zoomScaleNormal="100" workbookViewId="0">
      <selection activeCell="F7" sqref="F7"/>
    </sheetView>
  </sheetViews>
  <sheetFormatPr defaultRowHeight="24" customHeight="1" x14ac:dyDescent="0.25"/>
  <cols>
    <col min="1" max="1" width="46.7109375" style="1" customWidth="1"/>
    <col min="2" max="2" width="1.7109375" style="1" customWidth="1"/>
    <col min="3" max="3" width="11.7109375" style="1" customWidth="1"/>
    <col min="4" max="5" width="7.7109375" style="1" customWidth="1"/>
    <col min="6" max="6" width="8.42578125" style="1" bestFit="1" customWidth="1"/>
    <col min="7" max="7" width="11.7109375" style="1" customWidth="1"/>
    <col min="8" max="9" width="7.7109375" style="1" customWidth="1"/>
    <col min="10" max="10" width="11.7109375" style="1" customWidth="1"/>
    <col min="11" max="12" width="7.7109375" style="1" customWidth="1"/>
    <col min="13" max="15" width="12.7109375" style="1" customWidth="1"/>
    <col min="16" max="16384" width="9.140625" style="1"/>
  </cols>
  <sheetData>
    <row r="1" spans="1:17" ht="24" customHeight="1" x14ac:dyDescent="0.25">
      <c r="A1" s="18" t="str">
        <f>'01'!$A$1</f>
        <v>Boletim Estatístico de Benefícios por Incapacidade - Vol. 01, nº 01</v>
      </c>
      <c r="O1" s="9" t="s">
        <v>165</v>
      </c>
    </row>
    <row r="2" spans="1:17" ht="9.9499999999999993" customHeight="1" thickBot="1" x14ac:dyDescent="0.3"/>
    <row r="3" spans="1:17" ht="24" customHeight="1" thickBot="1" x14ac:dyDescent="0.3">
      <c r="A3" s="59" t="s">
        <v>24</v>
      </c>
      <c r="B3" s="5"/>
      <c r="C3" s="209" t="s">
        <v>128</v>
      </c>
      <c r="D3" s="210"/>
      <c r="E3" s="210"/>
      <c r="F3" s="210"/>
      <c r="G3" s="210"/>
      <c r="H3" s="210"/>
      <c r="I3" s="210"/>
      <c r="J3" s="210"/>
      <c r="K3" s="210"/>
      <c r="L3" s="210"/>
      <c r="M3" s="211"/>
      <c r="N3" s="6"/>
      <c r="O3" s="6"/>
    </row>
    <row r="4" spans="1:17" ht="9.9499999999999993" customHeight="1" thickBot="1" x14ac:dyDescent="0.3">
      <c r="A4" s="6"/>
      <c r="B4" s="6"/>
      <c r="C4" s="6"/>
      <c r="D4" s="6"/>
      <c r="E4" s="6"/>
      <c r="F4" s="6"/>
      <c r="G4" s="6"/>
      <c r="H4" s="6"/>
      <c r="I4" s="6"/>
      <c r="J4" s="6"/>
      <c r="K4" s="6"/>
      <c r="L4" s="6"/>
      <c r="M4" s="6"/>
      <c r="N4" s="6"/>
      <c r="O4" s="6"/>
    </row>
    <row r="5" spans="1:17" ht="24" customHeight="1" x14ac:dyDescent="0.25">
      <c r="A5" s="212" t="s">
        <v>19</v>
      </c>
      <c r="B5" s="5"/>
      <c r="C5" s="220" t="s">
        <v>2</v>
      </c>
      <c r="D5" s="216"/>
      <c r="E5" s="216"/>
      <c r="F5" s="216"/>
      <c r="G5" s="216"/>
      <c r="H5" s="216"/>
      <c r="I5" s="216"/>
      <c r="J5" s="216"/>
      <c r="K5" s="216"/>
      <c r="L5" s="216"/>
      <c r="M5" s="215" t="s">
        <v>12</v>
      </c>
      <c r="N5" s="216"/>
      <c r="O5" s="217"/>
    </row>
    <row r="6" spans="1:17" ht="24" customHeight="1" x14ac:dyDescent="0.25">
      <c r="A6" s="213"/>
      <c r="B6" s="5"/>
      <c r="C6" s="223" t="s">
        <v>5</v>
      </c>
      <c r="D6" s="218"/>
      <c r="E6" s="218"/>
      <c r="F6" s="218"/>
      <c r="G6" s="218" t="s">
        <v>25</v>
      </c>
      <c r="H6" s="218"/>
      <c r="I6" s="218"/>
      <c r="J6" s="218" t="s">
        <v>26</v>
      </c>
      <c r="K6" s="218"/>
      <c r="L6" s="218"/>
      <c r="M6" s="218" t="s">
        <v>5</v>
      </c>
      <c r="N6" s="218" t="s">
        <v>25</v>
      </c>
      <c r="O6" s="221" t="s">
        <v>26</v>
      </c>
    </row>
    <row r="7" spans="1:17" ht="24" customHeight="1" thickBot="1" x14ac:dyDescent="0.3">
      <c r="A7" s="214"/>
      <c r="B7" s="5"/>
      <c r="C7" s="61" t="s">
        <v>21</v>
      </c>
      <c r="D7" s="62" t="s">
        <v>20</v>
      </c>
      <c r="E7" s="63" t="s">
        <v>23</v>
      </c>
      <c r="F7" s="63" t="s">
        <v>170</v>
      </c>
      <c r="G7" s="62" t="s">
        <v>21</v>
      </c>
      <c r="H7" s="62" t="s">
        <v>20</v>
      </c>
      <c r="I7" s="63" t="s">
        <v>23</v>
      </c>
      <c r="J7" s="62" t="s">
        <v>21</v>
      </c>
      <c r="K7" s="62" t="s">
        <v>20</v>
      </c>
      <c r="L7" s="63" t="s">
        <v>23</v>
      </c>
      <c r="M7" s="219"/>
      <c r="N7" s="219"/>
      <c r="O7" s="222"/>
    </row>
    <row r="8" spans="1:17" ht="9.9499999999999993" customHeight="1" thickBot="1" x14ac:dyDescent="0.3">
      <c r="A8" s="3"/>
      <c r="C8" s="4"/>
      <c r="D8" s="4"/>
      <c r="E8" s="4"/>
      <c r="F8" s="4"/>
      <c r="G8" s="4"/>
      <c r="H8" s="4"/>
      <c r="I8" s="4"/>
      <c r="J8" s="4"/>
      <c r="K8" s="4"/>
      <c r="L8" s="4"/>
      <c r="M8" s="4"/>
      <c r="N8" s="4"/>
      <c r="O8" s="4"/>
    </row>
    <row r="9" spans="1:17" ht="21" customHeight="1" x14ac:dyDescent="0.25">
      <c r="A9" s="47" t="s">
        <v>162</v>
      </c>
      <c r="B9" s="10"/>
      <c r="C9" s="48">
        <v>189816</v>
      </c>
      <c r="D9" s="49"/>
      <c r="E9" s="49"/>
      <c r="F9" s="50">
        <v>4.953637404136968E-2</v>
      </c>
      <c r="G9" s="51">
        <v>175142</v>
      </c>
      <c r="H9" s="49"/>
      <c r="I9" s="49"/>
      <c r="J9" s="51">
        <v>14674</v>
      </c>
      <c r="K9" s="49"/>
      <c r="L9" s="49"/>
      <c r="M9" s="52">
        <v>1801.9608763750159</v>
      </c>
      <c r="N9" s="52">
        <v>1845.7375331445344</v>
      </c>
      <c r="O9" s="53">
        <v>1279.4631784107946</v>
      </c>
      <c r="Q9" s="2"/>
    </row>
    <row r="10" spans="1:17" ht="21" customHeight="1" x14ac:dyDescent="0.25">
      <c r="A10" s="25" t="s">
        <v>15</v>
      </c>
      <c r="B10" s="10"/>
      <c r="C10" s="26">
        <v>175170</v>
      </c>
      <c r="D10" s="54">
        <v>0.92284106713870273</v>
      </c>
      <c r="E10" s="55"/>
      <c r="F10" s="56">
        <v>4.7830404249464609E-2</v>
      </c>
      <c r="G10" s="28">
        <v>160758</v>
      </c>
      <c r="H10" s="54">
        <v>0.91787235500336872</v>
      </c>
      <c r="I10" s="55"/>
      <c r="J10" s="28">
        <v>14412</v>
      </c>
      <c r="K10" s="54">
        <v>0.98214529099086822</v>
      </c>
      <c r="L10" s="55"/>
      <c r="M10" s="27">
        <v>1788.2111163441232</v>
      </c>
      <c r="N10" s="27">
        <v>1833.6831562970431</v>
      </c>
      <c r="O10" s="57">
        <v>1280.9953101582016</v>
      </c>
      <c r="Q10" s="2"/>
    </row>
    <row r="11" spans="1:17" ht="21" customHeight="1" x14ac:dyDescent="0.25">
      <c r="A11" s="19" t="s">
        <v>124</v>
      </c>
      <c r="C11" s="20">
        <v>161532</v>
      </c>
      <c r="D11" s="11">
        <v>0.85099254014413961</v>
      </c>
      <c r="E11" s="11">
        <v>0.92214420277444764</v>
      </c>
      <c r="F11" s="15">
        <v>5.5481864337007636E-2</v>
      </c>
      <c r="G11" s="12">
        <v>148870</v>
      </c>
      <c r="H11" s="11">
        <v>0.84999600324308278</v>
      </c>
      <c r="I11" s="11">
        <v>0.92605033653068591</v>
      </c>
      <c r="J11" s="12">
        <v>12662</v>
      </c>
      <c r="K11" s="11">
        <v>0.86288673844895736</v>
      </c>
      <c r="L11" s="11">
        <v>0.87857341104635023</v>
      </c>
      <c r="M11" s="13">
        <v>1796.0888747740387</v>
      </c>
      <c r="N11" s="13">
        <v>1839.3595712366493</v>
      </c>
      <c r="O11" s="21">
        <v>1287.3455022903174</v>
      </c>
      <c r="Q11" s="2"/>
    </row>
    <row r="12" spans="1:17" ht="21" customHeight="1" x14ac:dyDescent="0.25">
      <c r="A12" s="19" t="s">
        <v>7</v>
      </c>
      <c r="C12" s="20">
        <v>1462</v>
      </c>
      <c r="D12" s="11">
        <v>7.702195810679816E-3</v>
      </c>
      <c r="E12" s="11">
        <v>8.3461779985157282E-3</v>
      </c>
      <c r="F12" s="15">
        <v>-9.9199014171287736E-2</v>
      </c>
      <c r="G12" s="12">
        <v>1293</v>
      </c>
      <c r="H12" s="11">
        <v>7.3825809914241014E-3</v>
      </c>
      <c r="I12" s="11">
        <v>8.0431455977307501E-3</v>
      </c>
      <c r="J12" s="12">
        <v>169</v>
      </c>
      <c r="K12" s="11">
        <v>1.1516968788333106E-2</v>
      </c>
      <c r="L12" s="11">
        <v>1.1726339161809603E-2</v>
      </c>
      <c r="M12" s="13">
        <v>1025.2029548563612</v>
      </c>
      <c r="N12" s="13">
        <v>1072.8575792730085</v>
      </c>
      <c r="O12" s="21">
        <v>660.60278106508872</v>
      </c>
      <c r="Q12" s="2"/>
    </row>
    <row r="13" spans="1:17" ht="21" customHeight="1" x14ac:dyDescent="0.25">
      <c r="A13" s="19" t="s">
        <v>125</v>
      </c>
      <c r="C13" s="20">
        <v>11230</v>
      </c>
      <c r="D13" s="11">
        <v>5.9162557424031696E-2</v>
      </c>
      <c r="E13" s="11">
        <v>6.4109151110349941E-2</v>
      </c>
      <c r="F13" s="15">
        <v>-6.1067351093017086E-3</v>
      </c>
      <c r="G13" s="12">
        <v>9649</v>
      </c>
      <c r="H13" s="11">
        <v>5.5092439277843124E-2</v>
      </c>
      <c r="I13" s="11">
        <v>6.0021896266437752E-2</v>
      </c>
      <c r="J13" s="12">
        <v>1581</v>
      </c>
      <c r="K13" s="11">
        <v>0.10774158375357776</v>
      </c>
      <c r="L13" s="11">
        <v>0.10970024979184013</v>
      </c>
      <c r="M13" s="13">
        <v>1538.9793161175421</v>
      </c>
      <c r="N13" s="13">
        <v>1578.7173727847446</v>
      </c>
      <c r="O13" s="21">
        <v>1296.4540101201771</v>
      </c>
      <c r="Q13" s="2"/>
    </row>
    <row r="14" spans="1:17" ht="21" customHeight="1" x14ac:dyDescent="0.25">
      <c r="A14" s="19" t="s">
        <v>4</v>
      </c>
      <c r="C14" s="20">
        <v>946</v>
      </c>
      <c r="D14" s="11">
        <v>4.9837737598516455E-3</v>
      </c>
      <c r="E14" s="11">
        <v>5.4004681166866476E-3</v>
      </c>
      <c r="F14" s="15">
        <v>-0.21882741535920724</v>
      </c>
      <c r="G14" s="12">
        <v>946</v>
      </c>
      <c r="H14" s="11">
        <v>5.4013314910187167E-3</v>
      </c>
      <c r="I14" s="11">
        <v>5.8846216051456224E-3</v>
      </c>
      <c r="J14" s="12">
        <v>0</v>
      </c>
      <c r="K14" s="11">
        <v>0</v>
      </c>
      <c r="L14" s="11">
        <v>0</v>
      </c>
      <c r="M14" s="13">
        <v>4580.8971353065544</v>
      </c>
      <c r="N14" s="13">
        <v>4580.8971353065544</v>
      </c>
      <c r="O14" s="21">
        <v>0</v>
      </c>
      <c r="Q14" s="2"/>
    </row>
    <row r="15" spans="1:17" ht="21" customHeight="1" x14ac:dyDescent="0.25">
      <c r="A15" s="30" t="s">
        <v>16</v>
      </c>
      <c r="B15" s="10"/>
      <c r="C15" s="26">
        <v>14646</v>
      </c>
      <c r="D15" s="54">
        <v>7.7158932861297255E-2</v>
      </c>
      <c r="E15" s="55"/>
      <c r="F15" s="56">
        <v>7.0379302784477016E-2</v>
      </c>
      <c r="G15" s="28">
        <v>14384</v>
      </c>
      <c r="H15" s="54">
        <v>8.2127644996631305E-2</v>
      </c>
      <c r="I15" s="55"/>
      <c r="J15" s="28">
        <v>262</v>
      </c>
      <c r="K15" s="54">
        <v>1.7854709009131799E-2</v>
      </c>
      <c r="L15" s="55"/>
      <c r="M15" s="27">
        <v>1966.4116113614637</v>
      </c>
      <c r="N15" s="27">
        <v>1980.4592734983314</v>
      </c>
      <c r="O15" s="57">
        <v>1195.1842366412213</v>
      </c>
      <c r="Q15" s="2"/>
    </row>
    <row r="16" spans="1:17" ht="21" customHeight="1" x14ac:dyDescent="0.25">
      <c r="A16" s="19" t="s">
        <v>124</v>
      </c>
      <c r="C16" s="20">
        <v>12214</v>
      </c>
      <c r="D16" s="11">
        <v>6.4346525055843554E-2</v>
      </c>
      <c r="E16" s="11">
        <v>0.83394783558650831</v>
      </c>
      <c r="F16" s="14">
        <v>0.12096182085168872</v>
      </c>
      <c r="G16" s="12">
        <v>12011</v>
      </c>
      <c r="H16" s="11">
        <v>6.8578639047173151E-2</v>
      </c>
      <c r="I16" s="11">
        <v>0.83502502780867627</v>
      </c>
      <c r="J16" s="12">
        <v>203</v>
      </c>
      <c r="K16" s="11">
        <v>1.383399209486166E-2</v>
      </c>
      <c r="L16" s="11">
        <v>0.77480916030534353</v>
      </c>
      <c r="M16" s="13">
        <v>2060.4865613230718</v>
      </c>
      <c r="N16" s="13">
        <v>2073.5906136041963</v>
      </c>
      <c r="O16" s="21">
        <v>1285.152709359606</v>
      </c>
      <c r="Q16" s="2"/>
    </row>
    <row r="17" spans="1:17" ht="21" customHeight="1" x14ac:dyDescent="0.25">
      <c r="A17" s="19" t="s">
        <v>7</v>
      </c>
      <c r="C17" s="20">
        <v>2044</v>
      </c>
      <c r="D17" s="11">
        <v>1.0768323007544147E-2</v>
      </c>
      <c r="E17" s="11">
        <v>0.13956028949883928</v>
      </c>
      <c r="F17" s="15">
        <v>-0.14189756507136864</v>
      </c>
      <c r="G17" s="12">
        <v>2002</v>
      </c>
      <c r="H17" s="11">
        <v>1.1430724783318679E-2</v>
      </c>
      <c r="I17" s="11">
        <v>0.13918242491657398</v>
      </c>
      <c r="J17" s="12">
        <v>42</v>
      </c>
      <c r="K17" s="11">
        <v>2.8622052610058606E-3</v>
      </c>
      <c r="L17" s="11">
        <v>0.16030534351145037</v>
      </c>
      <c r="M17" s="13">
        <v>1330.741614481409</v>
      </c>
      <c r="N17" s="13">
        <v>1344.0709540459538</v>
      </c>
      <c r="O17" s="21">
        <v>695.37642857142862</v>
      </c>
      <c r="Q17" s="2"/>
    </row>
    <row r="18" spans="1:17" ht="21" customHeight="1" x14ac:dyDescent="0.25">
      <c r="A18" s="19" t="s">
        <v>8</v>
      </c>
      <c r="C18" s="20">
        <v>4</v>
      </c>
      <c r="D18" s="11">
        <v>2.1073039153706749E-5</v>
      </c>
      <c r="E18" s="11">
        <v>2.7311211252219035E-4</v>
      </c>
      <c r="F18" s="15">
        <v>-0.6</v>
      </c>
      <c r="G18" s="12">
        <v>4</v>
      </c>
      <c r="H18" s="11">
        <v>2.2838610955681676E-5</v>
      </c>
      <c r="I18" s="11">
        <v>2.7808676307007786E-4</v>
      </c>
      <c r="J18" s="12">
        <v>0</v>
      </c>
      <c r="K18" s="11">
        <v>0</v>
      </c>
      <c r="L18" s="11">
        <v>0</v>
      </c>
      <c r="M18" s="13">
        <v>501.59500000000003</v>
      </c>
      <c r="N18" s="13">
        <v>501.59500000000003</v>
      </c>
      <c r="O18" s="21">
        <v>0</v>
      </c>
      <c r="Q18" s="2"/>
    </row>
    <row r="19" spans="1:17" ht="21" customHeight="1" thickBot="1" x14ac:dyDescent="0.3">
      <c r="A19" s="141" t="s">
        <v>125</v>
      </c>
      <c r="C19" s="142">
        <v>384</v>
      </c>
      <c r="D19" s="143">
        <v>2.0230117587558476E-3</v>
      </c>
      <c r="E19" s="143">
        <v>2.6218762802130275E-2</v>
      </c>
      <c r="F19" s="144">
        <v>-2.7848101265822822E-2</v>
      </c>
      <c r="G19" s="145">
        <v>367</v>
      </c>
      <c r="H19" s="143">
        <v>2.0954425551837938E-3</v>
      </c>
      <c r="I19" s="143">
        <v>2.5514460511679642E-2</v>
      </c>
      <c r="J19" s="145">
        <v>17</v>
      </c>
      <c r="K19" s="143">
        <v>1.158511653264277E-3</v>
      </c>
      <c r="L19" s="143">
        <v>6.4885496183206104E-2</v>
      </c>
      <c r="M19" s="146">
        <v>2373.0191666666665</v>
      </c>
      <c r="N19" s="146">
        <v>2420.1441416893736</v>
      </c>
      <c r="O19" s="147">
        <v>1355.6741176470587</v>
      </c>
      <c r="Q19" s="2"/>
    </row>
    <row r="20" spans="1:17" ht="15" customHeight="1" x14ac:dyDescent="0.25">
      <c r="A20" s="179" t="s">
        <v>163</v>
      </c>
    </row>
    <row r="21" spans="1:17" ht="15" customHeight="1" x14ac:dyDescent="0.25">
      <c r="A21" s="7"/>
    </row>
  </sheetData>
  <mergeCells count="10">
    <mergeCell ref="C3:M3"/>
    <mergeCell ref="A5:A7"/>
    <mergeCell ref="C5:L5"/>
    <mergeCell ref="M5:O5"/>
    <mergeCell ref="C6:F6"/>
    <mergeCell ref="G6:I6"/>
    <mergeCell ref="J6:L6"/>
    <mergeCell ref="M6:M7"/>
    <mergeCell ref="N6:N7"/>
    <mergeCell ref="O6:O7"/>
  </mergeCells>
  <pageMargins left="0.511811024" right="0.511811024" top="0.78740157499999996" bottom="0.78740157499999996" header="0.31496062000000002" footer="0.31496062000000002"/>
  <pageSetup paperSize="9"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4B886-0293-4098-9BF9-880C3E4FFA28}">
  <sheetPr>
    <pageSetUpPr fitToPage="1"/>
  </sheetPr>
  <dimension ref="A1:O24"/>
  <sheetViews>
    <sheetView showGridLines="0" zoomScaleNormal="100" workbookViewId="0"/>
  </sheetViews>
  <sheetFormatPr defaultRowHeight="24" customHeight="1" x14ac:dyDescent="0.25"/>
  <cols>
    <col min="1" max="1" width="14.7109375" style="1" customWidth="1"/>
    <col min="2" max="2" width="1.7109375" style="1" customWidth="1"/>
    <col min="3" max="3" width="13.7109375" style="1" customWidth="1"/>
    <col min="4" max="4" width="12.7109375" style="1" customWidth="1"/>
    <col min="5" max="5" width="13.7109375" style="1" customWidth="1"/>
    <col min="6" max="6" width="12.7109375" style="1" customWidth="1"/>
    <col min="7" max="7" width="15.7109375" style="1" customWidth="1"/>
    <col min="8" max="10" width="13.7109375" style="1" customWidth="1"/>
    <col min="11" max="11" width="12.7109375" style="1" customWidth="1"/>
    <col min="12" max="12" width="13.7109375" style="1" customWidth="1"/>
    <col min="13" max="13" width="15.7109375" style="1" customWidth="1"/>
    <col min="14" max="16384" width="9.140625" style="1"/>
  </cols>
  <sheetData>
    <row r="1" spans="1:15" ht="24" customHeight="1" x14ac:dyDescent="0.25">
      <c r="A1" s="18" t="str">
        <f>'01'!$A$1</f>
        <v>Boletim Estatístico de Benefícios por Incapacidade - Vol. 01, nº 01</v>
      </c>
      <c r="M1" s="9" t="s">
        <v>165</v>
      </c>
    </row>
    <row r="2" spans="1:15" ht="9.9499999999999993" customHeight="1" thickBot="1" x14ac:dyDescent="0.3"/>
    <row r="3" spans="1:15" ht="24" customHeight="1" thickBot="1" x14ac:dyDescent="0.3">
      <c r="A3" s="59" t="s">
        <v>120</v>
      </c>
      <c r="B3" s="5"/>
      <c r="C3" s="189" t="s">
        <v>40</v>
      </c>
      <c r="D3" s="190"/>
      <c r="E3" s="190"/>
      <c r="F3" s="190"/>
      <c r="G3" s="190"/>
      <c r="H3" s="191"/>
      <c r="I3" s="6"/>
      <c r="J3" s="6"/>
      <c r="K3" s="6"/>
      <c r="L3" s="6"/>
      <c r="M3" s="6"/>
    </row>
    <row r="4" spans="1:15" ht="9.9499999999999993" customHeight="1" thickBot="1" x14ac:dyDescent="0.3">
      <c r="A4" s="6"/>
      <c r="B4" s="6"/>
      <c r="C4" s="6"/>
      <c r="D4" s="6"/>
      <c r="E4" s="6"/>
      <c r="F4" s="6"/>
      <c r="G4" s="6"/>
      <c r="H4" s="6"/>
      <c r="I4" s="6"/>
      <c r="J4" s="6"/>
      <c r="K4" s="6"/>
      <c r="L4" s="6"/>
      <c r="M4" s="6"/>
    </row>
    <row r="5" spans="1:15" ht="24" customHeight="1" x14ac:dyDescent="0.25">
      <c r="A5" s="224" t="s">
        <v>27</v>
      </c>
      <c r="B5" s="5"/>
      <c r="C5" s="192" t="s">
        <v>2</v>
      </c>
      <c r="D5" s="193"/>
      <c r="E5" s="193"/>
      <c r="F5" s="193"/>
      <c r="G5" s="193"/>
      <c r="H5" s="193"/>
      <c r="I5" s="193"/>
      <c r="J5" s="193"/>
      <c r="K5" s="193"/>
      <c r="L5" s="193"/>
      <c r="M5" s="194"/>
    </row>
    <row r="6" spans="1:15" ht="24" customHeight="1" x14ac:dyDescent="0.25">
      <c r="A6" s="225"/>
      <c r="B6" s="5"/>
      <c r="C6" s="198" t="s">
        <v>5</v>
      </c>
      <c r="D6" s="200" t="s">
        <v>3</v>
      </c>
      <c r="E6" s="200"/>
      <c r="F6" s="200"/>
      <c r="G6" s="200"/>
      <c r="H6" s="200"/>
      <c r="I6" s="200" t="s">
        <v>6</v>
      </c>
      <c r="J6" s="200"/>
      <c r="K6" s="200"/>
      <c r="L6" s="200"/>
      <c r="M6" s="201"/>
    </row>
    <row r="7" spans="1:15" ht="24" customHeight="1" x14ac:dyDescent="0.25">
      <c r="A7" s="225"/>
      <c r="B7" s="5"/>
      <c r="C7" s="198"/>
      <c r="D7" s="202" t="s">
        <v>5</v>
      </c>
      <c r="E7" s="202" t="s">
        <v>124</v>
      </c>
      <c r="F7" s="202" t="s">
        <v>7</v>
      </c>
      <c r="G7" s="202" t="s">
        <v>125</v>
      </c>
      <c r="H7" s="202" t="s">
        <v>4</v>
      </c>
      <c r="I7" s="202" t="s">
        <v>5</v>
      </c>
      <c r="J7" s="202" t="s">
        <v>124</v>
      </c>
      <c r="K7" s="202" t="s">
        <v>7</v>
      </c>
      <c r="L7" s="202" t="s">
        <v>8</v>
      </c>
      <c r="M7" s="204" t="s">
        <v>125</v>
      </c>
    </row>
    <row r="8" spans="1:15" ht="24" customHeight="1" thickBot="1" x14ac:dyDescent="0.3">
      <c r="A8" s="226"/>
      <c r="B8" s="5"/>
      <c r="C8" s="227"/>
      <c r="D8" s="228"/>
      <c r="E8" s="228"/>
      <c r="F8" s="228"/>
      <c r="G8" s="228"/>
      <c r="H8" s="228"/>
      <c r="I8" s="228"/>
      <c r="J8" s="228"/>
      <c r="K8" s="228"/>
      <c r="L8" s="228"/>
      <c r="M8" s="229"/>
    </row>
    <row r="9" spans="1:15" ht="9.9499999999999993" customHeight="1" thickBot="1" x14ac:dyDescent="0.3">
      <c r="A9" s="3"/>
      <c r="C9" s="170"/>
      <c r="D9" s="171"/>
      <c r="E9" s="171"/>
      <c r="F9" s="171"/>
      <c r="G9" s="171"/>
      <c r="H9" s="171"/>
      <c r="I9" s="171"/>
      <c r="J9" s="171"/>
      <c r="K9" s="171"/>
      <c r="L9" s="171"/>
      <c r="M9" s="171"/>
    </row>
    <row r="10" spans="1:15" ht="21" customHeight="1" x14ac:dyDescent="0.25">
      <c r="A10" s="86" t="s">
        <v>38</v>
      </c>
      <c r="C10" s="87">
        <v>1776</v>
      </c>
      <c r="D10" s="88">
        <v>1494</v>
      </c>
      <c r="E10" s="88">
        <v>1462</v>
      </c>
      <c r="F10" s="88">
        <v>25</v>
      </c>
      <c r="G10" s="88">
        <v>7</v>
      </c>
      <c r="H10" s="88">
        <v>0</v>
      </c>
      <c r="I10" s="88">
        <v>282</v>
      </c>
      <c r="J10" s="88">
        <v>245</v>
      </c>
      <c r="K10" s="88">
        <v>0</v>
      </c>
      <c r="L10" s="88">
        <v>36</v>
      </c>
      <c r="M10" s="89">
        <v>1</v>
      </c>
      <c r="O10" s="2"/>
    </row>
    <row r="11" spans="1:15" ht="21" customHeight="1" x14ac:dyDescent="0.25">
      <c r="A11" s="69" t="s">
        <v>28</v>
      </c>
      <c r="C11" s="87">
        <v>11135</v>
      </c>
      <c r="D11" s="88">
        <v>9811</v>
      </c>
      <c r="E11" s="88">
        <v>9622</v>
      </c>
      <c r="F11" s="88">
        <v>128</v>
      </c>
      <c r="G11" s="88">
        <v>61</v>
      </c>
      <c r="H11" s="88">
        <v>0</v>
      </c>
      <c r="I11" s="88">
        <v>1324</v>
      </c>
      <c r="J11" s="88">
        <v>1157</v>
      </c>
      <c r="K11" s="88">
        <v>1</v>
      </c>
      <c r="L11" s="88">
        <v>166</v>
      </c>
      <c r="M11" s="89">
        <v>0</v>
      </c>
      <c r="O11" s="2"/>
    </row>
    <row r="12" spans="1:15" ht="21" customHeight="1" x14ac:dyDescent="0.25">
      <c r="A12" s="69" t="s">
        <v>29</v>
      </c>
      <c r="C12" s="87">
        <v>15981</v>
      </c>
      <c r="D12" s="88">
        <v>14289</v>
      </c>
      <c r="E12" s="88">
        <v>13933</v>
      </c>
      <c r="F12" s="88">
        <v>178</v>
      </c>
      <c r="G12" s="88">
        <v>178</v>
      </c>
      <c r="H12" s="88">
        <v>0</v>
      </c>
      <c r="I12" s="88">
        <v>1692</v>
      </c>
      <c r="J12" s="88">
        <v>1445</v>
      </c>
      <c r="K12" s="88">
        <v>7</v>
      </c>
      <c r="L12" s="88">
        <v>238</v>
      </c>
      <c r="M12" s="89">
        <v>2</v>
      </c>
      <c r="O12" s="2"/>
    </row>
    <row r="13" spans="1:15" ht="21" customHeight="1" x14ac:dyDescent="0.25">
      <c r="A13" s="90" t="s">
        <v>30</v>
      </c>
      <c r="C13" s="87">
        <v>18847</v>
      </c>
      <c r="D13" s="88">
        <v>16932</v>
      </c>
      <c r="E13" s="88">
        <v>16461</v>
      </c>
      <c r="F13" s="88">
        <v>192</v>
      </c>
      <c r="G13" s="88">
        <v>279</v>
      </c>
      <c r="H13" s="88">
        <v>0</v>
      </c>
      <c r="I13" s="88">
        <v>1915</v>
      </c>
      <c r="J13" s="88">
        <v>1588</v>
      </c>
      <c r="K13" s="88">
        <v>17</v>
      </c>
      <c r="L13" s="88">
        <v>310</v>
      </c>
      <c r="M13" s="89">
        <v>0</v>
      </c>
      <c r="O13" s="2"/>
    </row>
    <row r="14" spans="1:15" ht="21" customHeight="1" x14ac:dyDescent="0.25">
      <c r="A14" s="90" t="s">
        <v>31</v>
      </c>
      <c r="C14" s="87">
        <v>23009</v>
      </c>
      <c r="D14" s="88">
        <v>20905</v>
      </c>
      <c r="E14" s="88">
        <v>20120</v>
      </c>
      <c r="F14" s="88">
        <v>252</v>
      </c>
      <c r="G14" s="88">
        <v>526</v>
      </c>
      <c r="H14" s="88">
        <v>7</v>
      </c>
      <c r="I14" s="88">
        <v>2104</v>
      </c>
      <c r="J14" s="88">
        <v>1722</v>
      </c>
      <c r="K14" s="88">
        <v>27</v>
      </c>
      <c r="L14" s="88">
        <v>355</v>
      </c>
      <c r="M14" s="89">
        <v>0</v>
      </c>
      <c r="O14" s="2"/>
    </row>
    <row r="15" spans="1:15" ht="21" customHeight="1" x14ac:dyDescent="0.25">
      <c r="A15" s="90" t="s">
        <v>32</v>
      </c>
      <c r="C15" s="87">
        <v>26790</v>
      </c>
      <c r="D15" s="88">
        <v>24557</v>
      </c>
      <c r="E15" s="88">
        <v>23348</v>
      </c>
      <c r="F15" s="88">
        <v>235</v>
      </c>
      <c r="G15" s="88">
        <v>857</v>
      </c>
      <c r="H15" s="88">
        <v>117</v>
      </c>
      <c r="I15" s="88">
        <v>2233</v>
      </c>
      <c r="J15" s="88">
        <v>1869</v>
      </c>
      <c r="K15" s="88">
        <v>39</v>
      </c>
      <c r="L15" s="88">
        <v>325</v>
      </c>
      <c r="M15" s="89">
        <v>0</v>
      </c>
      <c r="O15" s="2"/>
    </row>
    <row r="16" spans="1:15" ht="21" customHeight="1" x14ac:dyDescent="0.25">
      <c r="A16" s="90" t="s">
        <v>33</v>
      </c>
      <c r="C16" s="87">
        <v>26717</v>
      </c>
      <c r="D16" s="88">
        <v>24770</v>
      </c>
      <c r="E16" s="88">
        <v>22928</v>
      </c>
      <c r="F16" s="88">
        <v>178</v>
      </c>
      <c r="G16" s="88">
        <v>1253</v>
      </c>
      <c r="H16" s="88">
        <v>411</v>
      </c>
      <c r="I16" s="88">
        <v>1947</v>
      </c>
      <c r="J16" s="88">
        <v>1616</v>
      </c>
      <c r="K16" s="88">
        <v>56</v>
      </c>
      <c r="L16" s="88">
        <v>275</v>
      </c>
      <c r="M16" s="89">
        <v>0</v>
      </c>
      <c r="O16" s="2"/>
    </row>
    <row r="17" spans="1:15" ht="21" customHeight="1" x14ac:dyDescent="0.25">
      <c r="A17" s="90" t="s">
        <v>34</v>
      </c>
      <c r="C17" s="87">
        <v>27126</v>
      </c>
      <c r="D17" s="88">
        <v>25499</v>
      </c>
      <c r="E17" s="88">
        <v>22942</v>
      </c>
      <c r="F17" s="88">
        <v>146</v>
      </c>
      <c r="G17" s="88">
        <v>2106</v>
      </c>
      <c r="H17" s="88">
        <v>305</v>
      </c>
      <c r="I17" s="88">
        <v>1627</v>
      </c>
      <c r="J17" s="88">
        <v>1320</v>
      </c>
      <c r="K17" s="88">
        <v>95</v>
      </c>
      <c r="L17" s="88">
        <v>211</v>
      </c>
      <c r="M17" s="89">
        <v>1</v>
      </c>
      <c r="O17" s="2"/>
    </row>
    <row r="18" spans="1:15" ht="21" customHeight="1" x14ac:dyDescent="0.25">
      <c r="A18" s="90" t="s">
        <v>35</v>
      </c>
      <c r="C18" s="87">
        <v>23472</v>
      </c>
      <c r="D18" s="88">
        <v>22392</v>
      </c>
      <c r="E18" s="88">
        <v>19351</v>
      </c>
      <c r="F18" s="88">
        <v>97</v>
      </c>
      <c r="G18" s="88">
        <v>2867</v>
      </c>
      <c r="H18" s="88">
        <v>77</v>
      </c>
      <c r="I18" s="88">
        <v>1080</v>
      </c>
      <c r="J18" s="88">
        <v>893</v>
      </c>
      <c r="K18" s="88">
        <v>87</v>
      </c>
      <c r="L18" s="88">
        <v>100</v>
      </c>
      <c r="M18" s="89">
        <v>0</v>
      </c>
      <c r="O18" s="2"/>
    </row>
    <row r="19" spans="1:15" ht="21" customHeight="1" x14ac:dyDescent="0.25">
      <c r="A19" s="90" t="s">
        <v>36</v>
      </c>
      <c r="C19" s="87">
        <v>12002</v>
      </c>
      <c r="D19" s="88">
        <v>11597</v>
      </c>
      <c r="E19" s="88">
        <v>9380</v>
      </c>
      <c r="F19" s="88">
        <v>29</v>
      </c>
      <c r="G19" s="88">
        <v>2160</v>
      </c>
      <c r="H19" s="88">
        <v>28</v>
      </c>
      <c r="I19" s="88">
        <v>405</v>
      </c>
      <c r="J19" s="88">
        <v>332</v>
      </c>
      <c r="K19" s="88">
        <v>46</v>
      </c>
      <c r="L19" s="88">
        <v>27</v>
      </c>
      <c r="M19" s="89">
        <v>0</v>
      </c>
      <c r="O19" s="2"/>
    </row>
    <row r="20" spans="1:15" ht="21" customHeight="1" x14ac:dyDescent="0.25">
      <c r="A20" s="90" t="s">
        <v>37</v>
      </c>
      <c r="C20" s="87">
        <v>2233</v>
      </c>
      <c r="D20" s="88">
        <v>2198</v>
      </c>
      <c r="E20" s="88">
        <v>1498</v>
      </c>
      <c r="F20" s="88">
        <v>2</v>
      </c>
      <c r="G20" s="88">
        <v>698</v>
      </c>
      <c r="H20" s="88">
        <v>0</v>
      </c>
      <c r="I20" s="88">
        <v>35</v>
      </c>
      <c r="J20" s="88">
        <v>26</v>
      </c>
      <c r="K20" s="88">
        <v>8</v>
      </c>
      <c r="L20" s="88">
        <v>1</v>
      </c>
      <c r="M20" s="89">
        <v>0</v>
      </c>
      <c r="O20" s="2"/>
    </row>
    <row r="21" spans="1:15" ht="21" customHeight="1" x14ac:dyDescent="0.25">
      <c r="A21" s="69" t="s">
        <v>39</v>
      </c>
      <c r="C21" s="87">
        <v>728</v>
      </c>
      <c r="D21" s="88">
        <v>726</v>
      </c>
      <c r="E21" s="88">
        <v>487</v>
      </c>
      <c r="F21" s="88">
        <v>0</v>
      </c>
      <c r="G21" s="88">
        <v>238</v>
      </c>
      <c r="H21" s="88">
        <v>1</v>
      </c>
      <c r="I21" s="88">
        <v>2</v>
      </c>
      <c r="J21" s="88">
        <v>1</v>
      </c>
      <c r="K21" s="88">
        <v>1</v>
      </c>
      <c r="L21" s="88">
        <v>0</v>
      </c>
      <c r="M21" s="89">
        <v>0</v>
      </c>
      <c r="O21" s="2"/>
    </row>
    <row r="22" spans="1:15" ht="21" customHeight="1" thickBot="1" x14ac:dyDescent="0.3">
      <c r="A22" s="91" t="s">
        <v>5</v>
      </c>
      <c r="C22" s="92">
        <v>189816</v>
      </c>
      <c r="D22" s="93">
        <v>175170</v>
      </c>
      <c r="E22" s="93">
        <v>161532</v>
      </c>
      <c r="F22" s="93">
        <v>1462</v>
      </c>
      <c r="G22" s="93">
        <v>11230</v>
      </c>
      <c r="H22" s="93">
        <v>946</v>
      </c>
      <c r="I22" s="93">
        <v>14646</v>
      </c>
      <c r="J22" s="93">
        <v>12214</v>
      </c>
      <c r="K22" s="93">
        <v>384</v>
      </c>
      <c r="L22" s="93">
        <v>2044</v>
      </c>
      <c r="M22" s="94">
        <v>4</v>
      </c>
      <c r="O22" s="2"/>
    </row>
    <row r="23" spans="1:15" ht="15" customHeight="1" x14ac:dyDescent="0.25">
      <c r="A23" s="179" t="s">
        <v>163</v>
      </c>
    </row>
    <row r="24" spans="1:15" ht="15" customHeight="1" x14ac:dyDescent="0.25"/>
  </sheetData>
  <mergeCells count="16">
    <mergeCell ref="C3:H3"/>
    <mergeCell ref="C5:M5"/>
    <mergeCell ref="A5:A8"/>
    <mergeCell ref="C6:C8"/>
    <mergeCell ref="D6:H6"/>
    <mergeCell ref="I6:M6"/>
    <mergeCell ref="D7:D8"/>
    <mergeCell ref="E7:E8"/>
    <mergeCell ref="F7:F8"/>
    <mergeCell ref="G7:G8"/>
    <mergeCell ref="H7:H8"/>
    <mergeCell ref="I7:I8"/>
    <mergeCell ref="J7:J8"/>
    <mergeCell ref="K7:K8"/>
    <mergeCell ref="L7:L8"/>
    <mergeCell ref="M7:M8"/>
  </mergeCells>
  <pageMargins left="0.511811024" right="0.511811024" top="0.78740157499999996" bottom="0.78740157499999996" header="0.31496062000000002" footer="0.31496062000000002"/>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6DA9A-0FE9-41D1-86D3-1E401DEE6B8F}">
  <sheetPr>
    <pageSetUpPr fitToPage="1"/>
  </sheetPr>
  <dimension ref="A1:O24"/>
  <sheetViews>
    <sheetView showGridLines="0" zoomScaleNormal="100" workbookViewId="0"/>
  </sheetViews>
  <sheetFormatPr defaultRowHeight="24" customHeight="1" x14ac:dyDescent="0.25"/>
  <cols>
    <col min="1" max="1" width="14.7109375" style="1" customWidth="1"/>
    <col min="2" max="2" width="1.7109375" style="1" customWidth="1"/>
    <col min="3" max="3" width="13.7109375" style="1" customWidth="1"/>
    <col min="4" max="4" width="12.7109375" style="1" customWidth="1"/>
    <col min="5" max="5" width="13.7109375" style="1" customWidth="1"/>
    <col min="6" max="6" width="12.7109375" style="1" customWidth="1"/>
    <col min="7" max="7" width="15.7109375" style="1" customWidth="1"/>
    <col min="8" max="10" width="13.7109375" style="1" customWidth="1"/>
    <col min="11" max="11" width="12.7109375" style="1" customWidth="1"/>
    <col min="12" max="12" width="13.7109375" style="1" customWidth="1"/>
    <col min="13" max="13" width="15.7109375" style="1" customWidth="1"/>
    <col min="14" max="16384" width="9.140625" style="1"/>
  </cols>
  <sheetData>
    <row r="1" spans="1:15" ht="24" customHeight="1" x14ac:dyDescent="0.25">
      <c r="A1" s="18" t="str">
        <f>'01'!$A$1</f>
        <v>Boletim Estatístico de Benefícios por Incapacidade - Vol. 01, nº 01</v>
      </c>
      <c r="M1" s="9" t="s">
        <v>165</v>
      </c>
    </row>
    <row r="2" spans="1:15" ht="9.9499999999999993" customHeight="1" thickBot="1" x14ac:dyDescent="0.3"/>
    <row r="3" spans="1:15" ht="24" customHeight="1" thickBot="1" x14ac:dyDescent="0.3">
      <c r="A3" s="59" t="s">
        <v>42</v>
      </c>
      <c r="B3" s="5"/>
      <c r="C3" s="189" t="s">
        <v>41</v>
      </c>
      <c r="D3" s="190"/>
      <c r="E3" s="190"/>
      <c r="F3" s="190"/>
      <c r="G3" s="190"/>
      <c r="H3" s="191"/>
      <c r="I3" s="6"/>
      <c r="J3" s="6"/>
      <c r="K3" s="6"/>
      <c r="L3" s="6"/>
      <c r="M3" s="6"/>
    </row>
    <row r="4" spans="1:15" ht="9.9499999999999993" customHeight="1" thickBot="1" x14ac:dyDescent="0.3">
      <c r="A4" s="6"/>
      <c r="B4" s="6"/>
      <c r="C4" s="6"/>
      <c r="D4" s="6"/>
      <c r="E4" s="6"/>
      <c r="F4" s="6"/>
      <c r="G4" s="6"/>
      <c r="H4" s="6"/>
      <c r="I4" s="6"/>
      <c r="J4" s="6"/>
      <c r="K4" s="6"/>
      <c r="L4" s="6"/>
      <c r="M4" s="6"/>
    </row>
    <row r="5" spans="1:15" ht="24" customHeight="1" x14ac:dyDescent="0.25">
      <c r="A5" s="224" t="s">
        <v>27</v>
      </c>
      <c r="B5" s="5"/>
      <c r="C5" s="192" t="s">
        <v>12</v>
      </c>
      <c r="D5" s="193"/>
      <c r="E5" s="193"/>
      <c r="F5" s="193"/>
      <c r="G5" s="193"/>
      <c r="H5" s="193"/>
      <c r="I5" s="193"/>
      <c r="J5" s="193"/>
      <c r="K5" s="193"/>
      <c r="L5" s="193"/>
      <c r="M5" s="194"/>
    </row>
    <row r="6" spans="1:15" ht="24" customHeight="1" x14ac:dyDescent="0.25">
      <c r="A6" s="225"/>
      <c r="B6" s="5"/>
      <c r="C6" s="198" t="s">
        <v>5</v>
      </c>
      <c r="D6" s="200" t="s">
        <v>3</v>
      </c>
      <c r="E6" s="200"/>
      <c r="F6" s="200"/>
      <c r="G6" s="200"/>
      <c r="H6" s="200"/>
      <c r="I6" s="200" t="s">
        <v>6</v>
      </c>
      <c r="J6" s="200"/>
      <c r="K6" s="200"/>
      <c r="L6" s="200"/>
      <c r="M6" s="201"/>
    </row>
    <row r="7" spans="1:15" ht="24" customHeight="1" x14ac:dyDescent="0.25">
      <c r="A7" s="225"/>
      <c r="B7" s="5"/>
      <c r="C7" s="198"/>
      <c r="D7" s="202" t="s">
        <v>5</v>
      </c>
      <c r="E7" s="202" t="s">
        <v>124</v>
      </c>
      <c r="F7" s="202" t="s">
        <v>7</v>
      </c>
      <c r="G7" s="202" t="s">
        <v>125</v>
      </c>
      <c r="H7" s="202" t="s">
        <v>4</v>
      </c>
      <c r="I7" s="202" t="s">
        <v>5</v>
      </c>
      <c r="J7" s="202" t="s">
        <v>124</v>
      </c>
      <c r="K7" s="202" t="s">
        <v>7</v>
      </c>
      <c r="L7" s="202" t="s">
        <v>8</v>
      </c>
      <c r="M7" s="204" t="s">
        <v>125</v>
      </c>
    </row>
    <row r="8" spans="1:15" ht="24" customHeight="1" thickBot="1" x14ac:dyDescent="0.3">
      <c r="A8" s="226"/>
      <c r="B8" s="5"/>
      <c r="C8" s="199"/>
      <c r="D8" s="203"/>
      <c r="E8" s="203"/>
      <c r="F8" s="203"/>
      <c r="G8" s="203"/>
      <c r="H8" s="203"/>
      <c r="I8" s="203"/>
      <c r="J8" s="203"/>
      <c r="K8" s="203"/>
      <c r="L8" s="203"/>
      <c r="M8" s="205"/>
    </row>
    <row r="9" spans="1:15" ht="9.9499999999999993" customHeight="1" thickBot="1" x14ac:dyDescent="0.3">
      <c r="A9" s="3"/>
      <c r="C9" s="3"/>
      <c r="D9" s="4"/>
      <c r="E9" s="4"/>
      <c r="F9" s="4"/>
      <c r="G9" s="4"/>
      <c r="H9" s="4"/>
      <c r="I9" s="4"/>
      <c r="J9" s="4"/>
      <c r="K9" s="4"/>
      <c r="L9" s="4"/>
      <c r="M9" s="4"/>
    </row>
    <row r="10" spans="1:15" ht="21" customHeight="1" x14ac:dyDescent="0.25">
      <c r="A10" s="86" t="s">
        <v>38</v>
      </c>
      <c r="C10" s="95">
        <v>1488.4520157657657</v>
      </c>
      <c r="D10" s="96">
        <v>1487.8072757697455</v>
      </c>
      <c r="E10" s="96">
        <v>1500.1851504787962</v>
      </c>
      <c r="F10" s="96">
        <v>812.59</v>
      </c>
      <c r="G10" s="96">
        <v>1314.0900000000001</v>
      </c>
      <c r="H10" s="96">
        <v>0</v>
      </c>
      <c r="I10" s="96">
        <v>1491.8677659574469</v>
      </c>
      <c r="J10" s="96">
        <v>1577.7708163265306</v>
      </c>
      <c r="K10" s="96">
        <v>0</v>
      </c>
      <c r="L10" s="96">
        <v>943.5911111111111</v>
      </c>
      <c r="M10" s="97">
        <v>183.58</v>
      </c>
      <c r="O10" s="2"/>
    </row>
    <row r="11" spans="1:15" ht="21" customHeight="1" x14ac:dyDescent="0.25">
      <c r="A11" s="69" t="s">
        <v>28</v>
      </c>
      <c r="C11" s="98">
        <v>1594.099596766951</v>
      </c>
      <c r="D11" s="99">
        <v>1593.3518968504736</v>
      </c>
      <c r="E11" s="99">
        <v>1604.2904146747035</v>
      </c>
      <c r="F11" s="99">
        <v>884.23757812500003</v>
      </c>
      <c r="G11" s="99">
        <v>1355.9127868852459</v>
      </c>
      <c r="H11" s="99">
        <v>0</v>
      </c>
      <c r="I11" s="99">
        <v>1599.640143504532</v>
      </c>
      <c r="J11" s="99">
        <v>1679.6431806395854</v>
      </c>
      <c r="K11" s="99">
        <v>1302</v>
      </c>
      <c r="L11" s="99">
        <v>1043.8216265060241</v>
      </c>
      <c r="M11" s="100">
        <v>0</v>
      </c>
      <c r="O11" s="2"/>
    </row>
    <row r="12" spans="1:15" ht="21" customHeight="1" x14ac:dyDescent="0.25">
      <c r="A12" s="69" t="s">
        <v>29</v>
      </c>
      <c r="C12" s="98">
        <v>1713.2555040360426</v>
      </c>
      <c r="D12" s="99">
        <v>1712.2784050668345</v>
      </c>
      <c r="E12" s="99">
        <v>1726.06327352329</v>
      </c>
      <c r="F12" s="99">
        <v>958.66331460674166</v>
      </c>
      <c r="G12" s="99">
        <v>1386.87904494382</v>
      </c>
      <c r="H12" s="99">
        <v>0</v>
      </c>
      <c r="I12" s="99">
        <v>1721.5071394799052</v>
      </c>
      <c r="J12" s="99">
        <v>1819.1457508650519</v>
      </c>
      <c r="K12" s="99">
        <v>1502.037142857143</v>
      </c>
      <c r="L12" s="99">
        <v>1143.0580252100838</v>
      </c>
      <c r="M12" s="100">
        <v>781.2</v>
      </c>
      <c r="O12" s="2"/>
    </row>
    <row r="13" spans="1:15" ht="21" customHeight="1" x14ac:dyDescent="0.25">
      <c r="A13" s="90" t="s">
        <v>30</v>
      </c>
      <c r="C13" s="98">
        <v>1844.3621202313363</v>
      </c>
      <c r="D13" s="99">
        <v>1840.8986233167966</v>
      </c>
      <c r="E13" s="99">
        <v>1856.1957457019621</v>
      </c>
      <c r="F13" s="99">
        <v>1055.8622916666666</v>
      </c>
      <c r="G13" s="99">
        <v>1478.6084587813621</v>
      </c>
      <c r="H13" s="99">
        <v>0</v>
      </c>
      <c r="I13" s="99">
        <v>1874.9855822454308</v>
      </c>
      <c r="J13" s="99">
        <v>1998.13991813602</v>
      </c>
      <c r="K13" s="99">
        <v>2232.3670588235295</v>
      </c>
      <c r="L13" s="99">
        <v>1224.5192258064515</v>
      </c>
      <c r="M13" s="100">
        <v>0</v>
      </c>
      <c r="O13" s="2"/>
    </row>
    <row r="14" spans="1:15" ht="21" customHeight="1" x14ac:dyDescent="0.25">
      <c r="A14" s="90" t="s">
        <v>31</v>
      </c>
      <c r="C14" s="98">
        <v>1897.5322508583602</v>
      </c>
      <c r="D14" s="99">
        <v>1884.6383573307824</v>
      </c>
      <c r="E14" s="99">
        <v>1904.0065805168986</v>
      </c>
      <c r="F14" s="99">
        <v>1051.5985714285714</v>
      </c>
      <c r="G14" s="99">
        <v>1513.3815019011406</v>
      </c>
      <c r="H14" s="99">
        <v>4101.5642857142857</v>
      </c>
      <c r="I14" s="99">
        <v>2025.6438688212929</v>
      </c>
      <c r="J14" s="99">
        <v>2157.3674099883856</v>
      </c>
      <c r="K14" s="99">
        <v>2256.8522222222223</v>
      </c>
      <c r="L14" s="99">
        <v>1369.1070704225353</v>
      </c>
      <c r="M14" s="100">
        <v>0</v>
      </c>
      <c r="O14" s="2"/>
    </row>
    <row r="15" spans="1:15" ht="21" customHeight="1" x14ac:dyDescent="0.25">
      <c r="A15" s="90" t="s">
        <v>32</v>
      </c>
      <c r="C15" s="98">
        <v>1889.6653587159392</v>
      </c>
      <c r="D15" s="99">
        <v>1875.3213548071835</v>
      </c>
      <c r="E15" s="99">
        <v>1881.1202514133975</v>
      </c>
      <c r="F15" s="99">
        <v>1057.7408085106381</v>
      </c>
      <c r="G15" s="99">
        <v>1531.2844574095684</v>
      </c>
      <c r="H15" s="99">
        <v>4880.2650427350427</v>
      </c>
      <c r="I15" s="99">
        <v>2047.4108598298251</v>
      </c>
      <c r="J15" s="99">
        <v>2147.3103745318354</v>
      </c>
      <c r="K15" s="99">
        <v>2323.9633333333331</v>
      </c>
      <c r="L15" s="99">
        <v>1439.7255076923077</v>
      </c>
      <c r="M15" s="100">
        <v>0</v>
      </c>
      <c r="O15" s="2"/>
    </row>
    <row r="16" spans="1:15" ht="21" customHeight="1" x14ac:dyDescent="0.25">
      <c r="A16" s="90" t="s">
        <v>33</v>
      </c>
      <c r="C16" s="98">
        <v>1884.8976831231053</v>
      </c>
      <c r="D16" s="99">
        <v>1866.237696406944</v>
      </c>
      <c r="E16" s="99">
        <v>1838.5172143230982</v>
      </c>
      <c r="F16" s="99">
        <v>1145.5725842696629</v>
      </c>
      <c r="G16" s="99">
        <v>1533.8625458898644</v>
      </c>
      <c r="H16" s="99">
        <v>4738.0617031630163</v>
      </c>
      <c r="I16" s="99">
        <v>2122.2925834617363</v>
      </c>
      <c r="J16" s="99">
        <v>2215.8667759900991</v>
      </c>
      <c r="K16" s="99">
        <v>2359.6071428571427</v>
      </c>
      <c r="L16" s="99">
        <v>1524.090727272727</v>
      </c>
      <c r="M16" s="100">
        <v>0</v>
      </c>
      <c r="O16" s="2"/>
    </row>
    <row r="17" spans="1:15" ht="21" customHeight="1" x14ac:dyDescent="0.25">
      <c r="A17" s="90" t="s">
        <v>34</v>
      </c>
      <c r="C17" s="98">
        <v>1820.8116084199662</v>
      </c>
      <c r="D17" s="99">
        <v>1796.5689572140086</v>
      </c>
      <c r="E17" s="99">
        <v>1787.0486239211925</v>
      </c>
      <c r="F17" s="99">
        <v>1011.636095890411</v>
      </c>
      <c r="G17" s="99">
        <v>1550.8703988603988</v>
      </c>
      <c r="H17" s="99">
        <v>4584.9520655737697</v>
      </c>
      <c r="I17" s="99">
        <v>2200.7522126613399</v>
      </c>
      <c r="J17" s="99">
        <v>2289.1872575757575</v>
      </c>
      <c r="K17" s="99">
        <v>2639.0029473684212</v>
      </c>
      <c r="L17" s="99">
        <v>1459.3885781990521</v>
      </c>
      <c r="M17" s="100">
        <v>260.39999999999998</v>
      </c>
      <c r="O17" s="2"/>
    </row>
    <row r="18" spans="1:15" ht="21" customHeight="1" x14ac:dyDescent="0.25">
      <c r="A18" s="90" t="s">
        <v>35</v>
      </c>
      <c r="C18" s="98">
        <v>1729.0146468132243</v>
      </c>
      <c r="D18" s="99">
        <v>1709.1092466059306</v>
      </c>
      <c r="E18" s="99">
        <v>1726.9112857216683</v>
      </c>
      <c r="F18" s="99">
        <v>944.25020618556721</v>
      </c>
      <c r="G18" s="99">
        <v>1563.1119916288803</v>
      </c>
      <c r="H18" s="99">
        <v>3634.8001298701297</v>
      </c>
      <c r="I18" s="99">
        <v>2141.7199444444445</v>
      </c>
      <c r="J18" s="99">
        <v>2217.2730011198209</v>
      </c>
      <c r="K18" s="99">
        <v>2229.4517241379313</v>
      </c>
      <c r="L18" s="99">
        <v>1390.7045000000001</v>
      </c>
      <c r="M18" s="100">
        <v>0</v>
      </c>
      <c r="O18" s="2"/>
    </row>
    <row r="19" spans="1:15" ht="21" customHeight="1" x14ac:dyDescent="0.25">
      <c r="A19" s="90" t="s">
        <v>36</v>
      </c>
      <c r="C19" s="98">
        <v>1698.7996033994334</v>
      </c>
      <c r="D19" s="99">
        <v>1686.4427670949383</v>
      </c>
      <c r="E19" s="99">
        <v>1711.1847633262257</v>
      </c>
      <c r="F19" s="99">
        <v>1107.9144827586206</v>
      </c>
      <c r="G19" s="99">
        <v>1561.8966805555556</v>
      </c>
      <c r="H19" s="99">
        <v>3604.9049999999997</v>
      </c>
      <c r="I19" s="99">
        <v>2052.6322716049385</v>
      </c>
      <c r="J19" s="99">
        <v>2038.6148192771084</v>
      </c>
      <c r="K19" s="99">
        <v>2498.9621739130439</v>
      </c>
      <c r="L19" s="99">
        <v>1464.5811111111111</v>
      </c>
      <c r="M19" s="100">
        <v>0</v>
      </c>
      <c r="O19" s="2"/>
    </row>
    <row r="20" spans="1:15" ht="21" customHeight="1" x14ac:dyDescent="0.25">
      <c r="A20" s="90" t="s">
        <v>37</v>
      </c>
      <c r="C20" s="98">
        <v>1528.4715047021944</v>
      </c>
      <c r="D20" s="99">
        <v>1523.4160191082804</v>
      </c>
      <c r="E20" s="99">
        <v>1539.0378237650202</v>
      </c>
      <c r="F20" s="99">
        <v>1538.71</v>
      </c>
      <c r="G20" s="99">
        <v>1489.845744985673</v>
      </c>
      <c r="H20" s="99">
        <v>0</v>
      </c>
      <c r="I20" s="99">
        <v>1845.9559999999999</v>
      </c>
      <c r="J20" s="99">
        <v>1778.2876923076922</v>
      </c>
      <c r="K20" s="99">
        <v>2105.4299999999998</v>
      </c>
      <c r="L20" s="99">
        <v>1529.54</v>
      </c>
      <c r="M20" s="100">
        <v>0</v>
      </c>
      <c r="O20" s="2"/>
    </row>
    <row r="21" spans="1:15" ht="21" customHeight="1" x14ac:dyDescent="0.25">
      <c r="A21" s="69" t="s">
        <v>39</v>
      </c>
      <c r="C21" s="98">
        <v>1492.9721428571424</v>
      </c>
      <c r="D21" s="99">
        <v>1493.6222038567489</v>
      </c>
      <c r="E21" s="99">
        <v>1513.644804928131</v>
      </c>
      <c r="F21" s="99">
        <v>0</v>
      </c>
      <c r="G21" s="99">
        <v>1428.4397478991596</v>
      </c>
      <c r="H21" s="99">
        <v>7256.04</v>
      </c>
      <c r="I21" s="99">
        <v>1257</v>
      </c>
      <c r="J21" s="99">
        <v>1212</v>
      </c>
      <c r="K21" s="99">
        <v>1302</v>
      </c>
      <c r="L21" s="99">
        <v>0</v>
      </c>
      <c r="M21" s="100">
        <v>0</v>
      </c>
      <c r="O21" s="2"/>
    </row>
    <row r="22" spans="1:15" ht="21" customHeight="1" thickBot="1" x14ac:dyDescent="0.3">
      <c r="A22" s="91" t="s">
        <v>5</v>
      </c>
      <c r="C22" s="101">
        <v>1801.9608763750159</v>
      </c>
      <c r="D22" s="102">
        <v>1788.2111163441232</v>
      </c>
      <c r="E22" s="102">
        <v>1796.0888747740387</v>
      </c>
      <c r="F22" s="102">
        <v>1025.202954856361</v>
      </c>
      <c r="G22" s="102">
        <v>1538.9793161175421</v>
      </c>
      <c r="H22" s="102">
        <v>4580.8971353065535</v>
      </c>
      <c r="I22" s="102">
        <v>1966.4116113614637</v>
      </c>
      <c r="J22" s="102">
        <v>2060.4865613230718</v>
      </c>
      <c r="K22" s="102">
        <v>2373.0191666666669</v>
      </c>
      <c r="L22" s="102">
        <v>1330.741614481409</v>
      </c>
      <c r="M22" s="103">
        <v>501.59500000000003</v>
      </c>
      <c r="O22" s="2"/>
    </row>
    <row r="23" spans="1:15" ht="15" customHeight="1" x14ac:dyDescent="0.25">
      <c r="A23" s="179" t="s">
        <v>163</v>
      </c>
    </row>
    <row r="24" spans="1:15" ht="15" customHeight="1" x14ac:dyDescent="0.25"/>
  </sheetData>
  <mergeCells count="16">
    <mergeCell ref="C3:H3"/>
    <mergeCell ref="H7:H8"/>
    <mergeCell ref="I7:I8"/>
    <mergeCell ref="J7:J8"/>
    <mergeCell ref="K7:K8"/>
    <mergeCell ref="A5:A8"/>
    <mergeCell ref="C6:C8"/>
    <mergeCell ref="D6:H6"/>
    <mergeCell ref="I6:M6"/>
    <mergeCell ref="D7:D8"/>
    <mergeCell ref="E7:E8"/>
    <mergeCell ref="F7:F8"/>
    <mergeCell ref="G7:G8"/>
    <mergeCell ref="L7:L8"/>
    <mergeCell ref="M7:M8"/>
    <mergeCell ref="C5:M5"/>
  </mergeCells>
  <pageMargins left="0.511811024" right="0.511811024" top="0.78740157499999996" bottom="0.78740157499999996" header="0.31496062000000002" footer="0.31496062000000002"/>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Planilhas</vt:lpstr>
      </vt:variant>
      <vt:variant>
        <vt:i4>22</vt:i4>
      </vt:variant>
      <vt:variant>
        <vt:lpstr>Gráficos</vt:lpstr>
      </vt:variant>
      <vt:variant>
        <vt:i4>11</vt:i4>
      </vt:variant>
      <vt:variant>
        <vt:lpstr>Intervalos Nomeados</vt:lpstr>
      </vt:variant>
      <vt:variant>
        <vt:i4>21</vt:i4>
      </vt:variant>
    </vt:vector>
  </HeadingPairs>
  <TitlesOfParts>
    <vt:vector size="54" baseType="lpstr">
      <vt:lpstr>Branco 1</vt:lpstr>
      <vt:lpstr>Apresentação</vt:lpstr>
      <vt:lpstr>Branco 2</vt:lpstr>
      <vt:lpstr>01</vt:lpstr>
      <vt:lpstr>02</vt:lpstr>
      <vt:lpstr>03</vt:lpstr>
      <vt:lpstr>04</vt:lpstr>
      <vt:lpstr>05</vt:lpstr>
      <vt:lpstr>06</vt:lpstr>
      <vt:lpstr>07</vt:lpstr>
      <vt:lpstr>08</vt:lpstr>
      <vt:lpstr>09</vt:lpstr>
      <vt:lpstr>10</vt:lpstr>
      <vt:lpstr>11</vt:lpstr>
      <vt:lpstr>12</vt:lpstr>
      <vt:lpstr>13</vt:lpstr>
      <vt:lpstr>14</vt:lpstr>
      <vt:lpstr>15</vt:lpstr>
      <vt:lpstr>16</vt:lpstr>
      <vt:lpstr>17</vt:lpstr>
      <vt:lpstr>18 e 19</vt:lpstr>
      <vt:lpstr>Dados gráf</vt:lpstr>
      <vt:lpstr>Gráfico 1</vt:lpstr>
      <vt:lpstr>Gráfico 2</vt:lpstr>
      <vt:lpstr>Gráfico3</vt:lpstr>
      <vt:lpstr>Gráfico 4</vt:lpstr>
      <vt:lpstr>Gráfico 5</vt:lpstr>
      <vt:lpstr>Gráfico 6</vt:lpstr>
      <vt:lpstr>Gráfico 7</vt:lpstr>
      <vt:lpstr>Gráfico 8</vt:lpstr>
      <vt:lpstr>Gráfico 9</vt:lpstr>
      <vt:lpstr>Gráfico 10</vt:lpstr>
      <vt:lpstr>Gráfico 11</vt:lpstr>
      <vt:lpstr>'01'!Print_Area</vt:lpstr>
      <vt:lpstr>'02'!Print_Area</vt:lpstr>
      <vt:lpstr>'03'!Print_Area</vt:lpstr>
      <vt:lpstr>'04'!Print_Area</vt:lpstr>
      <vt:lpstr>'05'!Print_Area</vt:lpstr>
      <vt:lpstr>'06'!Print_Area</vt:lpstr>
      <vt:lpstr>'07'!Print_Area</vt:lpstr>
      <vt:lpstr>'08'!Print_Area</vt:lpstr>
      <vt:lpstr>'09'!Print_Area</vt:lpstr>
      <vt:lpstr>'10'!Print_Area</vt:lpstr>
      <vt:lpstr>'11'!Print_Area</vt:lpstr>
      <vt:lpstr>'12'!Print_Area</vt:lpstr>
      <vt:lpstr>'13'!Print_Area</vt:lpstr>
      <vt:lpstr>'14'!Print_Area</vt:lpstr>
      <vt:lpstr>'15'!Print_Area</vt:lpstr>
      <vt:lpstr>'16'!Print_Area</vt:lpstr>
      <vt:lpstr>'17'!Print_Area</vt:lpstr>
      <vt:lpstr>'18 e 19'!Print_Area</vt:lpstr>
      <vt:lpstr>Apresentação!Print_Area</vt:lpstr>
      <vt:lpstr>'Branco 1'!Print_Area</vt:lpstr>
      <vt:lpstr>'Branco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 Zioli Fernandes - SPREV</dc:creator>
  <cp:lastModifiedBy>Alexandre Zioli Fernandes - SPREV</cp:lastModifiedBy>
  <cp:lastPrinted>2023-06-30T17:04:38Z</cp:lastPrinted>
  <dcterms:created xsi:type="dcterms:W3CDTF">2023-03-27T13:29:27Z</dcterms:created>
  <dcterms:modified xsi:type="dcterms:W3CDTF">2023-07-25T13:11:59Z</dcterms:modified>
</cp:coreProperties>
</file>