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Atualização site\"/>
    </mc:Choice>
  </mc:AlternateContent>
  <xr:revisionPtr revIDLastSave="0" documentId="13_ncr:1_{14D59B44-9775-45F0-828A-53785F001BE9}" xr6:coauthVersionLast="44" xr6:coauthVersionMax="47" xr10:uidLastSave="{00000000-0000-0000-0000-000000000000}"/>
  <bookViews>
    <workbookView xWindow="-108" yWindow="-108" windowWidth="23256" windowHeight="12456" tabRatio="500" firstSheet="29" activeTab="29" xr2:uid="{00000000-000D-0000-FFFF-FFFF00000000}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Região" sheetId="46" r:id="rId30"/>
    <sheet name="Controle Gerencial" sheetId="44" r:id="rId31"/>
    <sheet name="Geral" sheetId="45" r:id="rId32"/>
    <sheet name="RPC Entes - Boletim Previc" sheetId="42" r:id="rId33"/>
    <sheet name=" RPC Entes - Boletim GESCON" sheetId="41" r:id="rId34"/>
  </sheets>
  <externalReferences>
    <externalReference r:id="rId35"/>
    <externalReference r:id="rId36"/>
    <externalReference r:id="rId37"/>
  </externalReferences>
  <definedNames>
    <definedName name="_xlnm._FilterDatabase" localSheetId="33" hidden="1">' RPC Entes - Boletim GESCON'!#REF!</definedName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7" hidden="1">DF!$A$1:$K$1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E7" i="46" l="1"/>
  <c r="C7" i="46" l="1"/>
  <c r="A535" i="42" l="1"/>
  <c r="A536" i="42"/>
  <c r="A537" i="42"/>
  <c r="A538" i="42"/>
  <c r="A539" i="42"/>
  <c r="A540" i="42"/>
  <c r="A541" i="42"/>
  <c r="A542" i="42"/>
  <c r="A543" i="42"/>
  <c r="A544" i="42"/>
  <c r="A545" i="42"/>
  <c r="A546" i="42"/>
  <c r="A547" i="42"/>
  <c r="A548" i="42"/>
  <c r="A549" i="42"/>
  <c r="A550" i="42"/>
  <c r="A551" i="42"/>
  <c r="A552" i="42"/>
  <c r="A553" i="42"/>
  <c r="A554" i="42"/>
  <c r="A555" i="42"/>
  <c r="A556" i="42"/>
  <c r="A557" i="42"/>
  <c r="A558" i="42"/>
  <c r="A559" i="42"/>
  <c r="A560" i="42"/>
  <c r="A561" i="42"/>
  <c r="A562" i="42"/>
  <c r="A563" i="42"/>
  <c r="A564" i="42"/>
  <c r="A565" i="42"/>
  <c r="A566" i="42"/>
  <c r="A567" i="42"/>
  <c r="A568" i="42"/>
  <c r="A569" i="42"/>
  <c r="A526" i="42"/>
  <c r="A527" i="42"/>
  <c r="A528" i="42"/>
  <c r="A529" i="42"/>
  <c r="A530" i="42"/>
  <c r="A531" i="42"/>
  <c r="A532" i="42"/>
  <c r="A533" i="42"/>
  <c r="A534" i="42"/>
  <c r="A1872" i="41"/>
  <c r="A1873" i="41"/>
  <c r="A1874" i="41"/>
  <c r="A1875" i="41"/>
  <c r="A1876" i="41"/>
  <c r="A1877" i="41"/>
  <c r="A1878" i="41"/>
  <c r="A1879" i="41"/>
  <c r="A1880" i="41"/>
  <c r="A1881" i="41"/>
  <c r="A1882" i="41"/>
  <c r="A1883" i="41"/>
  <c r="A1884" i="41"/>
  <c r="A1885" i="41"/>
  <c r="A1886" i="41"/>
  <c r="A1887" i="41"/>
  <c r="A1888" i="41"/>
  <c r="A1889" i="41"/>
  <c r="F3" i="46" l="1"/>
  <c r="F4" i="46"/>
  <c r="F5" i="46"/>
  <c r="F6" i="46"/>
  <c r="F7" i="46"/>
  <c r="F2" i="46"/>
  <c r="D3" i="46"/>
  <c r="D4" i="46"/>
  <c r="D5" i="46"/>
  <c r="D6" i="46"/>
  <c r="D7" i="46"/>
  <c r="D2" i="46"/>
  <c r="A1866" i="41" l="1"/>
  <c r="A1867" i="41"/>
  <c r="A1868" i="41"/>
  <c r="A1869" i="41"/>
  <c r="A1870" i="41"/>
  <c r="A1871" i="41"/>
  <c r="A1861" i="41"/>
  <c r="A1862" i="41"/>
  <c r="A1863" i="41"/>
  <c r="A1864" i="41"/>
  <c r="A1865" i="41"/>
  <c r="A1858" i="41"/>
  <c r="A1859" i="41"/>
  <c r="A1860" i="41"/>
  <c r="A13" i="42"/>
  <c r="A4" i="42"/>
  <c r="A5" i="42"/>
  <c r="A7" i="42"/>
  <c r="A8" i="42"/>
  <c r="A9" i="42"/>
  <c r="A10" i="42"/>
  <c r="A11" i="42"/>
  <c r="A12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8" i="42"/>
  <c r="A29" i="42"/>
  <c r="A30" i="42"/>
  <c r="A31" i="42"/>
  <c r="A32" i="42"/>
  <c r="A33" i="42"/>
  <c r="A34" i="42"/>
  <c r="A35" i="42"/>
  <c r="A36" i="42"/>
  <c r="A37" i="42"/>
  <c r="A39" i="42"/>
  <c r="A40" i="42"/>
  <c r="A41" i="42"/>
  <c r="A43" i="42"/>
  <c r="A44" i="42"/>
  <c r="A45" i="42"/>
  <c r="A46" i="42"/>
  <c r="A47" i="42"/>
  <c r="A48" i="42"/>
  <c r="A49" i="42"/>
  <c r="A51" i="42"/>
  <c r="A52" i="42"/>
  <c r="A53" i="42"/>
  <c r="A54" i="42"/>
  <c r="A55" i="42"/>
  <c r="A56" i="42"/>
  <c r="A57" i="42"/>
  <c r="A59" i="42"/>
  <c r="A60" i="42"/>
  <c r="A61" i="42"/>
  <c r="A63" i="42"/>
  <c r="A64" i="42"/>
  <c r="A65" i="42"/>
  <c r="A66" i="42"/>
  <c r="A67" i="42"/>
  <c r="A68" i="42"/>
  <c r="A69" i="42"/>
  <c r="A70" i="42"/>
  <c r="A71" i="42"/>
  <c r="A72" i="42"/>
  <c r="A73" i="42"/>
  <c r="A75" i="42"/>
  <c r="A76" i="42"/>
  <c r="A77" i="42"/>
  <c r="A78" i="42"/>
  <c r="A79" i="42"/>
  <c r="A80" i="42"/>
  <c r="A81" i="42"/>
  <c r="A83" i="42"/>
  <c r="A84" i="42"/>
  <c r="A85" i="42"/>
  <c r="A86" i="42"/>
  <c r="A87" i="42"/>
  <c r="A88" i="42"/>
  <c r="A89" i="42"/>
  <c r="A90" i="42"/>
  <c r="A91" i="42"/>
  <c r="A92" i="42"/>
  <c r="A93" i="42"/>
  <c r="A94" i="42"/>
  <c r="A95" i="42"/>
  <c r="A96" i="42"/>
  <c r="A97" i="42"/>
  <c r="A99" i="42"/>
  <c r="A100" i="42"/>
  <c r="A101" i="42"/>
  <c r="A103" i="42"/>
  <c r="A104" i="42"/>
  <c r="A105" i="42"/>
  <c r="A106" i="42"/>
  <c r="A107" i="42"/>
  <c r="A108" i="42"/>
  <c r="A109" i="42"/>
  <c r="A110" i="42"/>
  <c r="A111" i="42"/>
  <c r="A112" i="42"/>
  <c r="A113" i="42"/>
  <c r="A114" i="42"/>
  <c r="A115" i="42"/>
  <c r="A116" i="42"/>
  <c r="A117" i="42"/>
  <c r="A118" i="42"/>
  <c r="A119" i="42"/>
  <c r="A120" i="42"/>
  <c r="A121" i="42"/>
  <c r="A122" i="42"/>
  <c r="A123" i="42"/>
  <c r="A124" i="42"/>
  <c r="A125" i="42"/>
  <c r="A126" i="42"/>
  <c r="A127" i="42"/>
  <c r="A128" i="42"/>
  <c r="A129" i="42"/>
  <c r="A130" i="42"/>
  <c r="A131" i="42"/>
  <c r="A132" i="42"/>
  <c r="A133" i="42"/>
  <c r="A134" i="42"/>
  <c r="A135" i="42"/>
  <c r="A136" i="42"/>
  <c r="A137" i="42"/>
  <c r="A138" i="42"/>
  <c r="A139" i="42"/>
  <c r="A140" i="42"/>
  <c r="A141" i="42"/>
  <c r="A142" i="42"/>
  <c r="A143" i="42"/>
  <c r="A144" i="42"/>
  <c r="A145" i="42"/>
  <c r="A146" i="42"/>
  <c r="A147" i="42"/>
  <c r="A148" i="42"/>
  <c r="A149" i="42"/>
  <c r="A150" i="42"/>
  <c r="A151" i="42"/>
  <c r="A152" i="42"/>
  <c r="A153" i="42"/>
  <c r="A154" i="42"/>
  <c r="A155" i="42"/>
  <c r="A156" i="42"/>
  <c r="A157" i="42"/>
  <c r="A158" i="42"/>
  <c r="A159" i="42"/>
  <c r="A160" i="42"/>
  <c r="A161" i="42"/>
  <c r="A162" i="42"/>
  <c r="A163" i="42"/>
  <c r="A164" i="42"/>
  <c r="A165" i="42"/>
  <c r="A166" i="42"/>
  <c r="A167" i="42"/>
  <c r="A168" i="42"/>
  <c r="A169" i="42"/>
  <c r="A170" i="42"/>
  <c r="A171" i="42"/>
  <c r="A172" i="42"/>
  <c r="A173" i="42"/>
  <c r="A174" i="42"/>
  <c r="A175" i="42"/>
  <c r="A176" i="42"/>
  <c r="A177" i="42"/>
  <c r="A178" i="42"/>
  <c r="A179" i="42"/>
  <c r="A180" i="42"/>
  <c r="A181" i="42"/>
  <c r="A182" i="42"/>
  <c r="A183" i="42"/>
  <c r="A184" i="42"/>
  <c r="A185" i="42"/>
  <c r="A186" i="42"/>
  <c r="A187" i="42"/>
  <c r="A188" i="42"/>
  <c r="A189" i="42"/>
  <c r="A190" i="42"/>
  <c r="A191" i="42"/>
  <c r="A192" i="42"/>
  <c r="A193" i="42"/>
  <c r="A194" i="42"/>
  <c r="A195" i="42"/>
  <c r="A196" i="42"/>
  <c r="A197" i="42"/>
  <c r="A198" i="42"/>
  <c r="A199" i="42"/>
  <c r="A200" i="42"/>
  <c r="A201" i="42"/>
  <c r="A202" i="42"/>
  <c r="A203" i="42"/>
  <c r="A204" i="42"/>
  <c r="A205" i="42"/>
  <c r="A206" i="42"/>
  <c r="A207" i="42"/>
  <c r="A208" i="42"/>
  <c r="A209" i="42"/>
  <c r="A210" i="42"/>
  <c r="A211" i="42"/>
  <c r="A212" i="42"/>
  <c r="A213" i="42"/>
  <c r="A214" i="42"/>
  <c r="A215" i="42"/>
  <c r="A216" i="42"/>
  <c r="A217" i="42"/>
  <c r="A218" i="42"/>
  <c r="A219" i="42"/>
  <c r="A220" i="42"/>
  <c r="A221" i="42"/>
  <c r="A222" i="42"/>
  <c r="A223" i="42"/>
  <c r="A224" i="42"/>
  <c r="A225" i="42"/>
  <c r="A226" i="42"/>
  <c r="A227" i="42"/>
  <c r="A228" i="42"/>
  <c r="A229" i="42"/>
  <c r="A230" i="42"/>
  <c r="A231" i="42"/>
  <c r="A232" i="42"/>
  <c r="A233" i="42"/>
  <c r="A234" i="42"/>
  <c r="A235" i="42"/>
  <c r="A236" i="42"/>
  <c r="A237" i="42"/>
  <c r="A238" i="42"/>
  <c r="A239" i="42"/>
  <c r="A240" i="42"/>
  <c r="A241" i="42"/>
  <c r="A242" i="42"/>
  <c r="A243" i="42"/>
  <c r="A244" i="42"/>
  <c r="A245" i="42"/>
  <c r="A246" i="42"/>
  <c r="A247" i="42"/>
  <c r="A248" i="42"/>
  <c r="A249" i="42"/>
  <c r="A250" i="42"/>
  <c r="A251" i="42"/>
  <c r="A252" i="42"/>
  <c r="A253" i="42"/>
  <c r="A254" i="42"/>
  <c r="A255" i="42"/>
  <c r="A256" i="42"/>
  <c r="A257" i="42"/>
  <c r="A258" i="42"/>
  <c r="A259" i="42"/>
  <c r="A260" i="42"/>
  <c r="A261" i="42"/>
  <c r="A262" i="42"/>
  <c r="A263" i="42"/>
  <c r="A264" i="42"/>
  <c r="A265" i="42"/>
  <c r="A266" i="42"/>
  <c r="A267" i="42"/>
  <c r="A268" i="42"/>
  <c r="A269" i="42"/>
  <c r="A270" i="42"/>
  <c r="A271" i="42"/>
  <c r="A272" i="42"/>
  <c r="A273" i="42"/>
  <c r="A274" i="42"/>
  <c r="A275" i="42"/>
  <c r="A276" i="42"/>
  <c r="A277" i="42"/>
  <c r="A278" i="42"/>
  <c r="A279" i="42"/>
  <c r="A280" i="42"/>
  <c r="A281" i="42"/>
  <c r="A282" i="42"/>
  <c r="A283" i="42"/>
  <c r="A284" i="42"/>
  <c r="A285" i="42"/>
  <c r="A286" i="42"/>
  <c r="A287" i="42"/>
  <c r="A288" i="42"/>
  <c r="A289" i="42"/>
  <c r="A290" i="42"/>
  <c r="A291" i="42"/>
  <c r="A292" i="42"/>
  <c r="A293" i="42"/>
  <c r="A294" i="42"/>
  <c r="A295" i="42"/>
  <c r="A296" i="42"/>
  <c r="A297" i="42"/>
  <c r="A298" i="42"/>
  <c r="A299" i="42"/>
  <c r="A300" i="42"/>
  <c r="A301" i="42"/>
  <c r="A302" i="42"/>
  <c r="A303" i="42"/>
  <c r="A304" i="42"/>
  <c r="A305" i="42"/>
  <c r="A306" i="42"/>
  <c r="A307" i="42"/>
  <c r="A308" i="42"/>
  <c r="A309" i="42"/>
  <c r="A310" i="42"/>
  <c r="A311" i="42"/>
  <c r="A312" i="42"/>
  <c r="A313" i="42"/>
  <c r="A314" i="42"/>
  <c r="A315" i="42"/>
  <c r="A316" i="42"/>
  <c r="A317" i="42"/>
  <c r="A318" i="42"/>
  <c r="A319" i="42"/>
  <c r="A320" i="42"/>
  <c r="A321" i="42"/>
  <c r="A322" i="42"/>
  <c r="A323" i="42"/>
  <c r="A324" i="42"/>
  <c r="A325" i="42"/>
  <c r="A326" i="42"/>
  <c r="A327" i="42"/>
  <c r="A328" i="42"/>
  <c r="A329" i="42"/>
  <c r="A330" i="42"/>
  <c r="A331" i="42"/>
  <c r="A332" i="42"/>
  <c r="A333" i="42"/>
  <c r="A334" i="42"/>
  <c r="A335" i="42"/>
  <c r="A336" i="42"/>
  <c r="A337" i="42"/>
  <c r="A338" i="42"/>
  <c r="A339" i="42"/>
  <c r="A340" i="42"/>
  <c r="A341" i="42"/>
  <c r="A342" i="42"/>
  <c r="A343" i="42"/>
  <c r="A344" i="42"/>
  <c r="A345" i="42"/>
  <c r="A346" i="42"/>
  <c r="A347" i="42"/>
  <c r="A348" i="42"/>
  <c r="A349" i="42"/>
  <c r="A350" i="42"/>
  <c r="A351" i="42"/>
  <c r="A352" i="42"/>
  <c r="A353" i="42"/>
  <c r="A354" i="42"/>
  <c r="A355" i="42"/>
  <c r="A356" i="42"/>
  <c r="A357" i="42"/>
  <c r="A358" i="42"/>
  <c r="A359" i="42"/>
  <c r="A360" i="42"/>
  <c r="A361" i="42"/>
  <c r="A362" i="42"/>
  <c r="A363" i="42"/>
  <c r="A364" i="42"/>
  <c r="A365" i="42"/>
  <c r="A366" i="42"/>
  <c r="A367" i="42"/>
  <c r="A368" i="42"/>
  <c r="A369" i="42"/>
  <c r="A370" i="42"/>
  <c r="A371" i="42"/>
  <c r="A372" i="42"/>
  <c r="A373" i="42"/>
  <c r="A374" i="42"/>
  <c r="A375" i="42"/>
  <c r="A376" i="42"/>
  <c r="A377" i="42"/>
  <c r="A378" i="42"/>
  <c r="A379" i="42"/>
  <c r="A380" i="42"/>
  <c r="A381" i="42"/>
  <c r="A382" i="42"/>
  <c r="A383" i="42"/>
  <c r="A384" i="42"/>
  <c r="A385" i="42"/>
  <c r="A386" i="42"/>
  <c r="A387" i="42"/>
  <c r="A388" i="42"/>
  <c r="A389" i="42"/>
  <c r="A390" i="42"/>
  <c r="A391" i="42"/>
  <c r="A392" i="42"/>
  <c r="A393" i="42"/>
  <c r="A394" i="42"/>
  <c r="A395" i="42"/>
  <c r="A396" i="42"/>
  <c r="A397" i="42"/>
  <c r="A398" i="42"/>
  <c r="A399" i="42"/>
  <c r="A400" i="42"/>
  <c r="A401" i="42"/>
  <c r="A402" i="42"/>
  <c r="A403" i="42"/>
  <c r="A404" i="42"/>
  <c r="A405" i="42"/>
  <c r="A406" i="42"/>
  <c r="A407" i="42"/>
  <c r="A408" i="42"/>
  <c r="A409" i="42"/>
  <c r="A410" i="42"/>
  <c r="A411" i="42"/>
  <c r="A412" i="42"/>
  <c r="A413" i="42"/>
  <c r="A414" i="42"/>
  <c r="A415" i="42"/>
  <c r="A416" i="42"/>
  <c r="A417" i="42"/>
  <c r="A418" i="42"/>
  <c r="A419" i="42"/>
  <c r="A420" i="42"/>
  <c r="A421" i="42"/>
  <c r="A422" i="42"/>
  <c r="A423" i="42"/>
  <c r="A424" i="42"/>
  <c r="A425" i="42"/>
  <c r="A426" i="42"/>
  <c r="A427" i="42"/>
  <c r="A428" i="42"/>
  <c r="A429" i="42"/>
  <c r="A430" i="42"/>
  <c r="A431" i="42"/>
  <c r="A432" i="42"/>
  <c r="A433" i="42"/>
  <c r="A434" i="42"/>
  <c r="A435" i="42"/>
  <c r="A436" i="42"/>
  <c r="A437" i="42"/>
  <c r="A438" i="42"/>
  <c r="A439" i="42"/>
  <c r="A440" i="42"/>
  <c r="A441" i="42"/>
  <c r="A442" i="42"/>
  <c r="A443" i="42"/>
  <c r="A444" i="42"/>
  <c r="A445" i="42"/>
  <c r="A446" i="42"/>
  <c r="A447" i="42"/>
  <c r="A448" i="42"/>
  <c r="A449" i="42"/>
  <c r="A450" i="42"/>
  <c r="A451" i="42"/>
  <c r="A452" i="42"/>
  <c r="A453" i="42"/>
  <c r="A454" i="42"/>
  <c r="A455" i="42"/>
  <c r="A456" i="42"/>
  <c r="A457" i="42"/>
  <c r="A458" i="42"/>
  <c r="A459" i="42"/>
  <c r="A460" i="42"/>
  <c r="A461" i="42"/>
  <c r="A462" i="42"/>
  <c r="A463" i="42"/>
  <c r="A464" i="42"/>
  <c r="A465" i="42"/>
  <c r="A466" i="42"/>
  <c r="A467" i="42"/>
  <c r="A468" i="42"/>
  <c r="A469" i="42"/>
  <c r="A470" i="42"/>
  <c r="A471" i="42"/>
  <c r="A472" i="42"/>
  <c r="A473" i="42"/>
  <c r="A474" i="42"/>
  <c r="A475" i="42"/>
  <c r="A476" i="42"/>
  <c r="A477" i="42"/>
  <c r="A478" i="42"/>
  <c r="A479" i="42"/>
  <c r="A480" i="42"/>
  <c r="A481" i="42"/>
  <c r="A482" i="42"/>
  <c r="A483" i="42"/>
  <c r="A484" i="42"/>
  <c r="A485" i="42"/>
  <c r="A486" i="42"/>
  <c r="A487" i="42"/>
  <c r="A488" i="42"/>
  <c r="A489" i="42"/>
  <c r="A490" i="42"/>
  <c r="A491" i="42"/>
  <c r="A492" i="42"/>
  <c r="A493" i="42"/>
  <c r="A494" i="42"/>
  <c r="A495" i="42"/>
  <c r="A496" i="42"/>
  <c r="A497" i="42"/>
  <c r="A498" i="42"/>
  <c r="A499" i="42"/>
  <c r="A500" i="42"/>
  <c r="A501" i="42"/>
  <c r="A502" i="42"/>
  <c r="A503" i="42"/>
  <c r="A504" i="42"/>
  <c r="A505" i="42"/>
  <c r="A506" i="42"/>
  <c r="A507" i="42"/>
  <c r="A508" i="42"/>
  <c r="A509" i="42"/>
  <c r="A510" i="42"/>
  <c r="A511" i="42"/>
  <c r="A512" i="42"/>
  <c r="A513" i="42"/>
  <c r="A514" i="42"/>
  <c r="A515" i="42"/>
  <c r="A516" i="42"/>
  <c r="A517" i="42"/>
  <c r="A518" i="42"/>
  <c r="A519" i="42"/>
  <c r="A520" i="42"/>
  <c r="A521" i="42"/>
  <c r="A522" i="42"/>
  <c r="A523" i="42"/>
  <c r="A524" i="42"/>
  <c r="A525" i="42"/>
  <c r="A3" i="42"/>
  <c r="A27" i="42" l="1"/>
  <c r="A102" i="42"/>
  <c r="A98" i="42"/>
  <c r="A82" i="42"/>
  <c r="A74" i="42"/>
  <c r="A62" i="42"/>
  <c r="A58" i="42"/>
  <c r="A50" i="42"/>
  <c r="A42" i="42"/>
  <c r="A38" i="42"/>
  <c r="A26" i="42"/>
  <c r="A6" i="42"/>
  <c r="G4" i="44" l="1"/>
  <c r="G5" i="44"/>
  <c r="G6" i="44"/>
  <c r="G7" i="44"/>
  <c r="G8" i="44"/>
  <c r="G9" i="44"/>
  <c r="G10" i="44"/>
  <c r="G11" i="44"/>
  <c r="G12" i="44"/>
  <c r="G13" i="44"/>
  <c r="G14" i="44"/>
  <c r="G15" i="44"/>
  <c r="G16" i="44"/>
  <c r="G17" i="44"/>
  <c r="G18" i="44"/>
  <c r="G19" i="44"/>
  <c r="G20" i="44"/>
  <c r="G21" i="44"/>
  <c r="G22" i="44"/>
  <c r="G23" i="44"/>
  <c r="G24" i="44"/>
  <c r="G25" i="44"/>
  <c r="G26" i="44"/>
  <c r="G27" i="44"/>
  <c r="G28" i="44"/>
  <c r="G29" i="44"/>
  <c r="G3" i="44"/>
  <c r="F30" i="44" l="1"/>
  <c r="G30" i="44" s="1"/>
  <c r="A1852" i="41" l="1"/>
  <c r="A1853" i="41"/>
  <c r="A1854" i="41"/>
  <c r="A1855" i="41"/>
  <c r="A1856" i="41"/>
  <c r="A1857" i="41"/>
  <c r="A1848" i="41"/>
  <c r="A1849" i="41"/>
  <c r="A1850" i="41"/>
  <c r="A1851" i="41"/>
  <c r="A1815" i="41"/>
  <c r="A1816" i="41"/>
  <c r="A1817" i="41"/>
  <c r="A1818" i="41"/>
  <c r="A1819" i="41"/>
  <c r="A1820" i="41"/>
  <c r="A1821" i="41"/>
  <c r="A1822" i="41"/>
  <c r="A1823" i="41"/>
  <c r="A1824" i="41"/>
  <c r="A1825" i="41"/>
  <c r="A1826" i="41"/>
  <c r="A1827" i="41"/>
  <c r="A1828" i="41"/>
  <c r="A1829" i="41"/>
  <c r="A1830" i="41"/>
  <c r="A1831" i="41"/>
  <c r="A1832" i="41"/>
  <c r="A1833" i="41"/>
  <c r="A1834" i="41"/>
  <c r="A1835" i="41"/>
  <c r="A1836" i="41"/>
  <c r="A1837" i="41"/>
  <c r="A1838" i="41"/>
  <c r="A1839" i="41"/>
  <c r="A1840" i="41"/>
  <c r="A1841" i="41"/>
  <c r="A1842" i="41"/>
  <c r="A1843" i="41"/>
  <c r="A1844" i="41"/>
  <c r="A1845" i="41"/>
  <c r="A1846" i="41"/>
  <c r="A1847" i="41"/>
  <c r="A24" i="41"/>
  <c r="A40" i="41"/>
  <c r="A44" i="41"/>
  <c r="A57" i="41"/>
  <c r="A68" i="41"/>
  <c r="A103" i="41"/>
  <c r="A105" i="41"/>
  <c r="A115" i="41"/>
  <c r="A116" i="41"/>
  <c r="A138" i="41"/>
  <c r="A143" i="41"/>
  <c r="A147" i="41"/>
  <c r="A151" i="41"/>
  <c r="A182" i="41"/>
  <c r="A186" i="41"/>
  <c r="A190" i="41"/>
  <c r="A194" i="41"/>
  <c r="A208" i="41"/>
  <c r="A212" i="41"/>
  <c r="A220" i="41"/>
  <c r="A238" i="41"/>
  <c r="A239" i="41"/>
  <c r="A254" i="41"/>
  <c r="A258" i="41"/>
  <c r="A269" i="41"/>
  <c r="A299" i="41"/>
  <c r="A300" i="41"/>
  <c r="A301" i="41"/>
  <c r="A323" i="41"/>
  <c r="A326" i="41"/>
  <c r="A329" i="41"/>
  <c r="A345" i="41"/>
  <c r="A348" i="41"/>
  <c r="A350" i="41"/>
  <c r="A355" i="41"/>
  <c r="A364" i="41"/>
  <c r="A366" i="41"/>
  <c r="A370" i="41"/>
  <c r="A380" i="41"/>
  <c r="A398" i="41"/>
  <c r="A415" i="41"/>
  <c r="A422" i="41"/>
  <c r="A426" i="41"/>
  <c r="A434" i="41"/>
  <c r="A438" i="41"/>
  <c r="A441" i="41"/>
  <c r="A445" i="41"/>
  <c r="A451" i="41"/>
  <c r="A496" i="41"/>
  <c r="A500" i="41"/>
  <c r="A502" i="41"/>
  <c r="A513" i="41"/>
  <c r="A532" i="41"/>
  <c r="A539" i="41"/>
  <c r="A544" i="41"/>
  <c r="A550" i="41"/>
  <c r="A554" i="41"/>
  <c r="A568" i="41"/>
  <c r="A587" i="41"/>
  <c r="A594" i="41"/>
  <c r="A601" i="41"/>
  <c r="A626" i="41"/>
  <c r="A629" i="41"/>
  <c r="A635" i="41"/>
  <c r="A1799" i="41"/>
  <c r="A1800" i="41"/>
  <c r="A1801" i="41"/>
  <c r="A1802" i="41"/>
  <c r="A1803" i="41"/>
  <c r="A1804" i="41"/>
  <c r="A1805" i="41"/>
  <c r="A1806" i="41"/>
  <c r="A1807" i="41"/>
  <c r="A1808" i="41"/>
  <c r="A1809" i="41"/>
  <c r="A1810" i="41"/>
  <c r="A1811" i="41"/>
  <c r="A1812" i="41"/>
  <c r="A1813" i="41"/>
  <c r="A1814" i="41"/>
  <c r="A1788" i="41"/>
  <c r="A1789" i="41"/>
  <c r="A1790" i="41"/>
  <c r="A1791" i="41"/>
  <c r="A1792" i="41"/>
  <c r="A1793" i="41"/>
  <c r="A1794" i="41"/>
  <c r="A1795" i="41"/>
  <c r="A1796" i="41"/>
  <c r="A1797" i="41"/>
  <c r="A1798" i="41"/>
  <c r="A1736" i="41" l="1"/>
  <c r="A1737" i="41"/>
  <c r="A1738" i="41"/>
  <c r="A1739" i="41"/>
  <c r="A1740" i="41"/>
  <c r="A1741" i="41"/>
  <c r="A1742" i="41"/>
  <c r="A1743" i="41"/>
  <c r="A1744" i="41"/>
  <c r="A1745" i="41"/>
  <c r="A1746" i="41"/>
  <c r="A1747" i="41"/>
  <c r="A1748" i="41"/>
  <c r="A1749" i="41"/>
  <c r="A1750" i="41"/>
  <c r="A1751" i="41"/>
  <c r="A1752" i="41"/>
  <c r="A1753" i="41"/>
  <c r="A1754" i="41"/>
  <c r="A1755" i="41"/>
  <c r="A1756" i="41"/>
  <c r="A1757" i="41"/>
  <c r="A1758" i="41"/>
  <c r="A1759" i="41"/>
  <c r="A1760" i="41"/>
  <c r="A1761" i="41"/>
  <c r="A1762" i="41"/>
  <c r="A1763" i="41"/>
  <c r="A1764" i="41"/>
  <c r="A1765" i="41"/>
  <c r="A1766" i="41"/>
  <c r="A1767" i="41"/>
  <c r="A1768" i="41"/>
  <c r="A1769" i="41"/>
  <c r="A1770" i="41"/>
  <c r="A1771" i="41"/>
  <c r="A1772" i="41"/>
  <c r="A1773" i="41"/>
  <c r="A1774" i="41"/>
  <c r="A1775" i="41"/>
  <c r="A1776" i="41"/>
  <c r="A1777" i="41"/>
  <c r="A1778" i="41"/>
  <c r="A1779" i="41"/>
  <c r="A1780" i="41"/>
  <c r="A1781" i="41"/>
  <c r="A1782" i="41"/>
  <c r="A1783" i="41"/>
  <c r="A1784" i="41"/>
  <c r="A1785" i="41"/>
  <c r="A1786" i="41"/>
  <c r="A1787" i="41"/>
  <c r="A1701" i="41" l="1"/>
  <c r="A1702" i="41"/>
  <c r="A1703" i="41"/>
  <c r="A1704" i="41"/>
  <c r="A1705" i="41"/>
  <c r="A1706" i="41"/>
  <c r="A1707" i="41"/>
  <c r="A1708" i="41"/>
  <c r="A1709" i="41"/>
  <c r="A1710" i="41"/>
  <c r="A1711" i="41"/>
  <c r="A1712" i="41"/>
  <c r="A1713" i="41"/>
  <c r="A1714" i="41"/>
  <c r="A1715" i="41"/>
  <c r="A1716" i="41"/>
  <c r="A1717" i="41"/>
  <c r="A1718" i="41"/>
  <c r="A1719" i="41"/>
  <c r="A1720" i="41"/>
  <c r="A1721" i="41"/>
  <c r="A1722" i="41"/>
  <c r="A1723" i="41"/>
  <c r="A1724" i="41"/>
  <c r="A1725" i="41"/>
  <c r="A1726" i="41"/>
  <c r="A1727" i="41"/>
  <c r="A1728" i="41"/>
  <c r="A1729" i="41"/>
  <c r="A1730" i="41"/>
  <c r="A1731" i="41"/>
  <c r="A1732" i="41"/>
  <c r="A1733" i="41"/>
  <c r="A1734" i="41"/>
  <c r="A1735" i="41"/>
  <c r="A1699" i="41"/>
  <c r="A1700" i="41"/>
  <c r="A1696" i="41"/>
  <c r="A1697" i="41"/>
  <c r="A1698" i="41"/>
  <c r="A1692" i="41"/>
  <c r="A1693" i="41"/>
  <c r="A1694" i="41"/>
  <c r="A1695" i="41"/>
  <c r="A1687" i="41"/>
  <c r="A1688" i="41"/>
  <c r="A1689" i="41"/>
  <c r="A1690" i="41"/>
  <c r="A1691" i="41"/>
  <c r="A1677" i="41"/>
  <c r="A1678" i="41"/>
  <c r="A1679" i="41"/>
  <c r="A1680" i="41"/>
  <c r="A1681" i="41"/>
  <c r="A1682" i="41"/>
  <c r="A1683" i="41"/>
  <c r="A1684" i="41"/>
  <c r="A1685" i="41"/>
  <c r="A1686" i="41"/>
  <c r="A1662" i="41"/>
  <c r="A1663" i="41"/>
  <c r="A1664" i="41"/>
  <c r="A1665" i="41"/>
  <c r="A1666" i="41"/>
  <c r="A1667" i="41"/>
  <c r="A1668" i="41"/>
  <c r="A1669" i="41"/>
  <c r="A1670" i="41"/>
  <c r="A1671" i="41"/>
  <c r="A1672" i="41"/>
  <c r="A1673" i="41"/>
  <c r="A1674" i="41"/>
  <c r="A1675" i="41"/>
  <c r="A1676" i="41"/>
  <c r="A1657" i="41"/>
  <c r="A1658" i="41"/>
  <c r="A1659" i="41"/>
  <c r="A1660" i="41"/>
  <c r="A1661" i="41"/>
  <c r="A1655" i="41"/>
  <c r="A1656" i="41"/>
  <c r="A1653" i="41"/>
  <c r="A1654" i="41"/>
  <c r="A1649" i="41"/>
  <c r="A1650" i="41"/>
  <c r="A1651" i="41"/>
  <c r="A1652" i="41"/>
  <c r="A1641" i="41"/>
  <c r="A1642" i="41"/>
  <c r="A1643" i="41"/>
  <c r="A1644" i="41"/>
  <c r="A1645" i="41"/>
  <c r="A1646" i="41"/>
  <c r="A1647" i="41"/>
  <c r="A1648" i="41"/>
  <c r="A1639" i="41"/>
  <c r="A1640" i="41"/>
  <c r="A1638" i="41"/>
  <c r="A1630" i="41"/>
  <c r="A1631" i="41"/>
  <c r="A1632" i="41"/>
  <c r="A1633" i="41"/>
  <c r="A1634" i="41"/>
  <c r="A1635" i="41"/>
  <c r="A1636" i="41"/>
  <c r="A1637" i="41"/>
  <c r="A1623" i="41"/>
  <c r="A1624" i="41"/>
  <c r="A1625" i="41"/>
  <c r="A1626" i="41"/>
  <c r="A1627" i="41"/>
  <c r="A1628" i="41"/>
  <c r="A1629" i="41"/>
  <c r="A1617" i="41"/>
  <c r="A1618" i="41"/>
  <c r="A1619" i="41"/>
  <c r="A1620" i="41"/>
  <c r="A1621" i="41"/>
  <c r="A1622" i="41"/>
  <c r="A1614" i="41"/>
  <c r="A1615" i="41"/>
  <c r="A1616" i="41"/>
  <c r="A1612" i="41"/>
  <c r="A1613" i="41"/>
  <c r="A1601" i="41"/>
  <c r="A1602" i="41"/>
  <c r="A1603" i="41"/>
  <c r="A1604" i="41"/>
  <c r="A1605" i="41"/>
  <c r="A1606" i="41"/>
  <c r="A1607" i="41"/>
  <c r="A1608" i="41"/>
  <c r="A1609" i="41"/>
  <c r="A1610" i="41"/>
  <c r="A1611" i="41"/>
  <c r="A1599" i="41"/>
  <c r="A1600" i="41"/>
  <c r="A1595" i="41"/>
  <c r="A1596" i="41"/>
  <c r="A1597" i="41"/>
  <c r="A1598" i="41"/>
  <c r="A1590" i="41"/>
  <c r="A1591" i="41"/>
  <c r="A1592" i="41"/>
  <c r="A1593" i="41"/>
  <c r="A1594" i="41"/>
  <c r="A1444" i="41" l="1"/>
  <c r="A1445" i="41"/>
  <c r="A1446" i="41"/>
  <c r="A1447" i="41"/>
  <c r="A1448" i="41"/>
  <c r="A1449" i="41"/>
  <c r="A1450" i="41"/>
  <c r="A1451" i="41"/>
  <c r="A1452" i="41"/>
  <c r="A1453" i="41"/>
  <c r="A1454" i="41"/>
  <c r="A1455" i="41"/>
  <c r="A1456" i="41"/>
  <c r="A1457" i="41"/>
  <c r="A1458" i="41"/>
  <c r="A1459" i="41"/>
  <c r="A1460" i="41"/>
  <c r="A1461" i="41"/>
  <c r="A1462" i="41"/>
  <c r="A1463" i="41"/>
  <c r="A1464" i="41"/>
  <c r="A1465" i="41"/>
  <c r="A1466" i="41"/>
  <c r="A1467" i="41"/>
  <c r="A1468" i="41"/>
  <c r="A1469" i="41"/>
  <c r="A1470" i="41"/>
  <c r="A1471" i="41"/>
  <c r="A1472" i="41"/>
  <c r="A1473" i="41"/>
  <c r="A1474" i="41"/>
  <c r="A1475" i="41"/>
  <c r="A1476" i="41"/>
  <c r="A1477" i="41"/>
  <c r="A1478" i="41"/>
  <c r="A1479" i="41"/>
  <c r="A1480" i="41"/>
  <c r="A1481" i="41"/>
  <c r="A1482" i="41"/>
  <c r="A1483" i="41"/>
  <c r="A1484" i="41"/>
  <c r="A1485" i="41"/>
  <c r="A1486" i="41"/>
  <c r="A1487" i="41"/>
  <c r="A1488" i="41"/>
  <c r="A1489" i="41"/>
  <c r="A1490" i="41"/>
  <c r="A1491" i="41"/>
  <c r="A1492" i="41"/>
  <c r="A1493" i="41"/>
  <c r="A1494" i="41"/>
  <c r="A1495" i="41"/>
  <c r="A1496" i="41"/>
  <c r="A1497" i="41"/>
  <c r="A1498" i="41"/>
  <c r="A1499" i="41"/>
  <c r="A1500" i="41"/>
  <c r="A1501" i="41"/>
  <c r="A1502" i="41"/>
  <c r="A1503" i="41"/>
  <c r="A1504" i="41"/>
  <c r="A1505" i="41"/>
  <c r="A1506" i="41"/>
  <c r="A1507" i="41"/>
  <c r="A1508" i="41"/>
  <c r="A1509" i="41"/>
  <c r="A1510" i="41"/>
  <c r="A1511" i="41"/>
  <c r="A1512" i="41"/>
  <c r="A1513" i="41"/>
  <c r="A1514" i="41"/>
  <c r="A1515" i="41"/>
  <c r="A1516" i="41"/>
  <c r="A1517" i="41"/>
  <c r="A1518" i="41"/>
  <c r="A1519" i="41"/>
  <c r="A1520" i="41"/>
  <c r="A1521" i="41"/>
  <c r="A1522" i="41"/>
  <c r="A1523" i="41"/>
  <c r="A1524" i="41"/>
  <c r="A1525" i="41"/>
  <c r="A1526" i="41"/>
  <c r="A1527" i="41"/>
  <c r="A1528" i="41"/>
  <c r="A1529" i="41"/>
  <c r="A1530" i="41"/>
  <c r="A1531" i="41"/>
  <c r="A1532" i="41"/>
  <c r="A1533" i="41"/>
  <c r="A1534" i="41"/>
  <c r="A1535" i="41"/>
  <c r="A1536" i="41"/>
  <c r="A1537" i="41"/>
  <c r="A1538" i="41"/>
  <c r="A1539" i="41"/>
  <c r="A1540" i="41"/>
  <c r="A1541" i="41"/>
  <c r="A1542" i="41"/>
  <c r="A1543" i="41"/>
  <c r="A1544" i="41"/>
  <c r="A1545" i="41"/>
  <c r="A1546" i="41"/>
  <c r="A1547" i="41"/>
  <c r="A1548" i="41"/>
  <c r="A1549" i="41"/>
  <c r="A1550" i="41"/>
  <c r="A1551" i="41"/>
  <c r="A1552" i="41"/>
  <c r="A1553" i="41"/>
  <c r="A1554" i="41"/>
  <c r="A1555" i="41"/>
  <c r="A1556" i="41"/>
  <c r="A1557" i="41"/>
  <c r="A1558" i="41"/>
  <c r="A1559" i="41"/>
  <c r="A1560" i="41"/>
  <c r="A1561" i="41"/>
  <c r="A1562" i="41"/>
  <c r="A1563" i="41"/>
  <c r="A1564" i="41"/>
  <c r="A1565" i="41"/>
  <c r="A1566" i="41"/>
  <c r="A1567" i="41"/>
  <c r="A1568" i="41"/>
  <c r="A1569" i="41"/>
  <c r="A1570" i="41"/>
  <c r="A1571" i="41"/>
  <c r="A1572" i="41"/>
  <c r="A1573" i="41"/>
  <c r="A1574" i="41"/>
  <c r="A1575" i="41"/>
  <c r="A1576" i="41"/>
  <c r="A1577" i="41"/>
  <c r="A1578" i="41"/>
  <c r="A1579" i="41"/>
  <c r="A1580" i="41"/>
  <c r="A1581" i="41"/>
  <c r="A1582" i="41"/>
  <c r="A1583" i="41"/>
  <c r="A1584" i="41"/>
  <c r="A1585" i="41"/>
  <c r="A1586" i="41"/>
  <c r="A1587" i="41"/>
  <c r="A1588" i="41"/>
  <c r="A1589" i="41"/>
  <c r="A1310" i="41" l="1"/>
  <c r="A1311" i="41"/>
  <c r="A1312" i="41"/>
  <c r="A1313" i="41"/>
  <c r="A1314" i="41"/>
  <c r="A1315" i="41"/>
  <c r="A1316" i="41"/>
  <c r="A1317" i="41"/>
  <c r="A1318" i="41"/>
  <c r="A1319" i="41"/>
  <c r="A1320" i="41"/>
  <c r="A1321" i="41"/>
  <c r="A1322" i="41"/>
  <c r="A1323" i="41"/>
  <c r="A1324" i="41"/>
  <c r="A1325" i="41"/>
  <c r="A1326" i="41"/>
  <c r="A1327" i="41"/>
  <c r="A1328" i="41"/>
  <c r="A1329" i="41"/>
  <c r="A1330" i="41"/>
  <c r="A1331" i="41"/>
  <c r="A1332" i="41"/>
  <c r="A1333" i="41"/>
  <c r="A1334" i="41"/>
  <c r="A1335" i="41"/>
  <c r="A1336" i="41"/>
  <c r="A1337" i="41"/>
  <c r="A1338" i="41"/>
  <c r="A1339" i="41"/>
  <c r="A1340" i="41"/>
  <c r="A1341" i="41"/>
  <c r="A1342" i="41"/>
  <c r="A1343" i="41"/>
  <c r="A1344" i="41"/>
  <c r="A1345" i="41"/>
  <c r="A1346" i="41"/>
  <c r="A1347" i="41"/>
  <c r="A1348" i="41"/>
  <c r="A1349" i="41"/>
  <c r="A1350" i="41"/>
  <c r="A1351" i="41"/>
  <c r="A1352" i="41"/>
  <c r="A1353" i="41"/>
  <c r="A1354" i="41"/>
  <c r="A1355" i="41"/>
  <c r="A1356" i="41"/>
  <c r="A1357" i="41"/>
  <c r="A1358" i="41"/>
  <c r="A1359" i="41"/>
  <c r="A1360" i="41"/>
  <c r="A1361" i="41"/>
  <c r="A1362" i="41"/>
  <c r="A1363" i="41"/>
  <c r="A1364" i="41"/>
  <c r="A1365" i="41"/>
  <c r="A1366" i="41"/>
  <c r="A1367" i="41"/>
  <c r="A1368" i="41"/>
  <c r="A1369" i="41"/>
  <c r="A1370" i="41"/>
  <c r="A1371" i="41"/>
  <c r="A1372" i="41"/>
  <c r="A1373" i="41"/>
  <c r="A1374" i="41"/>
  <c r="A1375" i="41"/>
  <c r="A1376" i="41"/>
  <c r="A1377" i="41"/>
  <c r="A1378" i="41"/>
  <c r="A1379" i="41"/>
  <c r="A1380" i="41"/>
  <c r="A1381" i="41"/>
  <c r="A1382" i="41"/>
  <c r="A1383" i="41"/>
  <c r="A1384" i="41"/>
  <c r="A1385" i="41"/>
  <c r="A1386" i="41"/>
  <c r="A1387" i="41"/>
  <c r="A1388" i="41"/>
  <c r="A1389" i="41"/>
  <c r="A1390" i="41"/>
  <c r="A1391" i="41"/>
  <c r="A1392" i="41"/>
  <c r="A1393" i="41"/>
  <c r="A1394" i="41"/>
  <c r="A1395" i="41"/>
  <c r="A1396" i="41"/>
  <c r="A1397" i="41"/>
  <c r="A1398" i="41"/>
  <c r="A1399" i="41"/>
  <c r="A1400" i="41"/>
  <c r="A1401" i="41"/>
  <c r="A1402" i="41"/>
  <c r="A1403" i="41"/>
  <c r="A1404" i="41"/>
  <c r="A1405" i="41"/>
  <c r="A1406" i="41"/>
  <c r="A1407" i="41"/>
  <c r="A1408" i="41"/>
  <c r="A1409" i="41"/>
  <c r="A1410" i="41"/>
  <c r="A1411" i="41"/>
  <c r="A1412" i="41"/>
  <c r="A1413" i="41"/>
  <c r="A1414" i="41"/>
  <c r="A1415" i="41"/>
  <c r="A1416" i="41"/>
  <c r="A1417" i="41"/>
  <c r="A1418" i="41"/>
  <c r="A1419" i="41"/>
  <c r="A1420" i="41"/>
  <c r="A1421" i="41"/>
  <c r="A1422" i="41"/>
  <c r="A1423" i="41"/>
  <c r="A1424" i="41"/>
  <c r="A1425" i="41"/>
  <c r="A1426" i="41"/>
  <c r="A1427" i="41"/>
  <c r="A1428" i="41"/>
  <c r="A1429" i="41"/>
  <c r="A1430" i="41"/>
  <c r="A1431" i="41"/>
  <c r="A1432" i="41"/>
  <c r="A1433" i="41"/>
  <c r="A1434" i="41"/>
  <c r="A1435" i="41"/>
  <c r="A1436" i="41"/>
  <c r="A1437" i="41"/>
  <c r="A1438" i="41"/>
  <c r="A1439" i="41"/>
  <c r="A1440" i="41"/>
  <c r="A1441" i="41"/>
  <c r="A1442" i="41"/>
  <c r="A1443" i="41"/>
  <c r="A1115" i="41" l="1"/>
  <c r="A1116" i="41"/>
  <c r="A1117" i="41"/>
  <c r="A1118" i="41"/>
  <c r="A1119" i="41"/>
  <c r="A1120" i="41"/>
  <c r="A1121" i="41"/>
  <c r="A1122" i="41"/>
  <c r="A1123" i="41"/>
  <c r="A1124" i="41"/>
  <c r="A1125" i="41"/>
  <c r="A1126" i="41"/>
  <c r="A1127" i="41"/>
  <c r="A1128" i="41"/>
  <c r="A1129" i="41"/>
  <c r="A1130" i="41"/>
  <c r="A1131" i="41"/>
  <c r="A1132" i="41"/>
  <c r="A1133" i="41"/>
  <c r="A1134" i="41"/>
  <c r="A1135" i="41"/>
  <c r="A1136" i="41"/>
  <c r="A1137" i="41"/>
  <c r="A1138" i="41"/>
  <c r="A1139" i="41"/>
  <c r="A1140" i="41"/>
  <c r="A1141" i="41"/>
  <c r="A1142" i="41"/>
  <c r="A1143" i="41"/>
  <c r="A1144" i="41"/>
  <c r="A1145" i="41"/>
  <c r="A1146" i="41"/>
  <c r="A1147" i="41"/>
  <c r="A1148" i="41"/>
  <c r="A1149" i="41"/>
  <c r="A1150" i="41"/>
  <c r="A1151" i="41"/>
  <c r="A1152" i="41"/>
  <c r="A1153" i="41"/>
  <c r="A1154" i="41"/>
  <c r="A1155" i="41"/>
  <c r="A1156" i="41"/>
  <c r="A1157" i="41"/>
  <c r="A1158" i="41"/>
  <c r="A1159" i="41"/>
  <c r="A1160" i="41"/>
  <c r="A1161" i="41"/>
  <c r="A1162" i="41"/>
  <c r="A1163" i="41"/>
  <c r="A1164" i="41"/>
  <c r="A1165" i="41"/>
  <c r="A1166" i="41"/>
  <c r="A1167" i="41"/>
  <c r="A1168" i="41"/>
  <c r="A1169" i="41"/>
  <c r="A1170" i="41"/>
  <c r="A1171" i="41"/>
  <c r="A1172" i="41"/>
  <c r="A1173" i="41"/>
  <c r="A1174" i="41"/>
  <c r="A1175" i="41"/>
  <c r="A1176" i="41"/>
  <c r="A1177" i="41"/>
  <c r="A1178" i="41"/>
  <c r="A1179" i="41"/>
  <c r="A1180" i="41"/>
  <c r="A1181" i="41"/>
  <c r="A1182" i="41"/>
  <c r="A1183" i="41"/>
  <c r="A1184" i="41"/>
  <c r="A1185" i="41"/>
  <c r="A1186" i="41"/>
  <c r="A1187" i="41"/>
  <c r="A1188" i="41"/>
  <c r="A1189" i="41"/>
  <c r="A1190" i="41"/>
  <c r="A1191" i="41"/>
  <c r="A1192" i="41"/>
  <c r="A1193" i="41"/>
  <c r="A1194" i="41"/>
  <c r="A1195" i="41"/>
  <c r="A1196" i="41"/>
  <c r="A1197" i="41"/>
  <c r="A1198" i="41"/>
  <c r="A1199" i="41"/>
  <c r="A1200" i="41"/>
  <c r="A1201" i="41"/>
  <c r="A1202" i="41"/>
  <c r="A1203" i="41"/>
  <c r="A1204" i="41"/>
  <c r="A1205" i="41"/>
  <c r="A1206" i="41"/>
  <c r="A1207" i="41"/>
  <c r="A1208" i="41"/>
  <c r="A1209" i="41"/>
  <c r="A1210" i="41"/>
  <c r="A1211" i="41"/>
  <c r="A1212" i="41"/>
  <c r="A1213" i="41"/>
  <c r="A1214" i="41"/>
  <c r="A1215" i="41"/>
  <c r="A1216" i="41"/>
  <c r="A1217" i="41"/>
  <c r="A1218" i="41"/>
  <c r="A1219" i="41"/>
  <c r="A1220" i="41"/>
  <c r="A1221" i="41"/>
  <c r="A1222" i="41"/>
  <c r="A1223" i="41"/>
  <c r="A1224" i="41"/>
  <c r="A1225" i="41"/>
  <c r="A1226" i="41"/>
  <c r="A1227" i="41"/>
  <c r="A1228" i="41"/>
  <c r="A1229" i="41"/>
  <c r="A1230" i="41"/>
  <c r="A1231" i="41"/>
  <c r="A1232" i="41"/>
  <c r="A1233" i="41"/>
  <c r="A1234" i="41"/>
  <c r="A1235" i="41"/>
  <c r="A1236" i="41"/>
  <c r="A1237" i="41"/>
  <c r="A1238" i="41"/>
  <c r="A1239" i="41"/>
  <c r="A1240" i="41"/>
  <c r="A1241" i="41"/>
  <c r="A1242" i="41"/>
  <c r="A1243" i="41"/>
  <c r="A1244" i="41"/>
  <c r="A1245" i="41"/>
  <c r="A1246" i="41"/>
  <c r="A1247" i="41"/>
  <c r="A1248" i="41"/>
  <c r="A1249" i="41"/>
  <c r="A1250" i="41"/>
  <c r="A1251" i="41"/>
  <c r="A1252" i="41"/>
  <c r="A1253" i="41"/>
  <c r="A1254" i="41"/>
  <c r="A1255" i="41"/>
  <c r="A1256" i="41"/>
  <c r="A1257" i="41"/>
  <c r="A1258" i="41"/>
  <c r="A1259" i="41"/>
  <c r="A1260" i="41"/>
  <c r="A1261" i="41"/>
  <c r="A1262" i="41"/>
  <c r="A1263" i="41"/>
  <c r="A1264" i="41"/>
  <c r="A1265" i="41"/>
  <c r="A1266" i="41"/>
  <c r="A1267" i="41"/>
  <c r="A1268" i="41"/>
  <c r="A1269" i="41"/>
  <c r="A1270" i="41"/>
  <c r="A1271" i="41"/>
  <c r="A1272" i="41"/>
  <c r="A1273" i="41"/>
  <c r="A1274" i="41"/>
  <c r="A1275" i="41"/>
  <c r="A1276" i="41"/>
  <c r="A1277" i="41"/>
  <c r="A1278" i="41"/>
  <c r="A1279" i="41"/>
  <c r="A1280" i="41"/>
  <c r="A1281" i="41"/>
  <c r="A1282" i="41"/>
  <c r="A1283" i="41"/>
  <c r="A1284" i="41"/>
  <c r="A1285" i="41"/>
  <c r="A1286" i="41"/>
  <c r="A1287" i="41"/>
  <c r="A1288" i="41"/>
  <c r="A1289" i="41"/>
  <c r="A1290" i="41"/>
  <c r="A1291" i="41"/>
  <c r="A1292" i="41"/>
  <c r="A1293" i="41"/>
  <c r="A1294" i="41"/>
  <c r="A1295" i="41"/>
  <c r="A1296" i="41"/>
  <c r="A1297" i="41"/>
  <c r="A1298" i="41"/>
  <c r="A1299" i="41"/>
  <c r="A1300" i="41"/>
  <c r="A1301" i="41"/>
  <c r="A1302" i="41"/>
  <c r="A1303" i="41"/>
  <c r="A1304" i="41"/>
  <c r="A1305" i="41"/>
  <c r="A1306" i="41"/>
  <c r="A1307" i="41"/>
  <c r="A1308" i="41"/>
  <c r="A1309" i="41"/>
  <c r="C3" i="45" l="1"/>
  <c r="B2" i="45"/>
  <c r="C2" i="45" s="1"/>
  <c r="A21" i="41"/>
  <c r="A22" i="41"/>
  <c r="A23" i="41"/>
  <c r="A25" i="41"/>
  <c r="A26" i="41"/>
  <c r="A27" i="41"/>
  <c r="A28" i="41"/>
  <c r="A29" i="41"/>
  <c r="A30" i="41"/>
  <c r="A31" i="41"/>
  <c r="A32" i="41"/>
  <c r="A33" i="41"/>
  <c r="A34" i="41"/>
  <c r="A35" i="41"/>
  <c r="A36" i="41"/>
  <c r="A37" i="41"/>
  <c r="A38" i="41"/>
  <c r="A39" i="41"/>
  <c r="A41" i="41"/>
  <c r="A42" i="41"/>
  <c r="A43" i="41"/>
  <c r="A45" i="41"/>
  <c r="A46" i="41"/>
  <c r="A47" i="41"/>
  <c r="A48" i="41"/>
  <c r="A49" i="41"/>
  <c r="A50" i="41"/>
  <c r="A51" i="41"/>
  <c r="A52" i="41"/>
  <c r="A53" i="41"/>
  <c r="A54" i="41"/>
  <c r="A55" i="41"/>
  <c r="A56" i="41"/>
  <c r="A58" i="41"/>
  <c r="A59" i="41"/>
  <c r="A60" i="41"/>
  <c r="A61" i="41"/>
  <c r="A62" i="41"/>
  <c r="A63" i="41"/>
  <c r="A64" i="41"/>
  <c r="A65" i="41"/>
  <c r="A66" i="41"/>
  <c r="A67" i="41"/>
  <c r="A69" i="41"/>
  <c r="A70" i="41"/>
  <c r="A71" i="41"/>
  <c r="A72" i="41"/>
  <c r="A73" i="41"/>
  <c r="A74" i="41"/>
  <c r="A75" i="41"/>
  <c r="A76" i="41"/>
  <c r="A77" i="41"/>
  <c r="A78" i="41"/>
  <c r="A79" i="41"/>
  <c r="A80" i="41"/>
  <c r="A81" i="41"/>
  <c r="A82" i="41"/>
  <c r="A83" i="41"/>
  <c r="A84" i="41"/>
  <c r="A85" i="41"/>
  <c r="A86" i="41"/>
  <c r="A87" i="41"/>
  <c r="A88" i="41"/>
  <c r="A89" i="41"/>
  <c r="A90" i="41"/>
  <c r="A91" i="41"/>
  <c r="A92" i="41"/>
  <c r="A93" i="41"/>
  <c r="A94" i="41"/>
  <c r="A95" i="41"/>
  <c r="A96" i="41"/>
  <c r="A97" i="41"/>
  <c r="A98" i="41"/>
  <c r="A99" i="41"/>
  <c r="A100" i="41"/>
  <c r="A101" i="41"/>
  <c r="A102" i="41"/>
  <c r="A104" i="41"/>
  <c r="A106" i="41"/>
  <c r="A107" i="41"/>
  <c r="A108" i="41"/>
  <c r="A109" i="41"/>
  <c r="A110" i="41"/>
  <c r="A111" i="41"/>
  <c r="A112" i="41"/>
  <c r="A113" i="41"/>
  <c r="A114" i="41"/>
  <c r="A117" i="41"/>
  <c r="A118" i="41"/>
  <c r="A119" i="41"/>
  <c r="A120" i="41"/>
  <c r="A121" i="41"/>
  <c r="A122" i="41"/>
  <c r="A123" i="41"/>
  <c r="A124" i="41"/>
  <c r="A125" i="41"/>
  <c r="A126" i="41"/>
  <c r="A127" i="41"/>
  <c r="A128" i="41"/>
  <c r="A129" i="41"/>
  <c r="A130" i="41"/>
  <c r="A131" i="41"/>
  <c r="A132" i="41"/>
  <c r="A133" i="41"/>
  <c r="A134" i="41"/>
  <c r="A135" i="41"/>
  <c r="A136" i="41"/>
  <c r="A137" i="41"/>
  <c r="A139" i="41"/>
  <c r="A140" i="41"/>
  <c r="A141" i="41"/>
  <c r="A142" i="41"/>
  <c r="A144" i="41"/>
  <c r="A145" i="41"/>
  <c r="A146" i="41"/>
  <c r="A148" i="41"/>
  <c r="A149" i="41"/>
  <c r="A150" i="41"/>
  <c r="A152" i="41"/>
  <c r="A153" i="41"/>
  <c r="A154" i="41"/>
  <c r="A155" i="41"/>
  <c r="A156" i="41"/>
  <c r="A157" i="41"/>
  <c r="A158" i="41"/>
  <c r="A159" i="41"/>
  <c r="A160" i="41"/>
  <c r="A161" i="41"/>
  <c r="A162" i="41"/>
  <c r="A163" i="41"/>
  <c r="A164" i="41"/>
  <c r="A165" i="41"/>
  <c r="A166" i="41"/>
  <c r="A167" i="41"/>
  <c r="A168" i="41"/>
  <c r="A169" i="41"/>
  <c r="A170" i="41"/>
  <c r="A171" i="41"/>
  <c r="A172" i="41"/>
  <c r="A173" i="41"/>
  <c r="A174" i="41"/>
  <c r="A175" i="41"/>
  <c r="A176" i="41"/>
  <c r="A177" i="41"/>
  <c r="A178" i="41"/>
  <c r="A179" i="41"/>
  <c r="A180" i="41"/>
  <c r="A181" i="41"/>
  <c r="A183" i="41"/>
  <c r="A184" i="41"/>
  <c r="A185" i="41"/>
  <c r="A187" i="41"/>
  <c r="A188" i="41"/>
  <c r="A189" i="41"/>
  <c r="A191" i="41"/>
  <c r="A192" i="41"/>
  <c r="A193" i="41"/>
  <c r="A195" i="41"/>
  <c r="A196" i="41"/>
  <c r="A197" i="41"/>
  <c r="A198" i="41"/>
  <c r="A199" i="41"/>
  <c r="A200" i="41"/>
  <c r="A201" i="41"/>
  <c r="A202" i="41"/>
  <c r="A203" i="41"/>
  <c r="A204" i="41"/>
  <c r="A205" i="41"/>
  <c r="A206" i="41"/>
  <c r="A207" i="41"/>
  <c r="A209" i="41"/>
  <c r="A210" i="41"/>
  <c r="A211" i="41"/>
  <c r="A213" i="41"/>
  <c r="A214" i="41"/>
  <c r="A215" i="41"/>
  <c r="A216" i="41"/>
  <c r="A217" i="41"/>
  <c r="A218" i="41"/>
  <c r="A219" i="41"/>
  <c r="A221" i="41"/>
  <c r="A222" i="41"/>
  <c r="A223" i="41"/>
  <c r="A224" i="41"/>
  <c r="A225" i="41"/>
  <c r="A226" i="41"/>
  <c r="A227" i="41"/>
  <c r="A228" i="41"/>
  <c r="A229" i="41"/>
  <c r="A230" i="41"/>
  <c r="A231" i="41"/>
  <c r="A232" i="41"/>
  <c r="A233" i="41"/>
  <c r="A234" i="41"/>
  <c r="A235" i="41"/>
  <c r="A236" i="41"/>
  <c r="A237" i="41"/>
  <c r="A240" i="41"/>
  <c r="A241" i="41"/>
  <c r="A242" i="41"/>
  <c r="A243" i="41"/>
  <c r="A244" i="41"/>
  <c r="A245" i="41"/>
  <c r="A246" i="41"/>
  <c r="A247" i="41"/>
  <c r="A248" i="41"/>
  <c r="A249" i="41"/>
  <c r="A250" i="41"/>
  <c r="A251" i="41"/>
  <c r="A252" i="41"/>
  <c r="A253" i="41"/>
  <c r="A255" i="41"/>
  <c r="A256" i="41"/>
  <c r="A257" i="41"/>
  <c r="A259" i="41"/>
  <c r="A260" i="41"/>
  <c r="A261" i="41"/>
  <c r="A262" i="41"/>
  <c r="A263" i="41"/>
  <c r="A264" i="41"/>
  <c r="A265" i="41"/>
  <c r="A266" i="41"/>
  <c r="A267" i="41"/>
  <c r="A268" i="41"/>
  <c r="A270" i="41"/>
  <c r="A271" i="41"/>
  <c r="A272" i="41"/>
  <c r="A273" i="41"/>
  <c r="A274" i="41"/>
  <c r="A275" i="41"/>
  <c r="A276" i="41"/>
  <c r="A277" i="41"/>
  <c r="A278" i="41"/>
  <c r="A279" i="41"/>
  <c r="A280" i="41"/>
  <c r="A281" i="41"/>
  <c r="A282" i="41"/>
  <c r="A283" i="41"/>
  <c r="A284" i="41"/>
  <c r="A285" i="41"/>
  <c r="A286" i="41"/>
  <c r="A287" i="41"/>
  <c r="A288" i="41"/>
  <c r="A289" i="41"/>
  <c r="A290" i="41"/>
  <c r="A291" i="41"/>
  <c r="A292" i="41"/>
  <c r="A293" i="41"/>
  <c r="A294" i="41"/>
  <c r="A295" i="41"/>
  <c r="A296" i="41"/>
  <c r="A297" i="41"/>
  <c r="A298" i="41"/>
  <c r="A302" i="41"/>
  <c r="A303" i="41"/>
  <c r="A304" i="41"/>
  <c r="A305" i="41"/>
  <c r="A306" i="41"/>
  <c r="A307" i="41"/>
  <c r="A308" i="41"/>
  <c r="A309" i="41"/>
  <c r="A310" i="41"/>
  <c r="A311" i="41"/>
  <c r="A312" i="41"/>
  <c r="A313" i="41"/>
  <c r="A314" i="41"/>
  <c r="A315" i="41"/>
  <c r="A316" i="41"/>
  <c r="A317" i="41"/>
  <c r="A318" i="41"/>
  <c r="A319" i="41"/>
  <c r="A320" i="41"/>
  <c r="A321" i="41"/>
  <c r="A322" i="41"/>
  <c r="A324" i="41"/>
  <c r="A325" i="41"/>
  <c r="A327" i="41"/>
  <c r="A328" i="41"/>
  <c r="A330" i="41"/>
  <c r="A331" i="41"/>
  <c r="A332" i="41"/>
  <c r="A333" i="41"/>
  <c r="A334" i="41"/>
  <c r="A335" i="41"/>
  <c r="A336" i="41"/>
  <c r="A337" i="41"/>
  <c r="A338" i="41"/>
  <c r="A339" i="41"/>
  <c r="A340" i="41"/>
  <c r="A341" i="41"/>
  <c r="A342" i="41"/>
  <c r="A343" i="41"/>
  <c r="A344" i="41"/>
  <c r="A346" i="41"/>
  <c r="A347" i="41"/>
  <c r="A349" i="41"/>
  <c r="A351" i="41"/>
  <c r="A352" i="41"/>
  <c r="A353" i="41"/>
  <c r="A354" i="41"/>
  <c r="A356" i="41"/>
  <c r="A357" i="41"/>
  <c r="A358" i="41"/>
  <c r="A359" i="41"/>
  <c r="A360" i="41"/>
  <c r="A361" i="41"/>
  <c r="A362" i="41"/>
  <c r="A363" i="41"/>
  <c r="A365" i="41"/>
  <c r="A367" i="41"/>
  <c r="A368" i="41"/>
  <c r="A369" i="41"/>
  <c r="A371" i="41"/>
  <c r="A372" i="41"/>
  <c r="A373" i="41"/>
  <c r="A374" i="41"/>
  <c r="A375" i="41"/>
  <c r="A376" i="41"/>
  <c r="A377" i="41"/>
  <c r="A378" i="41"/>
  <c r="A379" i="41"/>
  <c r="A381" i="41"/>
  <c r="A382" i="41"/>
  <c r="A383" i="41"/>
  <c r="A384" i="41"/>
  <c r="A385" i="41"/>
  <c r="A386" i="41"/>
  <c r="A387" i="41"/>
  <c r="A388" i="41"/>
  <c r="A389" i="41"/>
  <c r="A390" i="41"/>
  <c r="A391" i="41"/>
  <c r="A392" i="41"/>
  <c r="A393" i="41"/>
  <c r="A394" i="41"/>
  <c r="A395" i="41"/>
  <c r="A396" i="41"/>
  <c r="A397" i="41"/>
  <c r="A399" i="41"/>
  <c r="A400" i="41"/>
  <c r="A401" i="41"/>
  <c r="A402" i="41"/>
  <c r="A403" i="41"/>
  <c r="A404" i="41"/>
  <c r="A405" i="41"/>
  <c r="A406" i="41"/>
  <c r="A407" i="41"/>
  <c r="A408" i="41"/>
  <c r="A409" i="41"/>
  <c r="A410" i="41"/>
  <c r="A411" i="41"/>
  <c r="A412" i="41"/>
  <c r="A413" i="41"/>
  <c r="A414" i="41"/>
  <c r="A416" i="41"/>
  <c r="A417" i="41"/>
  <c r="A418" i="41"/>
  <c r="A419" i="41"/>
  <c r="A420" i="41"/>
  <c r="A421" i="41"/>
  <c r="A423" i="41"/>
  <c r="A424" i="41"/>
  <c r="A425" i="41"/>
  <c r="A427" i="41"/>
  <c r="A428" i="41"/>
  <c r="A429" i="41"/>
  <c r="A430" i="41"/>
  <c r="A431" i="41"/>
  <c r="A432" i="41"/>
  <c r="A433" i="41"/>
  <c r="A435" i="41"/>
  <c r="A436" i="41"/>
  <c r="A437" i="41"/>
  <c r="A439" i="41"/>
  <c r="A440" i="41"/>
  <c r="A442" i="41"/>
  <c r="A443" i="41"/>
  <c r="A444" i="41"/>
  <c r="A446" i="41"/>
  <c r="A447" i="41"/>
  <c r="A448" i="41"/>
  <c r="A449" i="41"/>
  <c r="A450" i="41"/>
  <c r="A452" i="41"/>
  <c r="A453" i="41"/>
  <c r="A454" i="41"/>
  <c r="A455" i="41"/>
  <c r="A456" i="41"/>
  <c r="A457" i="41"/>
  <c r="A458" i="41"/>
  <c r="A459" i="41"/>
  <c r="A460" i="41"/>
  <c r="A461" i="41"/>
  <c r="A462" i="41"/>
  <c r="A463" i="41"/>
  <c r="A464" i="41"/>
  <c r="A465" i="41"/>
  <c r="A466" i="41"/>
  <c r="A467" i="41"/>
  <c r="A468" i="41"/>
  <c r="A469" i="41"/>
  <c r="A470" i="41"/>
  <c r="A471" i="41"/>
  <c r="A472" i="41"/>
  <c r="A473" i="41"/>
  <c r="A474" i="41"/>
  <c r="A475" i="41"/>
  <c r="A476" i="41"/>
  <c r="A477" i="41"/>
  <c r="A478" i="41"/>
  <c r="A479" i="41"/>
  <c r="A480" i="41"/>
  <c r="A481" i="41"/>
  <c r="A482" i="41"/>
  <c r="A483" i="41"/>
  <c r="A484" i="41"/>
  <c r="A485" i="41"/>
  <c r="A486" i="41"/>
  <c r="A487" i="41"/>
  <c r="A488" i="41"/>
  <c r="A489" i="41"/>
  <c r="A490" i="41"/>
  <c r="A491" i="41"/>
  <c r="A492" i="41"/>
  <c r="A493" i="41"/>
  <c r="A494" i="41"/>
  <c r="A495" i="41"/>
  <c r="A497" i="41"/>
  <c r="A498" i="41"/>
  <c r="A499" i="41"/>
  <c r="A501" i="41"/>
  <c r="A503" i="41"/>
  <c r="A504" i="41"/>
  <c r="A505" i="41"/>
  <c r="A506" i="41"/>
  <c r="A507" i="41"/>
  <c r="A508" i="41"/>
  <c r="A509" i="41"/>
  <c r="A510" i="41"/>
  <c r="A511" i="41"/>
  <c r="A512" i="41"/>
  <c r="A514" i="41"/>
  <c r="A515" i="41"/>
  <c r="A516" i="41"/>
  <c r="A517" i="41"/>
  <c r="A518" i="41"/>
  <c r="A519" i="41"/>
  <c r="A520" i="41"/>
  <c r="A521" i="41"/>
  <c r="A522" i="41"/>
  <c r="A523" i="41"/>
  <c r="A524" i="41"/>
  <c r="A525" i="41"/>
  <c r="A526" i="41"/>
  <c r="A527" i="41"/>
  <c r="A528" i="41"/>
  <c r="A529" i="41"/>
  <c r="A530" i="41"/>
  <c r="A531" i="41"/>
  <c r="A533" i="41"/>
  <c r="A534" i="41"/>
  <c r="A535" i="41"/>
  <c r="A536" i="41"/>
  <c r="A537" i="41"/>
  <c r="A538" i="41"/>
  <c r="A540" i="41"/>
  <c r="A541" i="41"/>
  <c r="A542" i="41"/>
  <c r="A543" i="41"/>
  <c r="A545" i="41"/>
  <c r="A546" i="41"/>
  <c r="A547" i="41"/>
  <c r="A548" i="41"/>
  <c r="A549" i="41"/>
  <c r="A551" i="41"/>
  <c r="A552" i="41"/>
  <c r="A553" i="41"/>
  <c r="A555" i="41"/>
  <c r="A556" i="41"/>
  <c r="A557" i="41"/>
  <c r="A558" i="41"/>
  <c r="A559" i="41"/>
  <c r="A560" i="41"/>
  <c r="A561" i="41"/>
  <c r="A562" i="41"/>
  <c r="A563" i="41"/>
  <c r="A564" i="41"/>
  <c r="A565" i="41"/>
  <c r="A566" i="41"/>
  <c r="A567" i="41"/>
  <c r="A569" i="41"/>
  <c r="A570" i="41"/>
  <c r="A571" i="41"/>
  <c r="A572" i="41"/>
  <c r="A573" i="41"/>
  <c r="A574" i="41"/>
  <c r="A575" i="41"/>
  <c r="A576" i="41"/>
  <c r="A577" i="41"/>
  <c r="A578" i="41"/>
  <c r="A579" i="41"/>
  <c r="A580" i="41"/>
  <c r="A581" i="41"/>
  <c r="A582" i="41"/>
  <c r="A583" i="41"/>
  <c r="A584" i="41"/>
  <c r="A585" i="41"/>
  <c r="A586" i="41"/>
  <c r="A588" i="41"/>
  <c r="A589" i="41"/>
  <c r="A590" i="41"/>
  <c r="A591" i="41"/>
  <c r="A592" i="41"/>
  <c r="A593" i="41"/>
  <c r="A595" i="41"/>
  <c r="A596" i="41"/>
  <c r="A597" i="41"/>
  <c r="A598" i="41"/>
  <c r="A599" i="41"/>
  <c r="A600" i="41"/>
  <c r="A602" i="41"/>
  <c r="A603" i="41"/>
  <c r="A604" i="41"/>
  <c r="A605" i="41"/>
  <c r="A606" i="41"/>
  <c r="A607" i="41"/>
  <c r="A608" i="41"/>
  <c r="A609" i="41"/>
  <c r="A610" i="41"/>
  <c r="A611" i="41"/>
  <c r="A612" i="41"/>
  <c r="A613" i="41"/>
  <c r="A614" i="41"/>
  <c r="A615" i="41"/>
  <c r="A616" i="41"/>
  <c r="A617" i="41"/>
  <c r="A618" i="41"/>
  <c r="A619" i="41"/>
  <c r="A620" i="41"/>
  <c r="A621" i="41"/>
  <c r="A622" i="41"/>
  <c r="A623" i="41"/>
  <c r="A624" i="41"/>
  <c r="A625" i="41"/>
  <c r="A627" i="41"/>
  <c r="A628" i="41"/>
  <c r="A630" i="41"/>
  <c r="A631" i="41"/>
  <c r="A632" i="41"/>
  <c r="A633" i="41"/>
  <c r="A634" i="41"/>
  <c r="A636" i="41"/>
  <c r="A637" i="41"/>
  <c r="A638" i="41"/>
  <c r="A639" i="41"/>
  <c r="A640" i="41"/>
  <c r="A641" i="41"/>
  <c r="A642" i="41"/>
  <c r="A643" i="41"/>
  <c r="A644" i="41"/>
  <c r="A645" i="41"/>
  <c r="A646" i="41"/>
  <c r="A647" i="41"/>
  <c r="A648" i="41"/>
  <c r="A649" i="41"/>
  <c r="A650" i="41"/>
  <c r="A651" i="41"/>
  <c r="A652" i="41"/>
  <c r="A653" i="41"/>
  <c r="A654" i="41"/>
  <c r="A655" i="41"/>
  <c r="A656" i="41"/>
  <c r="A657" i="41"/>
  <c r="A658" i="41"/>
  <c r="A659" i="41"/>
  <c r="A660" i="41"/>
  <c r="A661" i="41"/>
  <c r="A662" i="41"/>
  <c r="A663" i="41"/>
  <c r="A664" i="41"/>
  <c r="A665" i="41"/>
  <c r="A666" i="41"/>
  <c r="A667" i="41"/>
  <c r="A668" i="41"/>
  <c r="A669" i="41"/>
  <c r="A670" i="41"/>
  <c r="A671" i="41"/>
  <c r="A672" i="41"/>
  <c r="A673" i="41"/>
  <c r="A674" i="41"/>
  <c r="A675" i="41"/>
  <c r="A676" i="41"/>
  <c r="A677" i="41"/>
  <c r="A678" i="41"/>
  <c r="A679" i="41"/>
  <c r="A680" i="41"/>
  <c r="A681" i="41"/>
  <c r="A682" i="41"/>
  <c r="A683" i="41"/>
  <c r="A684" i="41"/>
  <c r="A685" i="41"/>
  <c r="A686" i="41"/>
  <c r="A687" i="41"/>
  <c r="A688" i="41"/>
  <c r="A689" i="41"/>
  <c r="A690" i="41"/>
  <c r="A691" i="41"/>
  <c r="A692" i="41"/>
  <c r="A693" i="41"/>
  <c r="A694" i="41"/>
  <c r="A695" i="41"/>
  <c r="A696" i="41"/>
  <c r="A697" i="41"/>
  <c r="A698" i="41"/>
  <c r="A699" i="41"/>
  <c r="A700" i="41"/>
  <c r="A701" i="41"/>
  <c r="A702" i="41"/>
  <c r="A703" i="41"/>
  <c r="A704" i="41"/>
  <c r="A705" i="41"/>
  <c r="A706" i="41"/>
  <c r="A707" i="41"/>
  <c r="A708" i="41"/>
  <c r="A709" i="41"/>
  <c r="A710" i="41"/>
  <c r="A711" i="41"/>
  <c r="A712" i="41"/>
  <c r="A713" i="41"/>
  <c r="A714" i="41"/>
  <c r="A715" i="41"/>
  <c r="A716" i="41"/>
  <c r="A717" i="41"/>
  <c r="A718" i="41"/>
  <c r="A719" i="41"/>
  <c r="A720" i="41"/>
  <c r="A721" i="41"/>
  <c r="A722" i="41"/>
  <c r="A723" i="41"/>
  <c r="A724" i="41"/>
  <c r="A725" i="41"/>
  <c r="A726" i="41"/>
  <c r="A727" i="41"/>
  <c r="A728" i="41"/>
  <c r="A729" i="41"/>
  <c r="A730" i="41"/>
  <c r="A731" i="41"/>
  <c r="A732" i="41"/>
  <c r="A733" i="41"/>
  <c r="A734" i="41"/>
  <c r="A735" i="41"/>
  <c r="A736" i="41"/>
  <c r="A737" i="41"/>
  <c r="A738" i="41"/>
  <c r="A739" i="41"/>
  <c r="A740" i="41"/>
  <c r="A741" i="41"/>
  <c r="A742" i="41"/>
  <c r="A743" i="41"/>
  <c r="A744" i="41"/>
  <c r="A745" i="41"/>
  <c r="A746" i="41"/>
  <c r="A747" i="41"/>
  <c r="A748" i="41"/>
  <c r="A749" i="41"/>
  <c r="A750" i="41"/>
  <c r="A751" i="41"/>
  <c r="A752" i="41"/>
  <c r="A753" i="41"/>
  <c r="A754" i="41"/>
  <c r="A755" i="41"/>
  <c r="A756" i="41"/>
  <c r="A757" i="41"/>
  <c r="A758" i="41"/>
  <c r="A759" i="41"/>
  <c r="A760" i="41"/>
  <c r="A761" i="41"/>
  <c r="A762" i="41"/>
  <c r="A763" i="41"/>
  <c r="A764" i="41"/>
  <c r="A765" i="41"/>
  <c r="A766" i="41"/>
  <c r="A767" i="41"/>
  <c r="A768" i="41"/>
  <c r="A769" i="41"/>
  <c r="A770" i="41"/>
  <c r="A771" i="41"/>
  <c r="A772" i="41"/>
  <c r="A773" i="41"/>
  <c r="A774" i="41"/>
  <c r="A775" i="41"/>
  <c r="A776" i="41"/>
  <c r="A777" i="41"/>
  <c r="A778" i="41"/>
  <c r="A779" i="41"/>
  <c r="A780" i="41"/>
  <c r="A781" i="41"/>
  <c r="A782" i="41"/>
  <c r="A783" i="41"/>
  <c r="A784" i="41"/>
  <c r="A785" i="41"/>
  <c r="A786" i="41"/>
  <c r="A787" i="41"/>
  <c r="A788" i="41"/>
  <c r="A789" i="41"/>
  <c r="A790" i="41"/>
  <c r="A791" i="41"/>
  <c r="A792" i="41"/>
  <c r="A793" i="41"/>
  <c r="A794" i="41"/>
  <c r="A795" i="41"/>
  <c r="A796" i="41"/>
  <c r="A797" i="41"/>
  <c r="A798" i="41"/>
  <c r="A799" i="41"/>
  <c r="A800" i="41"/>
  <c r="A801" i="41"/>
  <c r="A802" i="41"/>
  <c r="A803" i="41"/>
  <c r="A804" i="41"/>
  <c r="A805" i="41"/>
  <c r="A806" i="41"/>
  <c r="A807" i="41"/>
  <c r="A808" i="41"/>
  <c r="A809" i="41"/>
  <c r="A810" i="41"/>
  <c r="A811" i="41"/>
  <c r="A812" i="41"/>
  <c r="A813" i="41"/>
  <c r="A814" i="41"/>
  <c r="A815" i="41"/>
  <c r="A816" i="41"/>
  <c r="A817" i="41"/>
  <c r="A818" i="41"/>
  <c r="A819" i="41"/>
  <c r="A820" i="41"/>
  <c r="A821" i="41"/>
  <c r="A822" i="41"/>
  <c r="A823" i="41"/>
  <c r="A824" i="41"/>
  <c r="A825" i="41"/>
  <c r="A826" i="41"/>
  <c r="A827" i="41"/>
  <c r="A828" i="41"/>
  <c r="A829" i="41"/>
  <c r="A830" i="41"/>
  <c r="A831" i="41"/>
  <c r="A832" i="41"/>
  <c r="A833" i="41"/>
  <c r="A834" i="41"/>
  <c r="A835" i="41"/>
  <c r="A836" i="41"/>
  <c r="A837" i="41"/>
  <c r="A838" i="41"/>
  <c r="A839" i="41"/>
  <c r="A840" i="41"/>
  <c r="A841" i="41"/>
  <c r="A842" i="41"/>
  <c r="A843" i="41"/>
  <c r="A844" i="41"/>
  <c r="A845" i="41"/>
  <c r="A846" i="41"/>
  <c r="A847" i="41"/>
  <c r="A848" i="41"/>
  <c r="A849" i="41"/>
  <c r="A850" i="41"/>
  <c r="A851" i="41"/>
  <c r="A852" i="41"/>
  <c r="A853" i="41"/>
  <c r="A854" i="41"/>
  <c r="A855" i="41"/>
  <c r="A856" i="41"/>
  <c r="A857" i="41"/>
  <c r="A858" i="41"/>
  <c r="A859" i="41"/>
  <c r="A860" i="41"/>
  <c r="A861" i="41"/>
  <c r="A862" i="41"/>
  <c r="A863" i="41"/>
  <c r="A864" i="41"/>
  <c r="A865" i="41"/>
  <c r="A866" i="41"/>
  <c r="A867" i="41"/>
  <c r="A868" i="41"/>
  <c r="A869" i="41"/>
  <c r="A870" i="41"/>
  <c r="A871" i="41"/>
  <c r="A872" i="41"/>
  <c r="A873" i="41"/>
  <c r="A874" i="41"/>
  <c r="A875" i="41"/>
  <c r="A876" i="41"/>
  <c r="A877" i="41"/>
  <c r="A878" i="41"/>
  <c r="A879" i="41"/>
  <c r="A880" i="41"/>
  <c r="A881" i="41"/>
  <c r="A882" i="41"/>
  <c r="A883" i="41"/>
  <c r="A884" i="41"/>
  <c r="A885" i="41"/>
  <c r="A886" i="41"/>
  <c r="A887" i="41"/>
  <c r="A888" i="41"/>
  <c r="A889" i="41"/>
  <c r="A890" i="41"/>
  <c r="A891" i="41"/>
  <c r="A892" i="41"/>
  <c r="A893" i="41"/>
  <c r="A894" i="41"/>
  <c r="A895" i="41"/>
  <c r="A896" i="41"/>
  <c r="A897" i="41"/>
  <c r="A898" i="41"/>
  <c r="A899" i="41"/>
  <c r="A900" i="41"/>
  <c r="A901" i="41"/>
  <c r="A902" i="41"/>
  <c r="A903" i="41"/>
  <c r="A904" i="41"/>
  <c r="A905" i="41"/>
  <c r="A906" i="41"/>
  <c r="A907" i="41"/>
  <c r="A908" i="41"/>
  <c r="A909" i="41"/>
  <c r="A910" i="41"/>
  <c r="A911" i="41"/>
  <c r="A912" i="41"/>
  <c r="A913" i="41"/>
  <c r="A914" i="41"/>
  <c r="A915" i="41"/>
  <c r="A916" i="41"/>
  <c r="A917" i="41"/>
  <c r="A918" i="41"/>
  <c r="A919" i="41"/>
  <c r="A920" i="41"/>
  <c r="A921" i="41"/>
  <c r="A922" i="41"/>
  <c r="A923" i="41"/>
  <c r="A924" i="41"/>
  <c r="A925" i="41"/>
  <c r="A926" i="41"/>
  <c r="A927" i="41"/>
  <c r="A928" i="41"/>
  <c r="A929" i="41"/>
  <c r="A930" i="41"/>
  <c r="A931" i="41"/>
  <c r="A932" i="41"/>
  <c r="A933" i="41"/>
  <c r="A934" i="41"/>
  <c r="A935" i="41"/>
  <c r="A936" i="41"/>
  <c r="A937" i="41"/>
  <c r="A938" i="41"/>
  <c r="A939" i="41"/>
  <c r="A940" i="41"/>
  <c r="A941" i="41"/>
  <c r="A942" i="41"/>
  <c r="A943" i="41"/>
  <c r="A944" i="41"/>
  <c r="A945" i="41"/>
  <c r="A946" i="41"/>
  <c r="A947" i="41"/>
  <c r="A948" i="41"/>
  <c r="A949" i="41"/>
  <c r="A950" i="41"/>
  <c r="A951" i="41"/>
  <c r="A952" i="41"/>
  <c r="A953" i="41"/>
  <c r="A954" i="41"/>
  <c r="A955" i="41"/>
  <c r="A956" i="41"/>
  <c r="A957" i="41"/>
  <c r="A958" i="41"/>
  <c r="A959" i="41"/>
  <c r="A960" i="41"/>
  <c r="A961" i="41"/>
  <c r="A962" i="41"/>
  <c r="A963" i="41"/>
  <c r="A964" i="41"/>
  <c r="A965" i="41"/>
  <c r="A966" i="41"/>
  <c r="A967" i="41"/>
  <c r="A968" i="41"/>
  <c r="A969" i="41"/>
  <c r="A970" i="41"/>
  <c r="A971" i="41"/>
  <c r="A972" i="41"/>
  <c r="A973" i="41"/>
  <c r="A974" i="41"/>
  <c r="A975" i="41"/>
  <c r="A976" i="41"/>
  <c r="A977" i="41"/>
  <c r="A978" i="41"/>
  <c r="A979" i="41"/>
  <c r="A980" i="41"/>
  <c r="A981" i="41"/>
  <c r="A982" i="41"/>
  <c r="A983" i="41"/>
  <c r="A984" i="41"/>
  <c r="A985" i="41"/>
  <c r="A986" i="41"/>
  <c r="A987" i="41"/>
  <c r="A988" i="41"/>
  <c r="A989" i="41"/>
  <c r="A990" i="41"/>
  <c r="A991" i="41"/>
  <c r="A992" i="41"/>
  <c r="A993" i="41"/>
  <c r="A994" i="41"/>
  <c r="A995" i="41"/>
  <c r="A996" i="41"/>
  <c r="A997" i="41"/>
  <c r="A998" i="41"/>
  <c r="A999" i="41"/>
  <c r="A1000" i="41"/>
  <c r="A1001" i="41"/>
  <c r="A1002" i="41"/>
  <c r="A1003" i="41"/>
  <c r="A1004" i="41"/>
  <c r="A1005" i="41"/>
  <c r="A1006" i="41"/>
  <c r="A1007" i="41"/>
  <c r="A1008" i="41"/>
  <c r="A1009" i="41"/>
  <c r="A1010" i="41"/>
  <c r="A1011" i="41"/>
  <c r="A1012" i="41"/>
  <c r="A1013" i="41"/>
  <c r="A1014" i="41"/>
  <c r="A1015" i="41"/>
  <c r="A1016" i="41"/>
  <c r="A1017" i="41"/>
  <c r="A1018" i="41"/>
  <c r="A1019" i="41"/>
  <c r="A1020" i="41"/>
  <c r="A1021" i="41"/>
  <c r="A1022" i="41"/>
  <c r="A1023" i="41"/>
  <c r="A1024" i="41"/>
  <c r="A1025" i="41"/>
  <c r="A1026" i="41"/>
  <c r="A1027" i="41"/>
  <c r="A1028" i="41"/>
  <c r="A1029" i="41"/>
  <c r="A1030" i="41"/>
  <c r="A1031" i="41"/>
  <c r="A1032" i="41"/>
  <c r="A1033" i="41"/>
  <c r="A1034" i="41"/>
  <c r="A1035" i="41"/>
  <c r="A1036" i="41"/>
  <c r="A1037" i="41"/>
  <c r="A1038" i="41"/>
  <c r="A1039" i="41"/>
  <c r="A1040" i="41"/>
  <c r="A1041" i="41"/>
  <c r="A1042" i="41"/>
  <c r="A1043" i="41"/>
  <c r="A1044" i="41"/>
  <c r="A1045" i="41"/>
  <c r="A1046" i="41"/>
  <c r="A1047" i="41"/>
  <c r="A1048" i="41"/>
  <c r="A1049" i="41"/>
  <c r="A1050" i="41"/>
  <c r="A1051" i="41"/>
  <c r="A1052" i="41"/>
  <c r="A1053" i="41"/>
  <c r="A1054" i="41"/>
  <c r="A1055" i="41"/>
  <c r="A1056" i="41"/>
  <c r="A1057" i="41"/>
  <c r="A1058" i="41"/>
  <c r="A1059" i="41"/>
  <c r="A1060" i="41"/>
  <c r="A1061" i="41"/>
  <c r="A1062" i="41"/>
  <c r="A1063" i="41"/>
  <c r="A1064" i="41"/>
  <c r="A1065" i="41"/>
  <c r="A1066" i="41"/>
  <c r="A1067" i="41"/>
  <c r="A1068" i="41"/>
  <c r="A1069" i="41"/>
  <c r="A1070" i="41"/>
  <c r="A1071" i="41"/>
  <c r="A1072" i="41"/>
  <c r="A1073" i="41"/>
  <c r="A1074" i="41"/>
  <c r="A1075" i="41"/>
  <c r="A1076" i="41"/>
  <c r="A1077" i="41"/>
  <c r="A1078" i="41"/>
  <c r="A1079" i="41"/>
  <c r="A1080" i="41"/>
  <c r="A1081" i="41"/>
  <c r="A1082" i="41"/>
  <c r="A1083" i="41"/>
  <c r="A1084" i="41"/>
  <c r="A1085" i="41"/>
  <c r="A1086" i="41"/>
  <c r="A1087" i="41"/>
  <c r="A1088" i="41"/>
  <c r="A1089" i="41"/>
  <c r="A1090" i="41"/>
  <c r="A1091" i="41"/>
  <c r="A1092" i="41"/>
  <c r="A1093" i="41"/>
  <c r="A1094" i="41"/>
  <c r="A1095" i="41"/>
  <c r="A1096" i="41"/>
  <c r="A1097" i="41"/>
  <c r="A1098" i="41"/>
  <c r="A1099" i="41"/>
  <c r="A1100" i="41"/>
  <c r="A1101" i="41"/>
  <c r="A1102" i="41"/>
  <c r="A1103" i="41"/>
  <c r="A1104" i="41"/>
  <c r="A1105" i="41"/>
  <c r="A1106" i="41"/>
  <c r="A1107" i="41"/>
  <c r="A1108" i="41"/>
  <c r="A1109" i="41"/>
  <c r="A1110" i="41"/>
  <c r="A1111" i="41"/>
  <c r="A1112" i="41"/>
  <c r="A1113" i="41"/>
  <c r="A1114" i="41"/>
  <c r="A4" i="41" l="1"/>
  <c r="A5" i="41"/>
  <c r="A6" i="41"/>
  <c r="A7" i="41"/>
  <c r="A8" i="41"/>
  <c r="A9" i="41"/>
  <c r="A10" i="41"/>
  <c r="A11" i="41"/>
  <c r="A12" i="41"/>
  <c r="A13" i="41"/>
  <c r="A14" i="41"/>
  <c r="A15" i="41"/>
  <c r="A16" i="41"/>
  <c r="A17" i="41"/>
  <c r="A18" i="41"/>
  <c r="A19" i="41"/>
  <c r="A20" i="41"/>
  <c r="A3" i="41"/>
  <c r="B31" i="34" l="1"/>
  <c r="A31" i="34"/>
  <c r="E141" i="33"/>
  <c r="D141" i="33"/>
  <c r="C141" i="33"/>
  <c r="E140" i="33"/>
  <c r="D140" i="33"/>
  <c r="C140" i="33"/>
  <c r="E139" i="33"/>
  <c r="D139" i="33"/>
  <c r="C139" i="33"/>
  <c r="E138" i="33"/>
  <c r="D138" i="33"/>
  <c r="C138" i="33"/>
  <c r="E137" i="33"/>
  <c r="D137" i="33"/>
  <c r="C137" i="33"/>
  <c r="E136" i="33"/>
  <c r="D136" i="33"/>
  <c r="C136" i="33"/>
  <c r="E135" i="33"/>
  <c r="D135" i="33"/>
  <c r="C135" i="33"/>
  <c r="E134" i="33"/>
  <c r="D134" i="33"/>
  <c r="C134" i="33"/>
  <c r="E133" i="33"/>
  <c r="D133" i="33"/>
  <c r="C133" i="33"/>
  <c r="E132" i="33"/>
  <c r="D132" i="33"/>
  <c r="C132" i="33"/>
  <c r="E131" i="33"/>
  <c r="D131" i="33"/>
  <c r="C131" i="33"/>
  <c r="E130" i="33"/>
  <c r="D130" i="33"/>
  <c r="C130" i="33"/>
  <c r="E129" i="33"/>
  <c r="D129" i="33"/>
  <c r="C129" i="33"/>
  <c r="E128" i="33"/>
  <c r="D128" i="33"/>
  <c r="C128" i="33"/>
  <c r="E127" i="33"/>
  <c r="D127" i="33"/>
  <c r="C127" i="33"/>
  <c r="E126" i="33"/>
  <c r="D126" i="33"/>
  <c r="C126" i="33"/>
  <c r="E125" i="33"/>
  <c r="D125" i="33"/>
  <c r="C125" i="33"/>
  <c r="E124" i="33"/>
  <c r="D124" i="33"/>
  <c r="C124" i="33"/>
  <c r="E123" i="33"/>
  <c r="D123" i="33"/>
  <c r="C123" i="33"/>
  <c r="E122" i="33"/>
  <c r="D122" i="33"/>
  <c r="C122" i="33"/>
  <c r="E121" i="33"/>
  <c r="D121" i="33"/>
  <c r="C121" i="33"/>
  <c r="E120" i="33"/>
  <c r="D120" i="33"/>
  <c r="C120" i="33"/>
  <c r="E119" i="33"/>
  <c r="D119" i="33"/>
  <c r="C119" i="33"/>
  <c r="E118" i="33"/>
  <c r="D118" i="33"/>
  <c r="C118" i="33"/>
  <c r="E117" i="33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E102" i="33"/>
  <c r="D102" i="33"/>
  <c r="C102" i="33"/>
  <c r="E101" i="33"/>
  <c r="D101" i="33"/>
  <c r="C101" i="33"/>
  <c r="E100" i="33"/>
  <c r="D100" i="33"/>
  <c r="C100" i="33"/>
  <c r="E99" i="33"/>
  <c r="D99" i="33"/>
  <c r="C99" i="33"/>
  <c r="E98" i="33"/>
  <c r="D98" i="33"/>
  <c r="C98" i="33"/>
  <c r="E97" i="33"/>
  <c r="D97" i="33"/>
  <c r="C97" i="33"/>
  <c r="E96" i="33"/>
  <c r="D96" i="33"/>
  <c r="C96" i="33"/>
  <c r="E95" i="33"/>
  <c r="D95" i="33"/>
  <c r="C95" i="33"/>
  <c r="E94" i="33"/>
  <c r="D94" i="33"/>
  <c r="C94" i="33"/>
  <c r="E93" i="33"/>
  <c r="D93" i="33"/>
  <c r="C93" i="33"/>
  <c r="E92" i="33"/>
  <c r="D92" i="33"/>
  <c r="C92" i="33"/>
  <c r="E91" i="33"/>
  <c r="D91" i="33"/>
  <c r="C91" i="33"/>
  <c r="E90" i="33"/>
  <c r="D90" i="33"/>
  <c r="C90" i="33"/>
  <c r="E89" i="33"/>
  <c r="D89" i="33"/>
  <c r="C89" i="33"/>
  <c r="E88" i="33"/>
  <c r="D88" i="33"/>
  <c r="C88" i="33"/>
  <c r="E87" i="33"/>
  <c r="D87" i="33"/>
  <c r="C87" i="33"/>
  <c r="E86" i="33"/>
  <c r="D86" i="33"/>
  <c r="C86" i="33"/>
  <c r="E85" i="33"/>
  <c r="D85" i="33"/>
  <c r="C85" i="33"/>
  <c r="E84" i="33"/>
  <c r="D84" i="33"/>
  <c r="C84" i="33"/>
  <c r="E83" i="33"/>
  <c r="D83" i="33"/>
  <c r="C83" i="33"/>
  <c r="E82" i="33"/>
  <c r="D82" i="33"/>
  <c r="C82" i="33"/>
  <c r="E81" i="33"/>
  <c r="D81" i="33"/>
  <c r="C81" i="33"/>
  <c r="E80" i="33"/>
  <c r="D80" i="33"/>
  <c r="C80" i="33"/>
  <c r="E79" i="33"/>
  <c r="D79" i="33"/>
  <c r="C79" i="33"/>
  <c r="E78" i="33"/>
  <c r="D78" i="33"/>
  <c r="C78" i="33"/>
  <c r="E77" i="33"/>
  <c r="D77" i="33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E70" i="33"/>
  <c r="D70" i="33"/>
  <c r="C70" i="33"/>
  <c r="E69" i="33"/>
  <c r="D69" i="33"/>
  <c r="C69" i="33"/>
  <c r="E68" i="33"/>
  <c r="D68" i="33"/>
  <c r="C68" i="33"/>
  <c r="E67" i="33"/>
  <c r="D67" i="33"/>
  <c r="C67" i="33"/>
  <c r="E66" i="33"/>
  <c r="D66" i="33"/>
  <c r="C66" i="33"/>
  <c r="E65" i="33"/>
  <c r="D65" i="33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C57" i="33"/>
  <c r="E56" i="33"/>
  <c r="D56" i="33"/>
  <c r="C56" i="33"/>
  <c r="E55" i="33"/>
  <c r="D55" i="33"/>
  <c r="C55" i="33"/>
  <c r="E54" i="33"/>
  <c r="D54" i="33"/>
  <c r="C54" i="33"/>
  <c r="E53" i="33"/>
  <c r="D53" i="33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C48" i="33"/>
  <c r="E47" i="33"/>
  <c r="D47" i="33"/>
  <c r="C47" i="33"/>
  <c r="E46" i="33"/>
  <c r="D46" i="33"/>
  <c r="C46" i="33"/>
  <c r="E45" i="33"/>
  <c r="D45" i="33"/>
  <c r="C45" i="33"/>
  <c r="E44" i="33"/>
  <c r="D44" i="33"/>
  <c r="C44" i="33"/>
  <c r="E43" i="33"/>
  <c r="D43" i="33"/>
  <c r="C43" i="33"/>
  <c r="E42" i="33"/>
  <c r="D42" i="33"/>
  <c r="C42" i="33"/>
  <c r="E41" i="33"/>
  <c r="D41" i="33"/>
  <c r="C41" i="33"/>
  <c r="E40" i="33"/>
  <c r="D40" i="33"/>
  <c r="C40" i="33"/>
  <c r="E39" i="33"/>
  <c r="D39" i="33"/>
  <c r="C39" i="33"/>
  <c r="E38" i="33"/>
  <c r="D38" i="33"/>
  <c r="C38" i="33"/>
  <c r="E37" i="33"/>
  <c r="D37" i="33"/>
  <c r="C37" i="33"/>
  <c r="E36" i="33"/>
  <c r="D36" i="33"/>
  <c r="C36" i="33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E22" i="33"/>
  <c r="D22" i="33"/>
  <c r="C22" i="33"/>
  <c r="E21" i="33"/>
  <c r="D21" i="33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D15" i="33"/>
  <c r="C15" i="33"/>
  <c r="E14" i="33"/>
  <c r="D14" i="33"/>
  <c r="C14" i="33"/>
  <c r="M13" i="33"/>
  <c r="E13" i="33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E7" i="33"/>
  <c r="D7" i="33"/>
  <c r="C7" i="33"/>
  <c r="E6" i="33"/>
  <c r="D6" i="33"/>
  <c r="C6" i="33"/>
  <c r="E5" i="33"/>
  <c r="D5" i="33"/>
  <c r="C5" i="33"/>
  <c r="M4" i="33"/>
  <c r="E4" i="33"/>
  <c r="D4" i="33"/>
  <c r="C4" i="33"/>
  <c r="E3" i="33"/>
  <c r="D3" i="33"/>
  <c r="C3" i="33"/>
  <c r="E2" i="33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D642" i="32"/>
  <c r="C642" i="32"/>
  <c r="E641" i="32"/>
  <c r="D641" i="32"/>
  <c r="C641" i="32"/>
  <c r="E640" i="32"/>
  <c r="D640" i="32"/>
  <c r="C640" i="32"/>
  <c r="E639" i="32"/>
  <c r="D639" i="32"/>
  <c r="C639" i="32"/>
  <c r="E638" i="32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E620" i="32"/>
  <c r="D620" i="32"/>
  <c r="C620" i="32"/>
  <c r="E619" i="32"/>
  <c r="D619" i="32"/>
  <c r="C619" i="32"/>
  <c r="E618" i="32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D578" i="32"/>
  <c r="C578" i="32"/>
  <c r="E577" i="32"/>
  <c r="D577" i="32"/>
  <c r="C577" i="32"/>
  <c r="E576" i="32"/>
  <c r="D576" i="32"/>
  <c r="C576" i="32"/>
  <c r="E575" i="32"/>
  <c r="D575" i="32"/>
  <c r="C575" i="32"/>
  <c r="E574" i="32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D558" i="32"/>
  <c r="C558" i="32"/>
  <c r="E557" i="32"/>
  <c r="D557" i="32"/>
  <c r="C557" i="32"/>
  <c r="E556" i="32"/>
  <c r="D556" i="32"/>
  <c r="C556" i="32"/>
  <c r="E555" i="32"/>
  <c r="D555" i="32"/>
  <c r="C555" i="32"/>
  <c r="E554" i="32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D534" i="32"/>
  <c r="C534" i="32"/>
  <c r="E533" i="32"/>
  <c r="D533" i="32"/>
  <c r="C533" i="32"/>
  <c r="E532" i="32"/>
  <c r="D532" i="32"/>
  <c r="C532" i="32"/>
  <c r="E531" i="32"/>
  <c r="D531" i="32"/>
  <c r="C531" i="32"/>
  <c r="E530" i="32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D514" i="32"/>
  <c r="C514" i="32"/>
  <c r="E513" i="32"/>
  <c r="D513" i="32"/>
  <c r="C513" i="32"/>
  <c r="E512" i="32"/>
  <c r="D512" i="32"/>
  <c r="C512" i="32"/>
  <c r="E511" i="32"/>
  <c r="D511" i="32"/>
  <c r="C511" i="32"/>
  <c r="E510" i="32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D498" i="32"/>
  <c r="C498" i="32"/>
  <c r="E497" i="32"/>
  <c r="D497" i="32"/>
  <c r="C497" i="32"/>
  <c r="E496" i="32"/>
  <c r="D496" i="32"/>
  <c r="C496" i="32"/>
  <c r="E495" i="32"/>
  <c r="D495" i="32"/>
  <c r="C495" i="32"/>
  <c r="E494" i="32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D402" i="32"/>
  <c r="C402" i="32"/>
  <c r="E401" i="32"/>
  <c r="D401" i="32"/>
  <c r="C401" i="32"/>
  <c r="E400" i="32"/>
  <c r="D400" i="32"/>
  <c r="C400" i="32"/>
  <c r="E399" i="32"/>
  <c r="D399" i="32"/>
  <c r="C399" i="32"/>
  <c r="E398" i="32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D290" i="32"/>
  <c r="C290" i="32"/>
  <c r="E289" i="32"/>
  <c r="D289" i="32"/>
  <c r="C289" i="32"/>
  <c r="E288" i="32"/>
  <c r="D288" i="32"/>
  <c r="C288" i="32"/>
  <c r="E287" i="32"/>
  <c r="D287" i="32"/>
  <c r="C287" i="32"/>
  <c r="E286" i="32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E224" i="32"/>
  <c r="D224" i="32"/>
  <c r="C224" i="32"/>
  <c r="E223" i="32"/>
  <c r="D223" i="32"/>
  <c r="C223" i="32"/>
  <c r="E222" i="32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D190" i="32"/>
  <c r="C190" i="32"/>
  <c r="E189" i="32"/>
  <c r="D189" i="32"/>
  <c r="C189" i="32"/>
  <c r="E188" i="32"/>
  <c r="D188" i="32"/>
  <c r="C188" i="32"/>
  <c r="E187" i="32"/>
  <c r="D187" i="32"/>
  <c r="C187" i="32"/>
  <c r="E186" i="32"/>
  <c r="D186" i="32"/>
  <c r="C186" i="32"/>
  <c r="E185" i="32"/>
  <c r="D185" i="32"/>
  <c r="C185" i="32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D146" i="32"/>
  <c r="C146" i="32"/>
  <c r="E145" i="32"/>
  <c r="D145" i="32"/>
  <c r="C145" i="32"/>
  <c r="E144" i="32"/>
  <c r="D144" i="32"/>
  <c r="C144" i="32"/>
  <c r="E143" i="32"/>
  <c r="D143" i="32"/>
  <c r="C143" i="32"/>
  <c r="E142" i="32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D98" i="32"/>
  <c r="C98" i="32"/>
  <c r="E97" i="32"/>
  <c r="D97" i="32"/>
  <c r="C97" i="32"/>
  <c r="E96" i="32"/>
  <c r="D96" i="32"/>
  <c r="C96" i="32"/>
  <c r="E95" i="32"/>
  <c r="D95" i="32"/>
  <c r="C95" i="32"/>
  <c r="E94" i="32"/>
  <c r="D94" i="32"/>
  <c r="C94" i="32"/>
  <c r="E93" i="32"/>
  <c r="D93" i="32"/>
  <c r="C93" i="32"/>
  <c r="E92" i="32"/>
  <c r="D92" i="32"/>
  <c r="C92" i="32"/>
  <c r="E91" i="32"/>
  <c r="D91" i="32"/>
  <c r="C91" i="32"/>
  <c r="E90" i="32"/>
  <c r="D90" i="32"/>
  <c r="C90" i="32"/>
  <c r="E89" i="32"/>
  <c r="D89" i="32"/>
  <c r="C89" i="32"/>
  <c r="E88" i="32"/>
  <c r="D88" i="32"/>
  <c r="C88" i="32"/>
  <c r="E87" i="32"/>
  <c r="D87" i="32"/>
  <c r="C87" i="32"/>
  <c r="E86" i="32"/>
  <c r="D86" i="32"/>
  <c r="C86" i="32"/>
  <c r="E85" i="32"/>
  <c r="D85" i="32"/>
  <c r="C85" i="32"/>
  <c r="E84" i="32"/>
  <c r="D84" i="32"/>
  <c r="C84" i="32"/>
  <c r="E83" i="32"/>
  <c r="D83" i="32"/>
  <c r="C83" i="32"/>
  <c r="E82" i="32"/>
  <c r="D82" i="32"/>
  <c r="C82" i="32"/>
  <c r="E81" i="32"/>
  <c r="D81" i="32"/>
  <c r="C81" i="32"/>
  <c r="E80" i="32"/>
  <c r="D80" i="32"/>
  <c r="C80" i="32"/>
  <c r="E79" i="32"/>
  <c r="D79" i="32"/>
  <c r="C79" i="32"/>
  <c r="E78" i="32"/>
  <c r="D78" i="32"/>
  <c r="C78" i="32"/>
  <c r="E77" i="32"/>
  <c r="D77" i="32"/>
  <c r="C77" i="32"/>
  <c r="E76" i="32"/>
  <c r="D76" i="32"/>
  <c r="C76" i="32"/>
  <c r="E75" i="32"/>
  <c r="D75" i="32"/>
  <c r="C75" i="32"/>
  <c r="E74" i="32"/>
  <c r="D74" i="32"/>
  <c r="C74" i="32"/>
  <c r="E73" i="32"/>
  <c r="D73" i="32"/>
  <c r="C73" i="32"/>
  <c r="E72" i="32"/>
  <c r="D72" i="32"/>
  <c r="C72" i="32"/>
  <c r="E71" i="32"/>
  <c r="D71" i="32"/>
  <c r="C71" i="32"/>
  <c r="E70" i="32"/>
  <c r="D70" i="32"/>
  <c r="C70" i="32"/>
  <c r="E69" i="32"/>
  <c r="D69" i="32"/>
  <c r="C69" i="32"/>
  <c r="E68" i="32"/>
  <c r="D68" i="32"/>
  <c r="C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7" i="32"/>
  <c r="D57" i="32"/>
  <c r="C57" i="32"/>
  <c r="E56" i="32"/>
  <c r="D56" i="32"/>
  <c r="C56" i="32"/>
  <c r="E55" i="32"/>
  <c r="D55" i="32"/>
  <c r="C55" i="32"/>
  <c r="E54" i="32"/>
  <c r="D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E49" i="32"/>
  <c r="D49" i="32"/>
  <c r="C49" i="32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D42" i="32"/>
  <c r="C42" i="32"/>
  <c r="E41" i="32"/>
  <c r="D41" i="32"/>
  <c r="C41" i="32"/>
  <c r="E40" i="32"/>
  <c r="D40" i="32"/>
  <c r="C40" i="32"/>
  <c r="E39" i="32"/>
  <c r="D39" i="32"/>
  <c r="C3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E30" i="32"/>
  <c r="D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E22" i="32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E2" i="32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E22" i="31"/>
  <c r="D22" i="3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E257" i="30"/>
  <c r="D257" i="30"/>
  <c r="C257" i="30"/>
  <c r="E256" i="30"/>
  <c r="D256" i="30"/>
  <c r="C256" i="30"/>
  <c r="E255" i="30"/>
  <c r="D255" i="30"/>
  <c r="C255" i="30"/>
  <c r="E254" i="30"/>
  <c r="D254" i="30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E233" i="30"/>
  <c r="D233" i="30"/>
  <c r="C233" i="30"/>
  <c r="E232" i="30"/>
  <c r="D232" i="30"/>
  <c r="C232" i="30"/>
  <c r="E231" i="30"/>
  <c r="D231" i="30"/>
  <c r="C231" i="30"/>
  <c r="E230" i="30"/>
  <c r="D230" i="30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E80" i="30"/>
  <c r="D80" i="30"/>
  <c r="C80" i="30"/>
  <c r="E79" i="30"/>
  <c r="D79" i="30"/>
  <c r="C79" i="30"/>
  <c r="E78" i="30"/>
  <c r="D78" i="30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D3" i="30"/>
  <c r="C3" i="30"/>
  <c r="E2" i="30"/>
  <c r="D2" i="30"/>
  <c r="C2" i="30"/>
  <c r="E500" i="29"/>
  <c r="D500" i="29"/>
  <c r="C500" i="29"/>
  <c r="E499" i="29"/>
  <c r="D499" i="29"/>
  <c r="C499" i="29"/>
  <c r="E498" i="29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E312" i="29"/>
  <c r="D312" i="29"/>
  <c r="C312" i="29"/>
  <c r="E311" i="29"/>
  <c r="D311" i="29"/>
  <c r="C311" i="29"/>
  <c r="E310" i="29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D98" i="29"/>
  <c r="C98" i="29"/>
  <c r="E97" i="29"/>
  <c r="D97" i="29"/>
  <c r="C97" i="29"/>
  <c r="E96" i="29"/>
  <c r="D96" i="29"/>
  <c r="C96" i="29"/>
  <c r="E95" i="29"/>
  <c r="D95" i="29"/>
  <c r="C95" i="29"/>
  <c r="E94" i="29"/>
  <c r="D94" i="29"/>
  <c r="C94" i="29"/>
  <c r="E93" i="29"/>
  <c r="D93" i="29"/>
  <c r="C93" i="29"/>
  <c r="E92" i="29"/>
  <c r="D92" i="29"/>
  <c r="C92" i="29"/>
  <c r="E91" i="29"/>
  <c r="D91" i="29"/>
  <c r="C91" i="29"/>
  <c r="E90" i="29"/>
  <c r="D90" i="29"/>
  <c r="C90" i="29"/>
  <c r="E89" i="29"/>
  <c r="D89" i="29"/>
  <c r="C89" i="29"/>
  <c r="E88" i="29"/>
  <c r="D88" i="29"/>
  <c r="C88" i="29"/>
  <c r="E87" i="29"/>
  <c r="D87" i="29"/>
  <c r="C87" i="29"/>
  <c r="E86" i="29"/>
  <c r="D86" i="29"/>
  <c r="C86" i="29"/>
  <c r="E85" i="29"/>
  <c r="D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8" i="29"/>
  <c r="D78" i="29"/>
  <c r="C78" i="29"/>
  <c r="E77" i="29"/>
  <c r="D77" i="29"/>
  <c r="C77" i="29"/>
  <c r="E76" i="29"/>
  <c r="D76" i="29"/>
  <c r="C76" i="29"/>
  <c r="E75" i="29"/>
  <c r="D75" i="29"/>
  <c r="C75" i="29"/>
  <c r="E74" i="29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D58" i="29"/>
  <c r="C58" i="29"/>
  <c r="E57" i="29"/>
  <c r="D57" i="29"/>
  <c r="C57" i="29"/>
  <c r="E56" i="29"/>
  <c r="D56" i="29"/>
  <c r="C56" i="29"/>
  <c r="E55" i="29"/>
  <c r="D55" i="29"/>
  <c r="C55" i="29"/>
  <c r="E54" i="29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D46" i="29"/>
  <c r="C46" i="29"/>
  <c r="E45" i="29"/>
  <c r="D45" i="29"/>
  <c r="C45" i="29"/>
  <c r="E44" i="29"/>
  <c r="D44" i="29"/>
  <c r="C44" i="29"/>
  <c r="E43" i="29"/>
  <c r="D43" i="29"/>
  <c r="C43" i="29"/>
  <c r="E42" i="29"/>
  <c r="D42" i="29"/>
  <c r="C42" i="29"/>
  <c r="E41" i="29"/>
  <c r="D41" i="29"/>
  <c r="C41" i="29"/>
  <c r="E40" i="29"/>
  <c r="D40" i="29"/>
  <c r="C40" i="29"/>
  <c r="E39" i="29"/>
  <c r="D39" i="29"/>
  <c r="C39" i="29"/>
  <c r="E38" i="29"/>
  <c r="D38" i="29"/>
  <c r="C38" i="29"/>
  <c r="E37" i="29"/>
  <c r="D37" i="29"/>
  <c r="C37" i="29"/>
  <c r="E36" i="29"/>
  <c r="D36" i="29"/>
  <c r="C36" i="29"/>
  <c r="E35" i="29"/>
  <c r="D35" i="29"/>
  <c r="C35" i="29"/>
  <c r="E34" i="29"/>
  <c r="D34" i="29"/>
  <c r="C34" i="29"/>
  <c r="E33" i="29"/>
  <c r="D33" i="29"/>
  <c r="C33" i="29"/>
  <c r="E32" i="29"/>
  <c r="D32" i="29"/>
  <c r="C32" i="29"/>
  <c r="E31" i="29"/>
  <c r="D31" i="29"/>
  <c r="C31" i="29"/>
  <c r="E30" i="29"/>
  <c r="D30" i="29"/>
  <c r="C30" i="29"/>
  <c r="E29" i="29"/>
  <c r="D29" i="29"/>
  <c r="C29" i="29"/>
  <c r="E28" i="29"/>
  <c r="D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E23" i="29"/>
  <c r="D23" i="29"/>
  <c r="C23" i="29"/>
  <c r="E22" i="29"/>
  <c r="D22" i="29"/>
  <c r="C22" i="29"/>
  <c r="E21" i="29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E16" i="28"/>
  <c r="D16" i="28"/>
  <c r="C16" i="28"/>
  <c r="E15" i="28"/>
  <c r="D15" i="28"/>
  <c r="C15" i="28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D3" i="27"/>
  <c r="C3" i="27"/>
  <c r="E2" i="27"/>
  <c r="D2" i="27"/>
  <c r="C2" i="27"/>
  <c r="E169" i="26"/>
  <c r="D169" i="26"/>
  <c r="C169" i="26"/>
  <c r="E168" i="26"/>
  <c r="D168" i="26"/>
  <c r="C168" i="26"/>
  <c r="E167" i="26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P9" i="26"/>
  <c r="M9" i="26"/>
  <c r="E9" i="26"/>
  <c r="D9" i="26"/>
  <c r="C9" i="26"/>
  <c r="E8" i="26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D4" i="26"/>
  <c r="C4" i="26"/>
  <c r="E3" i="26"/>
  <c r="D3" i="26"/>
  <c r="C3" i="26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D85" i="25"/>
  <c r="C85" i="25"/>
  <c r="E84" i="25"/>
  <c r="D84" i="25"/>
  <c r="C84" i="25"/>
  <c r="E83" i="25"/>
  <c r="D83" i="25"/>
  <c r="C83" i="25"/>
  <c r="E82" i="25"/>
  <c r="D82" i="25"/>
  <c r="C82" i="25"/>
  <c r="E81" i="25"/>
  <c r="D81" i="25"/>
  <c r="C81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E75" i="25"/>
  <c r="D75" i="25"/>
  <c r="C75" i="25"/>
  <c r="E74" i="25"/>
  <c r="D74" i="25"/>
  <c r="C74" i="25"/>
  <c r="E73" i="25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E68" i="25"/>
  <c r="D68" i="25"/>
  <c r="C68" i="25"/>
  <c r="E67" i="25"/>
  <c r="D67" i="25"/>
  <c r="C67" i="25"/>
  <c r="E66" i="25"/>
  <c r="D66" i="25"/>
  <c r="C66" i="25"/>
  <c r="E65" i="25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E56" i="25"/>
  <c r="D56" i="25"/>
  <c r="C56" i="25"/>
  <c r="E55" i="25"/>
  <c r="D55" i="25"/>
  <c r="C55" i="25"/>
  <c r="E54" i="25"/>
  <c r="D54" i="25"/>
  <c r="C54" i="25"/>
  <c r="E53" i="25"/>
  <c r="D53" i="25"/>
  <c r="C53" i="25"/>
  <c r="E52" i="25"/>
  <c r="D52" i="25"/>
  <c r="C52" i="25"/>
  <c r="E51" i="25"/>
  <c r="D51" i="25"/>
  <c r="C51" i="25"/>
  <c r="E50" i="25"/>
  <c r="D50" i="25"/>
  <c r="C50" i="25"/>
  <c r="E49" i="25"/>
  <c r="D49" i="25"/>
  <c r="C49" i="25"/>
  <c r="E48" i="25"/>
  <c r="D48" i="25"/>
  <c r="C48" i="25"/>
  <c r="E47" i="25"/>
  <c r="D47" i="25"/>
  <c r="C47" i="25"/>
  <c r="E46" i="25"/>
  <c r="D46" i="25"/>
  <c r="C46" i="25"/>
  <c r="E45" i="25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C32" i="25"/>
  <c r="E31" i="25"/>
  <c r="D31" i="25"/>
  <c r="C31" i="25"/>
  <c r="E30" i="25"/>
  <c r="D30" i="25"/>
  <c r="C30" i="25"/>
  <c r="E29" i="25"/>
  <c r="D29" i="25"/>
  <c r="C29" i="25"/>
  <c r="E28" i="25"/>
  <c r="D28" i="25"/>
  <c r="C28" i="25"/>
  <c r="E27" i="25"/>
  <c r="D27" i="25"/>
  <c r="C27" i="25"/>
  <c r="E26" i="25"/>
  <c r="D26" i="25"/>
  <c r="C26" i="25"/>
  <c r="E25" i="25"/>
  <c r="D25" i="25"/>
  <c r="C25" i="25"/>
  <c r="E24" i="25"/>
  <c r="D24" i="25"/>
  <c r="C24" i="25"/>
  <c r="E23" i="25"/>
  <c r="D23" i="25"/>
  <c r="C23" i="25"/>
  <c r="E22" i="25"/>
  <c r="D22" i="25"/>
  <c r="C22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E346" i="24"/>
  <c r="D346" i="24"/>
  <c r="C346" i="24"/>
  <c r="E345" i="24"/>
  <c r="D345" i="24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D12" i="23"/>
  <c r="C12" i="23"/>
  <c r="E11" i="23"/>
  <c r="D11" i="23"/>
  <c r="C11" i="23"/>
  <c r="E10" i="23"/>
  <c r="D10" i="23"/>
  <c r="C10" i="23"/>
  <c r="P9" i="23"/>
  <c r="M9" i="23"/>
  <c r="E9" i="23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50" i="22"/>
  <c r="D150" i="22"/>
  <c r="C150" i="22"/>
  <c r="E149" i="22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D97" i="22"/>
  <c r="C97" i="22"/>
  <c r="E96" i="22"/>
  <c r="D96" i="22"/>
  <c r="C96" i="22"/>
  <c r="E95" i="22"/>
  <c r="D95" i="22"/>
  <c r="C95" i="22"/>
  <c r="E94" i="22"/>
  <c r="D94" i="22"/>
  <c r="C94" i="22"/>
  <c r="E93" i="22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D77" i="22"/>
  <c r="C77" i="22"/>
  <c r="E76" i="22"/>
  <c r="D76" i="22"/>
  <c r="C76" i="22"/>
  <c r="E75" i="22"/>
  <c r="D75" i="22"/>
  <c r="C75" i="22"/>
  <c r="E74" i="22"/>
  <c r="D74" i="22"/>
  <c r="C74" i="22"/>
  <c r="E73" i="22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E32" i="9"/>
  <c r="D32" i="9"/>
  <c r="C32" i="9"/>
  <c r="E31" i="9"/>
  <c r="D31" i="9"/>
  <c r="C31" i="9"/>
  <c r="E30" i="9"/>
  <c r="D30" i="9"/>
  <c r="C30" i="9"/>
  <c r="E29" i="9"/>
  <c r="D29" i="9"/>
  <c r="C29" i="9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F11" i="7" l="1"/>
  <c r="F12" i="8"/>
  <c r="F10" i="9"/>
  <c r="F12" i="14"/>
  <c r="F13" i="18"/>
  <c r="F10" i="14"/>
  <c r="F12" i="16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6" i="17"/>
  <c r="F820" i="17"/>
  <c r="F824" i="17"/>
  <c r="F828" i="17"/>
  <c r="F832" i="17"/>
  <c r="F836" i="17"/>
  <c r="F840" i="17"/>
  <c r="F844" i="17"/>
  <c r="F848" i="17"/>
  <c r="F852" i="17"/>
  <c r="F15" i="21"/>
  <c r="F19" i="21"/>
  <c r="F23" i="21"/>
  <c r="F27" i="21"/>
  <c r="F31" i="21"/>
  <c r="F13" i="23"/>
  <c r="F86" i="12"/>
  <c r="F90" i="12"/>
  <c r="F94" i="12"/>
  <c r="F98" i="12"/>
  <c r="F102" i="12"/>
  <c r="F110" i="12"/>
  <c r="F114" i="12"/>
  <c r="F118" i="12"/>
  <c r="F122" i="12"/>
  <c r="F126" i="12"/>
  <c r="F138" i="12"/>
  <c r="F142" i="12"/>
  <c r="F146" i="12"/>
  <c r="F158" i="12"/>
  <c r="F162" i="12"/>
  <c r="F166" i="12"/>
  <c r="F170" i="12"/>
  <c r="F174" i="12"/>
  <c r="F178" i="12"/>
  <c r="F182" i="12"/>
  <c r="F186" i="12"/>
  <c r="F4" i="14"/>
  <c r="F13" i="14"/>
  <c r="F16" i="14"/>
  <c r="F20" i="14"/>
  <c r="F24" i="14"/>
  <c r="F28" i="14"/>
  <c r="F32" i="14"/>
  <c r="F36" i="14"/>
  <c r="F40" i="14"/>
  <c r="F44" i="14"/>
  <c r="F48" i="14"/>
  <c r="F52" i="14"/>
  <c r="F56" i="14"/>
  <c r="F60" i="14"/>
  <c r="F64" i="14"/>
  <c r="F68" i="14"/>
  <c r="F72" i="14"/>
  <c r="F76" i="14"/>
  <c r="F80" i="14"/>
  <c r="F12" i="15"/>
  <c r="F17" i="15"/>
  <c r="F21" i="15"/>
  <c r="F25" i="15"/>
  <c r="F29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3" i="15"/>
  <c r="F137" i="15"/>
  <c r="F141" i="15"/>
  <c r="F145" i="15"/>
  <c r="F149" i="15"/>
  <c r="F153" i="15"/>
  <c r="F157" i="15"/>
  <c r="F161" i="15"/>
  <c r="F165" i="15"/>
  <c r="F169" i="15"/>
  <c r="F173" i="15"/>
  <c r="F177" i="15"/>
  <c r="F181" i="15"/>
  <c r="F185" i="15"/>
  <c r="F189" i="15"/>
  <c r="F193" i="15"/>
  <c r="F197" i="15"/>
  <c r="F201" i="15"/>
  <c r="F205" i="15"/>
  <c r="F209" i="15"/>
  <c r="F213" i="15"/>
  <c r="F217" i="15"/>
  <c r="F221" i="15"/>
  <c r="F225" i="15"/>
  <c r="F229" i="15"/>
  <c r="F233" i="15"/>
  <c r="F237" i="15"/>
  <c r="F241" i="15"/>
  <c r="F245" i="15"/>
  <c r="F249" i="15"/>
  <c r="F11" i="16"/>
  <c r="F72" i="16"/>
  <c r="F76" i="16"/>
  <c r="F80" i="16"/>
  <c r="F8" i="17"/>
  <c r="F11" i="30"/>
  <c r="F67" i="31"/>
  <c r="F71" i="31"/>
  <c r="F75" i="31"/>
  <c r="F3" i="32"/>
  <c r="F11" i="14"/>
  <c r="F12" i="30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68" i="32"/>
  <c r="F372" i="32"/>
  <c r="F376" i="32"/>
  <c r="F380" i="32"/>
  <c r="F384" i="32"/>
  <c r="F388" i="32"/>
  <c r="F636" i="32"/>
  <c r="F640" i="32"/>
  <c r="F645" i="32"/>
  <c r="F8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9" i="32"/>
  <c r="F83" i="32"/>
  <c r="F91" i="32"/>
  <c r="F95" i="32"/>
  <c r="F99" i="32"/>
  <c r="F103" i="32"/>
  <c r="F107" i="32"/>
  <c r="F115" i="32"/>
  <c r="F119" i="32"/>
  <c r="F123" i="32"/>
  <c r="F127" i="32"/>
  <c r="F135" i="32"/>
  <c r="F139" i="32"/>
  <c r="F143" i="32"/>
  <c r="F147" i="32"/>
  <c r="F151" i="32"/>
  <c r="F155" i="32"/>
  <c r="F159" i="32"/>
  <c r="F163" i="32"/>
  <c r="F167" i="32"/>
  <c r="F171" i="32"/>
  <c r="F175" i="32"/>
  <c r="F231" i="32"/>
  <c r="F235" i="32"/>
  <c r="F239" i="32"/>
  <c r="F243" i="32"/>
  <c r="F247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3" i="33"/>
  <c r="F8" i="33"/>
  <c r="F10" i="33"/>
  <c r="F6" i="14"/>
  <c r="F7" i="15"/>
  <c r="F82" i="16"/>
  <c r="F86" i="16"/>
  <c r="F90" i="16"/>
  <c r="F94" i="16"/>
  <c r="F6" i="7"/>
  <c r="F13" i="7"/>
  <c r="F17" i="7"/>
  <c r="F21" i="7"/>
  <c r="F2" i="8"/>
  <c r="F7" i="8"/>
  <c r="F10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66" i="8"/>
  <c r="F70" i="8"/>
  <c r="F74" i="8"/>
  <c r="F78" i="8"/>
  <c r="F82" i="8"/>
  <c r="F86" i="8"/>
  <c r="F90" i="8"/>
  <c r="F94" i="8"/>
  <c r="F98" i="8"/>
  <c r="F102" i="8"/>
  <c r="F106" i="8"/>
  <c r="F4" i="9"/>
  <c r="F5" i="9"/>
  <c r="F12" i="9"/>
  <c r="F16" i="9"/>
  <c r="F20" i="9"/>
  <c r="F24" i="9"/>
  <c r="F28" i="9"/>
  <c r="F32" i="9"/>
  <c r="F36" i="9"/>
  <c r="F40" i="9"/>
  <c r="F44" i="9"/>
  <c r="F48" i="9"/>
  <c r="F52" i="9"/>
  <c r="F56" i="9"/>
  <c r="F60" i="9"/>
  <c r="F64" i="9"/>
  <c r="F6" i="10"/>
  <c r="F13" i="10"/>
  <c r="F17" i="10"/>
  <c r="F4" i="11"/>
  <c r="F5" i="11"/>
  <c r="F9" i="11"/>
  <c r="F12" i="11"/>
  <c r="F16" i="11"/>
  <c r="F20" i="11"/>
  <c r="F24" i="11"/>
  <c r="F28" i="11"/>
  <c r="F32" i="11"/>
  <c r="F36" i="11"/>
  <c r="F40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16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6" i="20"/>
  <c r="F13" i="20"/>
  <c r="F17" i="20"/>
  <c r="F21" i="20"/>
  <c r="F25" i="20"/>
  <c r="F29" i="20"/>
  <c r="F33" i="20"/>
  <c r="F37" i="20"/>
  <c r="F41" i="20"/>
  <c r="F45" i="20"/>
  <c r="F49" i="20"/>
  <c r="F53" i="20"/>
  <c r="F57" i="20"/>
  <c r="F61" i="20"/>
  <c r="F65" i="20"/>
  <c r="F412" i="11"/>
  <c r="F416" i="11"/>
  <c r="F420" i="11"/>
  <c r="F6" i="12"/>
  <c r="F12" i="12"/>
  <c r="F17" i="12"/>
  <c r="F21" i="12"/>
  <c r="F25" i="12"/>
  <c r="F29" i="12"/>
  <c r="F33" i="12"/>
  <c r="F37" i="12"/>
  <c r="F41" i="12"/>
  <c r="F45" i="12"/>
  <c r="F49" i="12"/>
  <c r="F53" i="12"/>
  <c r="F57" i="12"/>
  <c r="F61" i="12"/>
  <c r="F65" i="12"/>
  <c r="F69" i="12"/>
  <c r="F73" i="12"/>
  <c r="F77" i="12"/>
  <c r="F81" i="12"/>
  <c r="F85" i="12"/>
  <c r="F89" i="12"/>
  <c r="F93" i="12"/>
  <c r="F97" i="12"/>
  <c r="F101" i="12"/>
  <c r="F105" i="12"/>
  <c r="F133" i="12"/>
  <c r="F137" i="12"/>
  <c r="F141" i="12"/>
  <c r="F145" i="12"/>
  <c r="F149" i="12"/>
  <c r="F153" i="12"/>
  <c r="F157" i="12"/>
  <c r="F161" i="12"/>
  <c r="F165" i="12"/>
  <c r="F169" i="12"/>
  <c r="F173" i="12"/>
  <c r="F177" i="12"/>
  <c r="F181" i="12"/>
  <c r="F185" i="12"/>
  <c r="F10" i="16"/>
  <c r="F12" i="18"/>
  <c r="F113" i="19"/>
  <c r="F117" i="19"/>
  <c r="F121" i="19"/>
  <c r="F125" i="19"/>
  <c r="F129" i="19"/>
  <c r="F133" i="19"/>
  <c r="F137" i="19"/>
  <c r="F141" i="19"/>
  <c r="F4" i="20"/>
  <c r="F5" i="20"/>
  <c r="F9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4" i="20"/>
  <c r="F68" i="20"/>
  <c r="F72" i="20"/>
  <c r="F76" i="20"/>
  <c r="F80" i="20"/>
  <c r="F84" i="20"/>
  <c r="F88" i="20"/>
  <c r="F92" i="20"/>
  <c r="F96" i="20"/>
  <c r="F100" i="20"/>
  <c r="F104" i="20"/>
  <c r="F17" i="21"/>
  <c r="F21" i="21"/>
  <c r="F25" i="21"/>
  <c r="F29" i="21"/>
  <c r="F33" i="21"/>
  <c r="F37" i="21"/>
  <c r="F41" i="21"/>
  <c r="F13" i="16"/>
  <c r="F341" i="17"/>
  <c r="F345" i="17"/>
  <c r="F349" i="17"/>
  <c r="F353" i="17"/>
  <c r="F357" i="17"/>
  <c r="F361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61" i="17"/>
  <c r="F565" i="17"/>
  <c r="F569" i="17"/>
  <c r="F573" i="17"/>
  <c r="F577" i="17"/>
  <c r="F585" i="17"/>
  <c r="F589" i="17"/>
  <c r="F593" i="17"/>
  <c r="F605" i="17"/>
  <c r="F609" i="17"/>
  <c r="F613" i="17"/>
  <c r="F617" i="17"/>
  <c r="F621" i="17"/>
  <c r="F625" i="17"/>
  <c r="F629" i="17"/>
  <c r="F633" i="17"/>
  <c r="F637" i="17"/>
  <c r="F4" i="19"/>
  <c r="F5" i="19"/>
  <c r="F9" i="19"/>
  <c r="F69" i="20"/>
  <c r="F73" i="20"/>
  <c r="F77" i="20"/>
  <c r="F81" i="20"/>
  <c r="F85" i="20"/>
  <c r="F89" i="20"/>
  <c r="F93" i="20"/>
  <c r="F97" i="20"/>
  <c r="F101" i="20"/>
  <c r="F105" i="20"/>
  <c r="F107" i="20"/>
  <c r="F111" i="20"/>
  <c r="F115" i="20"/>
  <c r="F119" i="20"/>
  <c r="F123" i="20"/>
  <c r="F127" i="20"/>
  <c r="F131" i="20"/>
  <c r="F135" i="20"/>
  <c r="F139" i="20"/>
  <c r="F143" i="20"/>
  <c r="F4" i="21"/>
  <c r="F13" i="21"/>
  <c r="F14" i="21"/>
  <c r="F18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78" i="21"/>
  <c r="F82" i="21"/>
  <c r="F86" i="21"/>
  <c r="F90" i="21"/>
  <c r="F94" i="21"/>
  <c r="F98" i="21"/>
  <c r="F102" i="21"/>
  <c r="F106" i="21"/>
  <c r="F110" i="21"/>
  <c r="F114" i="21"/>
  <c r="F118" i="21"/>
  <c r="F122" i="21"/>
  <c r="F126" i="21"/>
  <c r="F130" i="21"/>
  <c r="F134" i="21"/>
  <c r="F138" i="21"/>
  <c r="F142" i="21"/>
  <c r="F146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198" i="21"/>
  <c r="F202" i="21"/>
  <c r="F206" i="21"/>
  <c r="F210" i="21"/>
  <c r="F214" i="21"/>
  <c r="F218" i="21"/>
  <c r="F222" i="21"/>
  <c r="F226" i="21"/>
  <c r="F230" i="21"/>
  <c r="F8" i="22"/>
  <c r="F11" i="24"/>
  <c r="F180" i="32"/>
  <c r="F184" i="32"/>
  <c r="F188" i="32"/>
  <c r="F192" i="32"/>
  <c r="F196" i="32"/>
  <c r="F541" i="32"/>
  <c r="F454" i="29"/>
  <c r="F458" i="29"/>
  <c r="F462" i="29"/>
  <c r="F466" i="29"/>
  <c r="F470" i="29"/>
  <c r="F474" i="29"/>
  <c r="F478" i="29"/>
  <c r="F482" i="29"/>
  <c r="F486" i="29"/>
  <c r="F490" i="29"/>
  <c r="F494" i="29"/>
  <c r="F498" i="29"/>
  <c r="F3" i="30"/>
  <c r="F8" i="30"/>
  <c r="F10" i="30"/>
  <c r="F15" i="30"/>
  <c r="F19" i="30"/>
  <c r="F23" i="30"/>
  <c r="F27" i="30"/>
  <c r="F16" i="21"/>
  <c r="F20" i="21"/>
  <c r="F24" i="21"/>
  <c r="F28" i="21"/>
  <c r="F32" i="21"/>
  <c r="F36" i="21"/>
  <c r="F40" i="21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191" i="23"/>
  <c r="F195" i="23"/>
  <c r="F199" i="23"/>
  <c r="F203" i="23"/>
  <c r="F207" i="23"/>
  <c r="F211" i="23"/>
  <c r="F215" i="23"/>
  <c r="F219" i="23"/>
  <c r="F223" i="23"/>
  <c r="F227" i="23"/>
  <c r="F8" i="24"/>
  <c r="F12" i="29"/>
  <c r="F13" i="30"/>
  <c r="F18" i="33"/>
  <c r="F22" i="33"/>
  <c r="F34" i="33"/>
  <c r="F38" i="33"/>
  <c r="F42" i="33"/>
  <c r="F46" i="33"/>
  <c r="F50" i="33"/>
  <c r="F54" i="33"/>
  <c r="F141" i="33"/>
  <c r="F13" i="12"/>
  <c r="F4" i="16"/>
  <c r="F6" i="16"/>
  <c r="F16" i="16"/>
  <c r="F20" i="16"/>
  <c r="F24" i="16"/>
  <c r="F28" i="16"/>
  <c r="F32" i="16"/>
  <c r="F36" i="16"/>
  <c r="F40" i="16"/>
  <c r="F44" i="16"/>
  <c r="F48" i="16"/>
  <c r="F52" i="16"/>
  <c r="F56" i="16"/>
  <c r="F60" i="16"/>
  <c r="F64" i="16"/>
  <c r="F68" i="16"/>
  <c r="F15" i="18"/>
  <c r="F19" i="18"/>
  <c r="F23" i="18"/>
  <c r="F27" i="18"/>
  <c r="F31" i="18"/>
  <c r="F35" i="18"/>
  <c r="F39" i="18"/>
  <c r="F43" i="18"/>
  <c r="F47" i="18"/>
  <c r="F51" i="18"/>
  <c r="F55" i="18"/>
  <c r="F59" i="18"/>
  <c r="F63" i="18"/>
  <c r="F67" i="18"/>
  <c r="F8" i="19"/>
  <c r="F7" i="20"/>
  <c r="F108" i="20"/>
  <c r="F112" i="20"/>
  <c r="F116" i="20"/>
  <c r="F120" i="20"/>
  <c r="F124" i="20"/>
  <c r="F128" i="20"/>
  <c r="F132" i="20"/>
  <c r="F136" i="20"/>
  <c r="F140" i="20"/>
  <c r="F144" i="20"/>
  <c r="F6" i="21"/>
  <c r="F10" i="21"/>
  <c r="F35" i="21"/>
  <c r="F39" i="21"/>
  <c r="F9" i="9"/>
  <c r="F168" i="11"/>
  <c r="F172" i="11"/>
  <c r="F176" i="11"/>
  <c r="F180" i="11"/>
  <c r="F184" i="11"/>
  <c r="F188" i="11"/>
  <c r="F192" i="11"/>
  <c r="F196" i="11"/>
  <c r="F200" i="11"/>
  <c r="F204" i="11"/>
  <c r="F208" i="11"/>
  <c r="F212" i="11"/>
  <c r="F216" i="11"/>
  <c r="F220" i="11"/>
  <c r="F224" i="11"/>
  <c r="F228" i="11"/>
  <c r="F232" i="11"/>
  <c r="F236" i="11"/>
  <c r="F240" i="11"/>
  <c r="F7" i="17"/>
  <c r="F11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36" i="12"/>
  <c r="F140" i="12"/>
  <c r="F148" i="12"/>
  <c r="F152" i="12"/>
  <c r="F156" i="12"/>
  <c r="F160" i="12"/>
  <c r="F164" i="12"/>
  <c r="F6" i="17"/>
  <c r="F365" i="17"/>
  <c r="F557" i="17"/>
  <c r="F581" i="17"/>
  <c r="F597" i="17"/>
  <c r="F601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11" i="18"/>
  <c r="F13" i="19"/>
  <c r="F85" i="19"/>
  <c r="F89" i="19"/>
  <c r="F93" i="19"/>
  <c r="F97" i="19"/>
  <c r="F101" i="19"/>
  <c r="F105" i="19"/>
  <c r="F109" i="19"/>
  <c r="F110" i="20"/>
  <c r="F114" i="20"/>
  <c r="F118" i="20"/>
  <c r="F122" i="20"/>
  <c r="F126" i="20"/>
  <c r="F130" i="20"/>
  <c r="F134" i="20"/>
  <c r="F138" i="20"/>
  <c r="F142" i="20"/>
  <c r="F3" i="21"/>
  <c r="F11" i="10"/>
  <c r="F10" i="11"/>
  <c r="F10" i="12"/>
  <c r="F91" i="12"/>
  <c r="F95" i="12"/>
  <c r="F99" i="12"/>
  <c r="F103" i="12"/>
  <c r="F107" i="12"/>
  <c r="F111" i="12"/>
  <c r="F115" i="12"/>
  <c r="F119" i="12"/>
  <c r="F123" i="12"/>
  <c r="F127" i="12"/>
  <c r="F131" i="12"/>
  <c r="F143" i="12"/>
  <c r="F147" i="12"/>
  <c r="F159" i="12"/>
  <c r="F163" i="12"/>
  <c r="F167" i="12"/>
  <c r="F171" i="12"/>
  <c r="F175" i="12"/>
  <c r="F179" i="12"/>
  <c r="F183" i="12"/>
  <c r="F2" i="13"/>
  <c r="F83" i="16"/>
  <c r="F87" i="16"/>
  <c r="F91" i="16"/>
  <c r="F95" i="16"/>
  <c r="F5" i="17"/>
  <c r="F9" i="17"/>
  <c r="F12" i="17"/>
  <c r="F812" i="17"/>
  <c r="F3" i="18"/>
  <c r="F8" i="18"/>
  <c r="F10" i="18"/>
  <c r="F16" i="18"/>
  <c r="F20" i="18"/>
  <c r="F24" i="18"/>
  <c r="F28" i="18"/>
  <c r="F32" i="18"/>
  <c r="F36" i="18"/>
  <c r="F40" i="18"/>
  <c r="F44" i="18"/>
  <c r="F48" i="18"/>
  <c r="F52" i="18"/>
  <c r="F56" i="18"/>
  <c r="F60" i="18"/>
  <c r="F64" i="18"/>
  <c r="F68" i="18"/>
  <c r="F72" i="18"/>
  <c r="F76" i="18"/>
  <c r="F80" i="18"/>
  <c r="F92" i="19"/>
  <c r="F96" i="19"/>
  <c r="F100" i="19"/>
  <c r="F104" i="19"/>
  <c r="F108" i="19"/>
  <c r="F112" i="19"/>
  <c r="F116" i="19"/>
  <c r="F120" i="19"/>
  <c r="F124" i="19"/>
  <c r="F128" i="19"/>
  <c r="F132" i="19"/>
  <c r="F136" i="19"/>
  <c r="F140" i="19"/>
  <c r="F3" i="20"/>
  <c r="F8" i="20"/>
  <c r="F109" i="20"/>
  <c r="F113" i="20"/>
  <c r="F117" i="20"/>
  <c r="F7" i="24"/>
  <c r="F7" i="22"/>
  <c r="F6" i="24"/>
  <c r="F121" i="20"/>
  <c r="F125" i="20"/>
  <c r="F129" i="20"/>
  <c r="F133" i="20"/>
  <c r="F137" i="20"/>
  <c r="F141" i="20"/>
  <c r="F2" i="21"/>
  <c r="F6" i="22"/>
  <c r="F11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8" i="23"/>
  <c r="F11" i="23"/>
  <c r="F120" i="23"/>
  <c r="F124" i="23"/>
  <c r="F128" i="23"/>
  <c r="F132" i="23"/>
  <c r="F136" i="23"/>
  <c r="F140" i="23"/>
  <c r="F144" i="23"/>
  <c r="F148" i="23"/>
  <c r="F152" i="23"/>
  <c r="F156" i="23"/>
  <c r="F160" i="23"/>
  <c r="F164" i="23"/>
  <c r="F5" i="24"/>
  <c r="F9" i="24"/>
  <c r="F14" i="24"/>
  <c r="F18" i="24"/>
  <c r="F22" i="24"/>
  <c r="F26" i="24"/>
  <c r="F30" i="24"/>
  <c r="F34" i="24"/>
  <c r="F38" i="24"/>
  <c r="F42" i="24"/>
  <c r="F46" i="24"/>
  <c r="F50" i="24"/>
  <c r="F54" i="24"/>
  <c r="F58" i="24"/>
  <c r="F62" i="24"/>
  <c r="F66" i="24"/>
  <c r="F70" i="24"/>
  <c r="F74" i="24"/>
  <c r="F78" i="24"/>
  <c r="F82" i="24"/>
  <c r="F86" i="24"/>
  <c r="F90" i="24"/>
  <c r="F94" i="24"/>
  <c r="F98" i="24"/>
  <c r="F102" i="24"/>
  <c r="F106" i="24"/>
  <c r="F110" i="24"/>
  <c r="F114" i="24"/>
  <c r="F118" i="24"/>
  <c r="F122" i="24"/>
  <c r="F126" i="24"/>
  <c r="F130" i="24"/>
  <c r="F134" i="24"/>
  <c r="F43" i="21"/>
  <c r="F47" i="21"/>
  <c r="F51" i="21"/>
  <c r="F55" i="21"/>
  <c r="F59" i="21"/>
  <c r="F63" i="21"/>
  <c r="F67" i="21"/>
  <c r="F71" i="21"/>
  <c r="F75" i="21"/>
  <c r="F79" i="21"/>
  <c r="F83" i="21"/>
  <c r="F87" i="21"/>
  <c r="F91" i="21"/>
  <c r="F95" i="21"/>
  <c r="F5" i="22"/>
  <c r="F9" i="22"/>
  <c r="F14" i="22"/>
  <c r="F18" i="22"/>
  <c r="F22" i="22"/>
  <c r="F26" i="22"/>
  <c r="F30" i="22"/>
  <c r="F34" i="22"/>
  <c r="F38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4" i="22"/>
  <c r="F98" i="22"/>
  <c r="F102" i="22"/>
  <c r="F106" i="22"/>
  <c r="F110" i="22"/>
  <c r="F114" i="22"/>
  <c r="F118" i="22"/>
  <c r="F122" i="22"/>
  <c r="F126" i="22"/>
  <c r="F130" i="22"/>
  <c r="F134" i="22"/>
  <c r="F138" i="22"/>
  <c r="F7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6" i="25"/>
  <c r="F13" i="25"/>
  <c r="F17" i="25"/>
  <c r="F21" i="25"/>
  <c r="F25" i="25"/>
  <c r="F29" i="25"/>
  <c r="F33" i="25"/>
  <c r="F37" i="25"/>
  <c r="F41" i="25"/>
  <c r="F45" i="25"/>
  <c r="F49" i="25"/>
  <c r="F53" i="25"/>
  <c r="F57" i="25"/>
  <c r="F61" i="25"/>
  <c r="F65" i="25"/>
  <c r="F69" i="25"/>
  <c r="F73" i="25"/>
  <c r="F77" i="25"/>
  <c r="F81" i="25"/>
  <c r="F85" i="25"/>
  <c r="F89" i="25"/>
  <c r="F93" i="25"/>
  <c r="F4" i="26"/>
  <c r="F5" i="26"/>
  <c r="F9" i="26"/>
  <c r="F12" i="26"/>
  <c r="F52" i="26"/>
  <c r="F56" i="26"/>
  <c r="F60" i="26"/>
  <c r="F64" i="26"/>
  <c r="F68" i="26"/>
  <c r="F72" i="26"/>
  <c r="F76" i="26"/>
  <c r="F80" i="26"/>
  <c r="F138" i="24"/>
  <c r="F142" i="24"/>
  <c r="F146" i="24"/>
  <c r="F150" i="24"/>
  <c r="F154" i="24"/>
  <c r="F158" i="24"/>
  <c r="F162" i="24"/>
  <c r="F166" i="24"/>
  <c r="F170" i="24"/>
  <c r="F174" i="24"/>
  <c r="F178" i="24"/>
  <c r="F182" i="24"/>
  <c r="F186" i="24"/>
  <c r="F190" i="24"/>
  <c r="F194" i="24"/>
  <c r="F198" i="24"/>
  <c r="F202" i="24"/>
  <c r="F206" i="24"/>
  <c r="F210" i="24"/>
  <c r="F214" i="24"/>
  <c r="F218" i="24"/>
  <c r="F222" i="24"/>
  <c r="F226" i="24"/>
  <c r="F230" i="24"/>
  <c r="F234" i="24"/>
  <c r="F238" i="24"/>
  <c r="F242" i="24"/>
  <c r="F246" i="24"/>
  <c r="F250" i="24"/>
  <c r="F254" i="24"/>
  <c r="F258" i="24"/>
  <c r="F262" i="24"/>
  <c r="F266" i="24"/>
  <c r="F270" i="24"/>
  <c r="F274" i="24"/>
  <c r="F278" i="24"/>
  <c r="F282" i="24"/>
  <c r="F286" i="24"/>
  <c r="F290" i="24"/>
  <c r="F294" i="24"/>
  <c r="F298" i="24"/>
  <c r="F302" i="24"/>
  <c r="F306" i="24"/>
  <c r="F310" i="24"/>
  <c r="F314" i="24"/>
  <c r="F318" i="24"/>
  <c r="F322" i="24"/>
  <c r="F326" i="24"/>
  <c r="F330" i="24"/>
  <c r="F334" i="24"/>
  <c r="F338" i="24"/>
  <c r="F342" i="24"/>
  <c r="F346" i="24"/>
  <c r="F350" i="24"/>
  <c r="F354" i="24"/>
  <c r="F358" i="24"/>
  <c r="F362" i="24"/>
  <c r="F366" i="24"/>
  <c r="F370" i="24"/>
  <c r="F374" i="24"/>
  <c r="F378" i="24"/>
  <c r="F382" i="24"/>
  <c r="F386" i="24"/>
  <c r="F390" i="24"/>
  <c r="F394" i="24"/>
  <c r="F398" i="24"/>
  <c r="F402" i="24"/>
  <c r="F4" i="25"/>
  <c r="F5" i="25"/>
  <c r="F9" i="25"/>
  <c r="F80" i="25"/>
  <c r="F92" i="25"/>
  <c r="F3" i="26"/>
  <c r="F8" i="26"/>
  <c r="F55" i="26"/>
  <c r="F59" i="26"/>
  <c r="F63" i="26"/>
  <c r="F67" i="26"/>
  <c r="F71" i="26"/>
  <c r="F75" i="26"/>
  <c r="F79" i="26"/>
  <c r="F83" i="26"/>
  <c r="F87" i="26"/>
  <c r="F91" i="26"/>
  <c r="F95" i="26"/>
  <c r="F11" i="29"/>
  <c r="F84" i="26"/>
  <c r="F88" i="26"/>
  <c r="F92" i="26"/>
  <c r="F140" i="26"/>
  <c r="F144" i="26"/>
  <c r="F148" i="26"/>
  <c r="F152" i="26"/>
  <c r="F156" i="26"/>
  <c r="F160" i="26"/>
  <c r="F164" i="26"/>
  <c r="F4" i="27"/>
  <c r="F5" i="27"/>
  <c r="F9" i="27"/>
  <c r="F13" i="27"/>
  <c r="F8" i="28"/>
  <c r="F12" i="28"/>
  <c r="F15" i="28"/>
  <c r="F3" i="29"/>
  <c r="F5" i="29"/>
  <c r="F9" i="29"/>
  <c r="F10" i="29"/>
  <c r="F83" i="29"/>
  <c r="F87" i="29"/>
  <c r="F91" i="29"/>
  <c r="F95" i="29"/>
  <c r="F99" i="29"/>
  <c r="F103" i="29"/>
  <c r="F107" i="29"/>
  <c r="F111" i="29"/>
  <c r="F115" i="29"/>
  <c r="F119" i="29"/>
  <c r="F123" i="29"/>
  <c r="F127" i="29"/>
  <c r="F131" i="29"/>
  <c r="F135" i="29"/>
  <c r="F139" i="29"/>
  <c r="F143" i="29"/>
  <c r="F147" i="29"/>
  <c r="F151" i="29"/>
  <c r="F155" i="29"/>
  <c r="F5" i="30"/>
  <c r="F9" i="30"/>
  <c r="F16" i="30"/>
  <c r="F20" i="30"/>
  <c r="F24" i="30"/>
  <c r="F28" i="30"/>
  <c r="F32" i="30"/>
  <c r="F36" i="30"/>
  <c r="F40" i="30"/>
  <c r="F44" i="30"/>
  <c r="F48" i="30"/>
  <c r="F52" i="30"/>
  <c r="F56" i="30"/>
  <c r="F60" i="30"/>
  <c r="F64" i="30"/>
  <c r="F68" i="30"/>
  <c r="F72" i="30"/>
  <c r="F76" i="30"/>
  <c r="F80" i="30"/>
  <c r="F84" i="30"/>
  <c r="F88" i="30"/>
  <c r="F92" i="30"/>
  <c r="F96" i="30"/>
  <c r="F100" i="30"/>
  <c r="F104" i="30"/>
  <c r="F108" i="30"/>
  <c r="F112" i="30"/>
  <c r="F116" i="30"/>
  <c r="F120" i="30"/>
  <c r="F124" i="30"/>
  <c r="F128" i="30"/>
  <c r="F132" i="30"/>
  <c r="F136" i="30"/>
  <c r="F140" i="30"/>
  <c r="F144" i="30"/>
  <c r="F148" i="30"/>
  <c r="F152" i="30"/>
  <c r="F156" i="30"/>
  <c r="F160" i="30"/>
  <c r="F164" i="30"/>
  <c r="F168" i="30"/>
  <c r="F8" i="27"/>
  <c r="F15" i="27"/>
  <c r="F19" i="27"/>
  <c r="F23" i="27"/>
  <c r="F27" i="27"/>
  <c r="F31" i="27"/>
  <c r="F35" i="27"/>
  <c r="F39" i="27"/>
  <c r="F43" i="27"/>
  <c r="F47" i="27"/>
  <c r="F51" i="27"/>
  <c r="F2" i="28"/>
  <c r="F7" i="28"/>
  <c r="F13" i="29"/>
  <c r="F422" i="29"/>
  <c r="F426" i="29"/>
  <c r="F430" i="29"/>
  <c r="F434" i="29"/>
  <c r="F438" i="29"/>
  <c r="F442" i="29"/>
  <c r="F446" i="29"/>
  <c r="F450" i="29"/>
  <c r="F172" i="30"/>
  <c r="F176" i="30"/>
  <c r="F180" i="30"/>
  <c r="F184" i="30"/>
  <c r="F188" i="30"/>
  <c r="F192" i="30"/>
  <c r="F196" i="30"/>
  <c r="F200" i="30"/>
  <c r="F204" i="30"/>
  <c r="F208" i="30"/>
  <c r="F212" i="30"/>
  <c r="F216" i="30"/>
  <c r="F220" i="30"/>
  <c r="F224" i="30"/>
  <c r="F228" i="30"/>
  <c r="F232" i="30"/>
  <c r="F236" i="30"/>
  <c r="F240" i="30"/>
  <c r="F244" i="30"/>
  <c r="F248" i="30"/>
  <c r="F252" i="30"/>
  <c r="F256" i="30"/>
  <c r="F260" i="30"/>
  <c r="F264" i="30"/>
  <c r="F268" i="30"/>
  <c r="F272" i="30"/>
  <c r="F276" i="30"/>
  <c r="F280" i="30"/>
  <c r="F284" i="30"/>
  <c r="F288" i="30"/>
  <c r="F292" i="30"/>
  <c r="F296" i="30"/>
  <c r="F3" i="31"/>
  <c r="F8" i="31"/>
  <c r="F15" i="31"/>
  <c r="F19" i="31"/>
  <c r="F23" i="31"/>
  <c r="F27" i="31"/>
  <c r="F31" i="31"/>
  <c r="F35" i="31"/>
  <c r="F39" i="31"/>
  <c r="F43" i="31"/>
  <c r="F47" i="31"/>
  <c r="F51" i="31"/>
  <c r="F55" i="31"/>
  <c r="F59" i="31"/>
  <c r="F63" i="31"/>
  <c r="F200" i="32"/>
  <c r="F204" i="32"/>
  <c r="F208" i="32"/>
  <c r="F212" i="32"/>
  <c r="F216" i="32"/>
  <c r="F220" i="32"/>
  <c r="F224" i="32"/>
  <c r="F228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4" i="32"/>
  <c r="F628" i="32"/>
  <c r="F632" i="32"/>
  <c r="F4" i="33"/>
  <c r="F5" i="33"/>
  <c r="F9" i="33"/>
  <c r="F128" i="33"/>
  <c r="F132" i="33"/>
  <c r="F136" i="33"/>
  <c r="F140" i="33"/>
  <c r="F178" i="32"/>
  <c r="F182" i="32"/>
  <c r="F186" i="32"/>
  <c r="F190" i="32"/>
  <c r="F194" i="32"/>
  <c r="F198" i="32"/>
  <c r="F202" i="32"/>
  <c r="F206" i="32"/>
  <c r="F210" i="32"/>
  <c r="F214" i="32"/>
  <c r="F218" i="32"/>
  <c r="F222" i="32"/>
  <c r="F226" i="32"/>
  <c r="F230" i="32"/>
  <c r="F540" i="32"/>
  <c r="F488" i="32"/>
  <c r="F492" i="32"/>
  <c r="F496" i="32"/>
  <c r="F504" i="32"/>
  <c r="F508" i="32"/>
  <c r="F512" i="32"/>
  <c r="F516" i="32"/>
  <c r="F520" i="32"/>
  <c r="F524" i="32"/>
  <c r="F528" i="32"/>
  <c r="F532" i="32"/>
  <c r="F536" i="32"/>
  <c r="F14" i="33"/>
  <c r="F26" i="33"/>
  <c r="F30" i="33"/>
  <c r="F4" i="7"/>
  <c r="F5" i="7"/>
  <c r="F9" i="7"/>
  <c r="F12" i="7"/>
  <c r="F16" i="7"/>
  <c r="F20" i="7"/>
  <c r="F24" i="7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8" i="9"/>
  <c r="F11" i="9"/>
  <c r="F15" i="9"/>
  <c r="F19" i="9"/>
  <c r="F23" i="9"/>
  <c r="F27" i="9"/>
  <c r="F31" i="9"/>
  <c r="F35" i="9"/>
  <c r="F39" i="9"/>
  <c r="F43" i="9"/>
  <c r="F47" i="9"/>
  <c r="F51" i="9"/>
  <c r="F55" i="9"/>
  <c r="F3" i="7"/>
  <c r="F8" i="7"/>
  <c r="F15" i="7"/>
  <c r="F19" i="7"/>
  <c r="F23" i="7"/>
  <c r="F4" i="8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7" i="9"/>
  <c r="F14" i="9"/>
  <c r="F18" i="9"/>
  <c r="F22" i="9"/>
  <c r="F26" i="9"/>
  <c r="F30" i="9"/>
  <c r="F34" i="9"/>
  <c r="F38" i="9"/>
  <c r="F42" i="9"/>
  <c r="F46" i="9"/>
  <c r="F50" i="9"/>
  <c r="F54" i="9"/>
  <c r="F58" i="9"/>
  <c r="F62" i="9"/>
  <c r="F3" i="10"/>
  <c r="F8" i="10"/>
  <c r="F15" i="10"/>
  <c r="F2" i="11"/>
  <c r="F2" i="7"/>
  <c r="F7" i="7"/>
  <c r="F10" i="7"/>
  <c r="F14" i="7"/>
  <c r="F18" i="7"/>
  <c r="F22" i="7"/>
  <c r="F3" i="8"/>
  <c r="F8" i="8"/>
  <c r="F11" i="8"/>
  <c r="F15" i="8"/>
  <c r="F19" i="8"/>
  <c r="F23" i="8"/>
  <c r="F27" i="8"/>
  <c r="F31" i="8"/>
  <c r="F35" i="8"/>
  <c r="F39" i="8"/>
  <c r="F43" i="8"/>
  <c r="F47" i="8"/>
  <c r="F51" i="8"/>
  <c r="F55" i="8"/>
  <c r="F59" i="8"/>
  <c r="F63" i="8"/>
  <c r="F67" i="8"/>
  <c r="F71" i="8"/>
  <c r="F75" i="8"/>
  <c r="F79" i="8"/>
  <c r="F83" i="8"/>
  <c r="F87" i="8"/>
  <c r="F91" i="8"/>
  <c r="F95" i="8"/>
  <c r="F99" i="8"/>
  <c r="F103" i="8"/>
  <c r="F107" i="8"/>
  <c r="F6" i="9"/>
  <c r="F13" i="9"/>
  <c r="F17" i="9"/>
  <c r="F21" i="9"/>
  <c r="F25" i="9"/>
  <c r="F29" i="9"/>
  <c r="F33" i="9"/>
  <c r="F37" i="9"/>
  <c r="F41" i="9"/>
  <c r="F45" i="9"/>
  <c r="F49" i="9"/>
  <c r="F53" i="9"/>
  <c r="F59" i="9"/>
  <c r="F63" i="9"/>
  <c r="F4" i="10"/>
  <c r="F5" i="10"/>
  <c r="F9" i="10"/>
  <c r="F12" i="10"/>
  <c r="F16" i="10"/>
  <c r="F3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5" i="12"/>
  <c r="F9" i="12"/>
  <c r="F16" i="12"/>
  <c r="F20" i="12"/>
  <c r="F24" i="12"/>
  <c r="F28" i="12"/>
  <c r="F32" i="12"/>
  <c r="F36" i="12"/>
  <c r="F40" i="12"/>
  <c r="F112" i="12"/>
  <c r="F116" i="12"/>
  <c r="F120" i="12"/>
  <c r="F124" i="12"/>
  <c r="F128" i="12"/>
  <c r="F132" i="12"/>
  <c r="F144" i="12"/>
  <c r="F168" i="12"/>
  <c r="F172" i="12"/>
  <c r="F176" i="12"/>
  <c r="F180" i="12"/>
  <c r="F184" i="12"/>
  <c r="F2" i="14"/>
  <c r="F10" i="15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8" i="12"/>
  <c r="F15" i="12"/>
  <c r="F19" i="12"/>
  <c r="F23" i="12"/>
  <c r="F27" i="12"/>
  <c r="F31" i="12"/>
  <c r="F35" i="12"/>
  <c r="F39" i="12"/>
  <c r="F43" i="12"/>
  <c r="F47" i="12"/>
  <c r="F51" i="12"/>
  <c r="F55" i="12"/>
  <c r="F59" i="12"/>
  <c r="F63" i="12"/>
  <c r="F67" i="12"/>
  <c r="F71" i="12"/>
  <c r="F75" i="12"/>
  <c r="F79" i="12"/>
  <c r="F83" i="12"/>
  <c r="F87" i="12"/>
  <c r="F135" i="12"/>
  <c r="F139" i="12"/>
  <c r="F151" i="12"/>
  <c r="F155" i="12"/>
  <c r="F7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8" i="15"/>
  <c r="F13" i="15"/>
  <c r="F14" i="15"/>
  <c r="F18" i="15"/>
  <c r="F22" i="15"/>
  <c r="F26" i="15"/>
  <c r="F30" i="15"/>
  <c r="F34" i="15"/>
  <c r="F38" i="15"/>
  <c r="F42" i="15"/>
  <c r="F46" i="15"/>
  <c r="F50" i="15"/>
  <c r="F54" i="15"/>
  <c r="F58" i="15"/>
  <c r="F62" i="15"/>
  <c r="F66" i="15"/>
  <c r="F70" i="15"/>
  <c r="F74" i="15"/>
  <c r="F78" i="15"/>
  <c r="F82" i="15"/>
  <c r="F86" i="15"/>
  <c r="F90" i="15"/>
  <c r="F94" i="15"/>
  <c r="F98" i="15"/>
  <c r="F57" i="9"/>
  <c r="F61" i="9"/>
  <c r="F2" i="10"/>
  <c r="F7" i="10"/>
  <c r="F10" i="10"/>
  <c r="F14" i="10"/>
  <c r="F18" i="10"/>
  <c r="F6" i="11"/>
  <c r="F13" i="11"/>
  <c r="F17" i="11"/>
  <c r="F21" i="11"/>
  <c r="F25" i="11"/>
  <c r="F29" i="11"/>
  <c r="F33" i="11"/>
  <c r="F37" i="11"/>
  <c r="F41" i="11"/>
  <c r="F45" i="11"/>
  <c r="F49" i="11"/>
  <c r="F53" i="11"/>
  <c r="F57" i="11"/>
  <c r="F61" i="11"/>
  <c r="F65" i="11"/>
  <c r="F69" i="11"/>
  <c r="F73" i="11"/>
  <c r="F77" i="11"/>
  <c r="F81" i="11"/>
  <c r="F85" i="11"/>
  <c r="F89" i="11"/>
  <c r="F93" i="11"/>
  <c r="F97" i="11"/>
  <c r="F101" i="11"/>
  <c r="F105" i="11"/>
  <c r="F109" i="11"/>
  <c r="F113" i="11"/>
  <c r="F117" i="11"/>
  <c r="F121" i="11"/>
  <c r="F125" i="11"/>
  <c r="F129" i="11"/>
  <c r="F133" i="11"/>
  <c r="F137" i="11"/>
  <c r="F141" i="11"/>
  <c r="F145" i="11"/>
  <c r="F149" i="11"/>
  <c r="F153" i="11"/>
  <c r="F157" i="11"/>
  <c r="F161" i="11"/>
  <c r="F165" i="11"/>
  <c r="F169" i="11"/>
  <c r="F173" i="11"/>
  <c r="F177" i="11"/>
  <c r="F181" i="11"/>
  <c r="F185" i="11"/>
  <c r="F189" i="11"/>
  <c r="F193" i="11"/>
  <c r="F197" i="11"/>
  <c r="F201" i="11"/>
  <c r="F205" i="11"/>
  <c r="F209" i="11"/>
  <c r="F213" i="11"/>
  <c r="F217" i="11"/>
  <c r="F221" i="11"/>
  <c r="F225" i="11"/>
  <c r="F229" i="11"/>
  <c r="F233" i="11"/>
  <c r="F237" i="11"/>
  <c r="F241" i="11"/>
  <c r="F245" i="11"/>
  <c r="F249" i="11"/>
  <c r="F253" i="11"/>
  <c r="F257" i="11"/>
  <c r="F261" i="11"/>
  <c r="F265" i="11"/>
  <c r="F269" i="11"/>
  <c r="F273" i="11"/>
  <c r="F277" i="11"/>
  <c r="F281" i="11"/>
  <c r="F285" i="11"/>
  <c r="F289" i="11"/>
  <c r="F293" i="11"/>
  <c r="F297" i="11"/>
  <c r="F301" i="11"/>
  <c r="F305" i="11"/>
  <c r="F309" i="11"/>
  <c r="F313" i="11"/>
  <c r="F317" i="11"/>
  <c r="F321" i="11"/>
  <c r="F325" i="11"/>
  <c r="F329" i="11"/>
  <c r="F333" i="11"/>
  <c r="F337" i="11"/>
  <c r="F341" i="11"/>
  <c r="F345" i="11"/>
  <c r="F349" i="11"/>
  <c r="F353" i="11"/>
  <c r="F357" i="11"/>
  <c r="F361" i="11"/>
  <c r="F365" i="11"/>
  <c r="F369" i="11"/>
  <c r="F373" i="11"/>
  <c r="F377" i="11"/>
  <c r="F381" i="11"/>
  <c r="F385" i="11"/>
  <c r="F389" i="11"/>
  <c r="F393" i="11"/>
  <c r="F397" i="11"/>
  <c r="F401" i="11"/>
  <c r="F405" i="11"/>
  <c r="F409" i="11"/>
  <c r="F413" i="11"/>
  <c r="F417" i="11"/>
  <c r="F2" i="12"/>
  <c r="F7" i="12"/>
  <c r="F14" i="12"/>
  <c r="F18" i="12"/>
  <c r="F22" i="12"/>
  <c r="F26" i="12"/>
  <c r="F30" i="12"/>
  <c r="F34" i="12"/>
  <c r="F38" i="12"/>
  <c r="F42" i="12"/>
  <c r="F46" i="12"/>
  <c r="F50" i="12"/>
  <c r="F54" i="12"/>
  <c r="F58" i="12"/>
  <c r="F62" i="12"/>
  <c r="F66" i="12"/>
  <c r="F70" i="12"/>
  <c r="F74" i="12"/>
  <c r="F78" i="12"/>
  <c r="F82" i="12"/>
  <c r="F106" i="12"/>
  <c r="F130" i="12"/>
  <c r="F134" i="12"/>
  <c r="F150" i="12"/>
  <c r="F154" i="12"/>
  <c r="F109" i="12"/>
  <c r="F113" i="12"/>
  <c r="F117" i="12"/>
  <c r="F121" i="12"/>
  <c r="F125" i="12"/>
  <c r="F129" i="12"/>
  <c r="F3" i="14"/>
  <c r="F5" i="14"/>
  <c r="F11" i="15"/>
  <c r="F102" i="15"/>
  <c r="F106" i="15"/>
  <c r="F110" i="15"/>
  <c r="F114" i="15"/>
  <c r="F118" i="15"/>
  <c r="F122" i="15"/>
  <c r="F126" i="15"/>
  <c r="F130" i="15"/>
  <c r="F134" i="15"/>
  <c r="F138" i="15"/>
  <c r="F142" i="15"/>
  <c r="F146" i="15"/>
  <c r="F150" i="15"/>
  <c r="F154" i="15"/>
  <c r="F158" i="15"/>
  <c r="F162" i="15"/>
  <c r="F166" i="15"/>
  <c r="F170" i="15"/>
  <c r="F174" i="15"/>
  <c r="F178" i="15"/>
  <c r="F182" i="15"/>
  <c r="F186" i="15"/>
  <c r="F190" i="15"/>
  <c r="F194" i="15"/>
  <c r="F198" i="15"/>
  <c r="F202" i="15"/>
  <c r="F206" i="15"/>
  <c r="F210" i="15"/>
  <c r="F214" i="15"/>
  <c r="F218" i="15"/>
  <c r="F222" i="15"/>
  <c r="F226" i="15"/>
  <c r="F230" i="15"/>
  <c r="F234" i="15"/>
  <c r="F238" i="15"/>
  <c r="F242" i="15"/>
  <c r="F246" i="15"/>
  <c r="F250" i="15"/>
  <c r="F7" i="16"/>
  <c r="F17" i="16"/>
  <c r="F21" i="16"/>
  <c r="F25" i="16"/>
  <c r="F29" i="16"/>
  <c r="F33" i="16"/>
  <c r="F37" i="16"/>
  <c r="F41" i="16"/>
  <c r="F45" i="16"/>
  <c r="F49" i="16"/>
  <c r="F53" i="16"/>
  <c r="F57" i="16"/>
  <c r="F61" i="16"/>
  <c r="F65" i="16"/>
  <c r="F69" i="16"/>
  <c r="F73" i="16"/>
  <c r="F77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9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6" i="15"/>
  <c r="F16" i="15"/>
  <c r="F20" i="15"/>
  <c r="F24" i="15"/>
  <c r="F28" i="15"/>
  <c r="F32" i="15"/>
  <c r="F36" i="15"/>
  <c r="F40" i="15"/>
  <c r="F44" i="15"/>
  <c r="F48" i="15"/>
  <c r="F52" i="15"/>
  <c r="F56" i="15"/>
  <c r="F60" i="15"/>
  <c r="F64" i="15"/>
  <c r="F68" i="15"/>
  <c r="F72" i="15"/>
  <c r="F76" i="15"/>
  <c r="F80" i="15"/>
  <c r="F84" i="15"/>
  <c r="F88" i="15"/>
  <c r="F92" i="15"/>
  <c r="F96" i="15"/>
  <c r="F100" i="15"/>
  <c r="F104" i="15"/>
  <c r="F108" i="15"/>
  <c r="F112" i="15"/>
  <c r="F116" i="15"/>
  <c r="F120" i="15"/>
  <c r="F124" i="15"/>
  <c r="F128" i="15"/>
  <c r="F132" i="15"/>
  <c r="F136" i="15"/>
  <c r="F140" i="15"/>
  <c r="F144" i="15"/>
  <c r="F148" i="15"/>
  <c r="F152" i="15"/>
  <c r="F156" i="15"/>
  <c r="F160" i="15"/>
  <c r="F164" i="15"/>
  <c r="F168" i="15"/>
  <c r="F172" i="15"/>
  <c r="F176" i="15"/>
  <c r="F180" i="15"/>
  <c r="F184" i="15"/>
  <c r="F188" i="15"/>
  <c r="F192" i="15"/>
  <c r="F196" i="15"/>
  <c r="F200" i="15"/>
  <c r="F204" i="15"/>
  <c r="F208" i="15"/>
  <c r="F212" i="15"/>
  <c r="F216" i="15"/>
  <c r="F220" i="15"/>
  <c r="F224" i="15"/>
  <c r="F228" i="15"/>
  <c r="F232" i="15"/>
  <c r="F236" i="15"/>
  <c r="F240" i="15"/>
  <c r="F244" i="15"/>
  <c r="F248" i="15"/>
  <c r="F3" i="16"/>
  <c r="F5" i="16"/>
  <c r="F9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3" i="16"/>
  <c r="F67" i="16"/>
  <c r="F71" i="16"/>
  <c r="F75" i="16"/>
  <c r="F79" i="16"/>
  <c r="F81" i="16"/>
  <c r="F85" i="16"/>
  <c r="F89" i="16"/>
  <c r="F93" i="16"/>
  <c r="F11" i="17"/>
  <c r="F8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66" i="14"/>
  <c r="F70" i="14"/>
  <c r="F74" i="14"/>
  <c r="F78" i="14"/>
  <c r="F3" i="15"/>
  <c r="F5" i="15"/>
  <c r="F9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39" i="15"/>
  <c r="F143" i="15"/>
  <c r="F147" i="15"/>
  <c r="F151" i="15"/>
  <c r="F155" i="15"/>
  <c r="F159" i="15"/>
  <c r="F163" i="15"/>
  <c r="F167" i="15"/>
  <c r="F171" i="15"/>
  <c r="F175" i="15"/>
  <c r="F179" i="15"/>
  <c r="F183" i="15"/>
  <c r="F187" i="15"/>
  <c r="F191" i="15"/>
  <c r="F195" i="15"/>
  <c r="F199" i="15"/>
  <c r="F203" i="15"/>
  <c r="F207" i="15"/>
  <c r="F211" i="15"/>
  <c r="F215" i="15"/>
  <c r="F219" i="15"/>
  <c r="F223" i="15"/>
  <c r="F227" i="15"/>
  <c r="F231" i="15"/>
  <c r="F235" i="15"/>
  <c r="F239" i="15"/>
  <c r="F243" i="15"/>
  <c r="F247" i="15"/>
  <c r="F2" i="16"/>
  <c r="F8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4" i="16"/>
  <c r="F88" i="16"/>
  <c r="F92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0" i="17"/>
  <c r="F14" i="17"/>
  <c r="F18" i="17"/>
  <c r="F22" i="17"/>
  <c r="F26" i="17"/>
  <c r="F30" i="17"/>
  <c r="F34" i="17"/>
  <c r="F38" i="17"/>
  <c r="F42" i="17"/>
  <c r="F46" i="17"/>
  <c r="F50" i="17"/>
  <c r="F54" i="17"/>
  <c r="F58" i="17"/>
  <c r="F62" i="17"/>
  <c r="F66" i="17"/>
  <c r="F70" i="17"/>
  <c r="F74" i="17"/>
  <c r="F78" i="17"/>
  <c r="F82" i="17"/>
  <c r="F86" i="17"/>
  <c r="F90" i="17"/>
  <c r="F94" i="17"/>
  <c r="F98" i="17"/>
  <c r="F102" i="17"/>
  <c r="F106" i="17"/>
  <c r="F110" i="17"/>
  <c r="F114" i="17"/>
  <c r="F118" i="17"/>
  <c r="F122" i="17"/>
  <c r="F126" i="17"/>
  <c r="F130" i="17"/>
  <c r="F134" i="17"/>
  <c r="F138" i="17"/>
  <c r="F142" i="17"/>
  <c r="F146" i="17"/>
  <c r="F150" i="17"/>
  <c r="F154" i="17"/>
  <c r="F158" i="17"/>
  <c r="F162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4" i="17"/>
  <c r="F218" i="17"/>
  <c r="F222" i="17"/>
  <c r="F226" i="17"/>
  <c r="F230" i="17"/>
  <c r="F234" i="17"/>
  <c r="F238" i="17"/>
  <c r="F242" i="17"/>
  <c r="F246" i="17"/>
  <c r="F250" i="17"/>
  <c r="F254" i="17"/>
  <c r="F258" i="17"/>
  <c r="F262" i="17"/>
  <c r="F266" i="17"/>
  <c r="F270" i="17"/>
  <c r="F274" i="17"/>
  <c r="F278" i="17"/>
  <c r="F282" i="17"/>
  <c r="F286" i="17"/>
  <c r="F290" i="17"/>
  <c r="F294" i="17"/>
  <c r="F298" i="17"/>
  <c r="F302" i="17"/>
  <c r="F306" i="17"/>
  <c r="F310" i="17"/>
  <c r="F314" i="17"/>
  <c r="F318" i="17"/>
  <c r="F322" i="17"/>
  <c r="F326" i="17"/>
  <c r="F330" i="17"/>
  <c r="F334" i="17"/>
  <c r="F338" i="17"/>
  <c r="F342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4" i="17"/>
  <c r="F398" i="17"/>
  <c r="F402" i="17"/>
  <c r="F406" i="17"/>
  <c r="F410" i="17"/>
  <c r="F414" i="17"/>
  <c r="F418" i="17"/>
  <c r="F422" i="17"/>
  <c r="F426" i="17"/>
  <c r="F430" i="17"/>
  <c r="F434" i="17"/>
  <c r="F438" i="17"/>
  <c r="F442" i="17"/>
  <c r="F446" i="17"/>
  <c r="F450" i="17"/>
  <c r="F454" i="17"/>
  <c r="F458" i="17"/>
  <c r="F462" i="17"/>
  <c r="F466" i="17"/>
  <c r="F470" i="17"/>
  <c r="F474" i="17"/>
  <c r="F478" i="17"/>
  <c r="F482" i="17"/>
  <c r="F486" i="17"/>
  <c r="F490" i="17"/>
  <c r="F494" i="17"/>
  <c r="F498" i="17"/>
  <c r="F502" i="17"/>
  <c r="F506" i="17"/>
  <c r="F510" i="17"/>
  <c r="F514" i="17"/>
  <c r="F518" i="17"/>
  <c r="F522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4" i="17"/>
  <c r="F578" i="17"/>
  <c r="F582" i="17"/>
  <c r="F586" i="17"/>
  <c r="F590" i="17"/>
  <c r="F594" i="17"/>
  <c r="F598" i="17"/>
  <c r="F602" i="17"/>
  <c r="F606" i="17"/>
  <c r="F610" i="17"/>
  <c r="F614" i="17"/>
  <c r="F618" i="17"/>
  <c r="F622" i="17"/>
  <c r="F626" i="17"/>
  <c r="F630" i="17"/>
  <c r="F634" i="17"/>
  <c r="F638" i="17"/>
  <c r="F642" i="17"/>
  <c r="F646" i="17"/>
  <c r="F650" i="17"/>
  <c r="F654" i="17"/>
  <c r="F658" i="17"/>
  <c r="F662" i="17"/>
  <c r="F666" i="17"/>
  <c r="F670" i="17"/>
  <c r="F674" i="17"/>
  <c r="F678" i="17"/>
  <c r="F682" i="17"/>
  <c r="F686" i="17"/>
  <c r="F690" i="17"/>
  <c r="F694" i="17"/>
  <c r="F698" i="17"/>
  <c r="F725" i="17"/>
  <c r="F729" i="17"/>
  <c r="F733" i="17"/>
  <c r="F737" i="17"/>
  <c r="F741" i="17"/>
  <c r="F745" i="17"/>
  <c r="F5" i="18"/>
  <c r="F9" i="18"/>
  <c r="F12" i="19"/>
  <c r="F7" i="18"/>
  <c r="F12" i="20"/>
  <c r="F5" i="21"/>
  <c r="F9" i="21"/>
  <c r="F10" i="22"/>
  <c r="F10" i="23"/>
  <c r="F10" i="24"/>
  <c r="F12" i="25"/>
  <c r="F11" i="26"/>
  <c r="F12" i="27"/>
  <c r="F11" i="28"/>
  <c r="F8" i="29"/>
  <c r="F7" i="19"/>
  <c r="F11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67" i="19"/>
  <c r="F71" i="19"/>
  <c r="F75" i="19"/>
  <c r="F79" i="19"/>
  <c r="F83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5" i="19"/>
  <c r="F139" i="19"/>
  <c r="F2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8" i="21"/>
  <c r="F12" i="21"/>
  <c r="F13" i="22"/>
  <c r="F6" i="23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0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3" i="24"/>
  <c r="F8" i="25"/>
  <c r="F11" i="25"/>
  <c r="F7" i="26"/>
  <c r="F10" i="26"/>
  <c r="F14" i="26"/>
  <c r="F70" i="26"/>
  <c r="F74" i="26"/>
  <c r="F78" i="26"/>
  <c r="F82" i="26"/>
  <c r="F86" i="26"/>
  <c r="F90" i="26"/>
  <c r="F94" i="26"/>
  <c r="F98" i="26"/>
  <c r="F102" i="26"/>
  <c r="F106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58" i="26"/>
  <c r="F162" i="26"/>
  <c r="F166" i="26"/>
  <c r="F2" i="27"/>
  <c r="F7" i="27"/>
  <c r="F11" i="27"/>
  <c r="F6" i="28"/>
  <c r="F10" i="28"/>
  <c r="F7" i="29"/>
  <c r="F702" i="17"/>
  <c r="F706" i="17"/>
  <c r="F710" i="17"/>
  <c r="F714" i="17"/>
  <c r="F718" i="17"/>
  <c r="F722" i="17"/>
  <c r="F726" i="17"/>
  <c r="F730" i="17"/>
  <c r="F734" i="17"/>
  <c r="F738" i="17"/>
  <c r="F742" i="17"/>
  <c r="F746" i="17"/>
  <c r="F750" i="17"/>
  <c r="F6" i="18"/>
  <c r="F6" i="19"/>
  <c r="F10" i="19"/>
  <c r="F14" i="19"/>
  <c r="F18" i="19"/>
  <c r="F22" i="19"/>
  <c r="F26" i="19"/>
  <c r="F30" i="19"/>
  <c r="F34" i="19"/>
  <c r="F38" i="19"/>
  <c r="F42" i="19"/>
  <c r="F46" i="19"/>
  <c r="F50" i="19"/>
  <c r="F54" i="19"/>
  <c r="F58" i="19"/>
  <c r="F62" i="19"/>
  <c r="F66" i="19"/>
  <c r="F70" i="19"/>
  <c r="F74" i="19"/>
  <c r="F78" i="19"/>
  <c r="F82" i="19"/>
  <c r="F86" i="19"/>
  <c r="F90" i="19"/>
  <c r="F94" i="19"/>
  <c r="F98" i="19"/>
  <c r="F102" i="19"/>
  <c r="F106" i="19"/>
  <c r="F110" i="19"/>
  <c r="F114" i="19"/>
  <c r="F118" i="19"/>
  <c r="F122" i="19"/>
  <c r="F126" i="19"/>
  <c r="F130" i="19"/>
  <c r="F134" i="19"/>
  <c r="F138" i="19"/>
  <c r="F142" i="19"/>
  <c r="F10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7" i="21"/>
  <c r="F11" i="21"/>
  <c r="F12" i="22"/>
  <c r="F152" i="22"/>
  <c r="F156" i="22"/>
  <c r="F160" i="22"/>
  <c r="F164" i="22"/>
  <c r="F168" i="22"/>
  <c r="F172" i="22"/>
  <c r="F176" i="22"/>
  <c r="F180" i="22"/>
  <c r="F184" i="22"/>
  <c r="F188" i="22"/>
  <c r="F4" i="23"/>
  <c r="F5" i="23"/>
  <c r="F9" i="23"/>
  <c r="F12" i="23"/>
  <c r="F29" i="23"/>
  <c r="F53" i="23"/>
  <c r="F65" i="23"/>
  <c r="F109" i="23"/>
  <c r="F113" i="23"/>
  <c r="F117" i="23"/>
  <c r="F121" i="23"/>
  <c r="F125" i="23"/>
  <c r="F129" i="23"/>
  <c r="F133" i="23"/>
  <c r="F137" i="23"/>
  <c r="F141" i="23"/>
  <c r="F145" i="23"/>
  <c r="F149" i="23"/>
  <c r="F153" i="23"/>
  <c r="F157" i="23"/>
  <c r="F161" i="23"/>
  <c r="F165" i="23"/>
  <c r="F12" i="24"/>
  <c r="F7" i="25"/>
  <c r="F10" i="25"/>
  <c r="F6" i="26"/>
  <c r="F13" i="26"/>
  <c r="F17" i="26"/>
  <c r="F21" i="26"/>
  <c r="F25" i="26"/>
  <c r="F29" i="26"/>
  <c r="F33" i="26"/>
  <c r="F37" i="26"/>
  <c r="F41" i="26"/>
  <c r="F45" i="26"/>
  <c r="F49" i="26"/>
  <c r="F53" i="26"/>
  <c r="F65" i="26"/>
  <c r="F69" i="26"/>
  <c r="F73" i="26"/>
  <c r="F77" i="26"/>
  <c r="F81" i="26"/>
  <c r="F85" i="26"/>
  <c r="F89" i="26"/>
  <c r="F93" i="26"/>
  <c r="F6" i="27"/>
  <c r="F10" i="27"/>
  <c r="F5" i="28"/>
  <c r="F9" i="28"/>
  <c r="F13" i="28"/>
  <c r="F6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31" i="30"/>
  <c r="F35" i="30"/>
  <c r="F39" i="30"/>
  <c r="F43" i="30"/>
  <c r="F47" i="30"/>
  <c r="F51" i="30"/>
  <c r="F55" i="30"/>
  <c r="F59" i="30"/>
  <c r="F63" i="30"/>
  <c r="F67" i="30"/>
  <c r="F71" i="30"/>
  <c r="F75" i="30"/>
  <c r="F79" i="30"/>
  <c r="F83" i="30"/>
  <c r="F441" i="29"/>
  <c r="F445" i="29"/>
  <c r="F449" i="29"/>
  <c r="F453" i="29"/>
  <c r="F457" i="29"/>
  <c r="F461" i="29"/>
  <c r="F465" i="29"/>
  <c r="F469" i="29"/>
  <c r="F473" i="29"/>
  <c r="F477" i="29"/>
  <c r="F481" i="29"/>
  <c r="F485" i="29"/>
  <c r="F489" i="29"/>
  <c r="F493" i="29"/>
  <c r="F497" i="29"/>
  <c r="F2" i="30"/>
  <c r="F7" i="30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6" i="30"/>
  <c r="F87" i="30"/>
  <c r="F91" i="30"/>
  <c r="F95" i="30"/>
  <c r="F99" i="30"/>
  <c r="F103" i="30"/>
  <c r="F107" i="30"/>
  <c r="F111" i="30"/>
  <c r="F115" i="30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243" i="30"/>
  <c r="F247" i="30"/>
  <c r="F251" i="30"/>
  <c r="F7" i="31"/>
  <c r="F7" i="32"/>
  <c r="F13" i="32"/>
  <c r="F14" i="32"/>
  <c r="F18" i="32"/>
  <c r="F34" i="32"/>
  <c r="F38" i="32"/>
  <c r="F42" i="32"/>
  <c r="F46" i="32"/>
  <c r="F50" i="32"/>
  <c r="F54" i="32"/>
  <c r="F58" i="32"/>
  <c r="F114" i="32"/>
  <c r="F118" i="32"/>
  <c r="F122" i="32"/>
  <c r="F126" i="32"/>
  <c r="F130" i="32"/>
  <c r="F134" i="32"/>
  <c r="F138" i="32"/>
  <c r="F142" i="32"/>
  <c r="F146" i="32"/>
  <c r="F150" i="32"/>
  <c r="F154" i="32"/>
  <c r="F158" i="32"/>
  <c r="F162" i="32"/>
  <c r="F166" i="32"/>
  <c r="F170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4" i="32"/>
  <c r="F238" i="32"/>
  <c r="F242" i="32"/>
  <c r="F246" i="32"/>
  <c r="F250" i="32"/>
  <c r="F254" i="32"/>
  <c r="F258" i="32"/>
  <c r="F262" i="32"/>
  <c r="F266" i="32"/>
  <c r="F270" i="32"/>
  <c r="F274" i="32"/>
  <c r="F278" i="32"/>
  <c r="F282" i="32"/>
  <c r="F286" i="32"/>
  <c r="F290" i="32"/>
  <c r="F294" i="32"/>
  <c r="F298" i="32"/>
  <c r="F302" i="32"/>
  <c r="F178" i="30"/>
  <c r="F182" i="30"/>
  <c r="F186" i="30"/>
  <c r="F190" i="30"/>
  <c r="F194" i="30"/>
  <c r="F198" i="30"/>
  <c r="F202" i="30"/>
  <c r="F206" i="30"/>
  <c r="F210" i="30"/>
  <c r="F214" i="30"/>
  <c r="F218" i="30"/>
  <c r="F222" i="30"/>
  <c r="F226" i="30"/>
  <c r="F230" i="30"/>
  <c r="F234" i="30"/>
  <c r="F238" i="30"/>
  <c r="F242" i="30"/>
  <c r="F246" i="30"/>
  <c r="F250" i="30"/>
  <c r="F6" i="31"/>
  <c r="F12" i="31"/>
  <c r="F6" i="32"/>
  <c r="F12" i="32"/>
  <c r="F17" i="32"/>
  <c r="F21" i="32"/>
  <c r="F25" i="32"/>
  <c r="F29" i="32"/>
  <c r="F33" i="32"/>
  <c r="F37" i="32"/>
  <c r="F41" i="32"/>
  <c r="F45" i="32"/>
  <c r="F49" i="32"/>
  <c r="F53" i="32"/>
  <c r="F57" i="32"/>
  <c r="F61" i="32"/>
  <c r="F121" i="32"/>
  <c r="F125" i="32"/>
  <c r="F129" i="32"/>
  <c r="F133" i="32"/>
  <c r="F137" i="32"/>
  <c r="F141" i="32"/>
  <c r="F145" i="32"/>
  <c r="F149" i="32"/>
  <c r="F153" i="32"/>
  <c r="F157" i="32"/>
  <c r="F161" i="32"/>
  <c r="F165" i="32"/>
  <c r="F169" i="32"/>
  <c r="F233" i="32"/>
  <c r="F237" i="32"/>
  <c r="F241" i="32"/>
  <c r="F245" i="32"/>
  <c r="F249" i="32"/>
  <c r="F253" i="32"/>
  <c r="F257" i="32"/>
  <c r="F261" i="32"/>
  <c r="F265" i="32"/>
  <c r="F269" i="32"/>
  <c r="F273" i="32"/>
  <c r="F277" i="32"/>
  <c r="F281" i="32"/>
  <c r="F285" i="32"/>
  <c r="F289" i="32"/>
  <c r="F293" i="32"/>
  <c r="F297" i="32"/>
  <c r="F301" i="32"/>
  <c r="F305" i="32"/>
  <c r="F309" i="32"/>
  <c r="F313" i="32"/>
  <c r="F317" i="32"/>
  <c r="F321" i="32"/>
  <c r="F325" i="32"/>
  <c r="F329" i="32"/>
  <c r="F333" i="32"/>
  <c r="F337" i="32"/>
  <c r="F341" i="32"/>
  <c r="F345" i="32"/>
  <c r="F185" i="30"/>
  <c r="F189" i="30"/>
  <c r="F193" i="30"/>
  <c r="F197" i="30"/>
  <c r="F201" i="30"/>
  <c r="F205" i="30"/>
  <c r="F209" i="30"/>
  <c r="F213" i="30"/>
  <c r="F217" i="30"/>
  <c r="F221" i="30"/>
  <c r="F225" i="30"/>
  <c r="F229" i="30"/>
  <c r="F233" i="30"/>
  <c r="F349" i="32"/>
  <c r="F353" i="32"/>
  <c r="F357" i="32"/>
  <c r="F361" i="32"/>
  <c r="F365" i="32"/>
  <c r="F369" i="32"/>
  <c r="F373" i="32"/>
  <c r="F377" i="32"/>
  <c r="F381" i="32"/>
  <c r="F385" i="32"/>
  <c r="F389" i="32"/>
  <c r="F393" i="32"/>
  <c r="F397" i="32"/>
  <c r="F401" i="32"/>
  <c r="F405" i="32"/>
  <c r="F409" i="32"/>
  <c r="F413" i="32"/>
  <c r="F417" i="32"/>
  <c r="F421" i="32"/>
  <c r="F425" i="32"/>
  <c r="F429" i="32"/>
  <c r="F433" i="32"/>
  <c r="F437" i="32"/>
  <c r="F441" i="32"/>
  <c r="F445" i="32"/>
  <c r="F449" i="32"/>
  <c r="F453" i="32"/>
  <c r="F457" i="32"/>
  <c r="F461" i="32"/>
  <c r="F465" i="32"/>
  <c r="F469" i="32"/>
  <c r="F473" i="32"/>
  <c r="F477" i="32"/>
  <c r="F481" i="32"/>
  <c r="F485" i="32"/>
  <c r="F489" i="32"/>
  <c r="F493" i="32"/>
  <c r="F497" i="32"/>
  <c r="F501" i="32"/>
  <c r="F505" i="32"/>
  <c r="F509" i="32"/>
  <c r="F513" i="32"/>
  <c r="F517" i="32"/>
  <c r="F521" i="32"/>
  <c r="F525" i="32"/>
  <c r="F529" i="32"/>
  <c r="F533" i="32"/>
  <c r="F537" i="32"/>
  <c r="F644" i="32"/>
  <c r="F648" i="32"/>
  <c r="F237" i="30"/>
  <c r="F241" i="30"/>
  <c r="F245" i="30"/>
  <c r="F249" i="30"/>
  <c r="F253" i="30"/>
  <c r="F257" i="30"/>
  <c r="F261" i="30"/>
  <c r="F265" i="30"/>
  <c r="F269" i="30"/>
  <c r="F273" i="30"/>
  <c r="F277" i="30"/>
  <c r="F281" i="30"/>
  <c r="F285" i="30"/>
  <c r="F289" i="30"/>
  <c r="F293" i="30"/>
  <c r="F297" i="30"/>
  <c r="F4" i="31"/>
  <c r="F5" i="31"/>
  <c r="F9" i="31"/>
  <c r="F16" i="31"/>
  <c r="F20" i="31"/>
  <c r="F24" i="31"/>
  <c r="F28" i="31"/>
  <c r="F32" i="31"/>
  <c r="F36" i="31"/>
  <c r="F40" i="31"/>
  <c r="F44" i="31"/>
  <c r="F48" i="31"/>
  <c r="F52" i="31"/>
  <c r="F56" i="31"/>
  <c r="F60" i="31"/>
  <c r="F64" i="31"/>
  <c r="F68" i="31"/>
  <c r="F72" i="31"/>
  <c r="F76" i="31"/>
  <c r="F4" i="32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81" i="32"/>
  <c r="F185" i="32"/>
  <c r="F189" i="32"/>
  <c r="F193" i="32"/>
  <c r="F197" i="32"/>
  <c r="F201" i="32"/>
  <c r="F205" i="32"/>
  <c r="F209" i="32"/>
  <c r="F213" i="32"/>
  <c r="F217" i="32"/>
  <c r="F221" i="32"/>
  <c r="F225" i="32"/>
  <c r="F229" i="32"/>
  <c r="F307" i="32"/>
  <c r="F311" i="32"/>
  <c r="F315" i="32"/>
  <c r="F319" i="32"/>
  <c r="F327" i="32"/>
  <c r="F331" i="32"/>
  <c r="F335" i="32"/>
  <c r="F339" i="32"/>
  <c r="F343" i="32"/>
  <c r="F347" i="32"/>
  <c r="F351" i="32"/>
  <c r="F355" i="32"/>
  <c r="F359" i="32"/>
  <c r="F363" i="32"/>
  <c r="F367" i="32"/>
  <c r="F371" i="32"/>
  <c r="F375" i="32"/>
  <c r="F2" i="33"/>
  <c r="F306" i="32"/>
  <c r="F310" i="32"/>
  <c r="F314" i="32"/>
  <c r="F318" i="32"/>
  <c r="F322" i="32"/>
  <c r="F326" i="32"/>
  <c r="F330" i="32"/>
  <c r="F334" i="32"/>
  <c r="F338" i="32"/>
  <c r="F342" i="32"/>
  <c r="F346" i="32"/>
  <c r="F350" i="32"/>
  <c r="F354" i="32"/>
  <c r="F358" i="32"/>
  <c r="F362" i="32"/>
  <c r="F366" i="32"/>
  <c r="F454" i="32"/>
  <c r="F462" i="32"/>
  <c r="F466" i="32"/>
  <c r="F470" i="32"/>
  <c r="F474" i="32"/>
  <c r="F478" i="32"/>
  <c r="F482" i="32"/>
  <c r="F486" i="32"/>
  <c r="F490" i="32"/>
  <c r="F494" i="32"/>
  <c r="F498" i="32"/>
  <c r="F502" i="32"/>
  <c r="F506" i="32"/>
  <c r="F510" i="32"/>
  <c r="F514" i="32"/>
  <c r="F518" i="32"/>
  <c r="F522" i="32"/>
  <c r="F526" i="32"/>
  <c r="F530" i="32"/>
  <c r="F534" i="32"/>
  <c r="F538" i="32"/>
  <c r="F625" i="32"/>
  <c r="F642" i="32"/>
  <c r="F646" i="32"/>
  <c r="F649" i="32"/>
  <c r="F6" i="33"/>
  <c r="F11" i="33"/>
  <c r="F17" i="33"/>
  <c r="F21" i="33"/>
  <c r="F25" i="33"/>
  <c r="F29" i="33"/>
  <c r="F33" i="33"/>
  <c r="F37" i="33"/>
  <c r="F41" i="33"/>
  <c r="F45" i="33"/>
  <c r="F49" i="33"/>
  <c r="F53" i="33"/>
  <c r="F60" i="33"/>
  <c r="F64" i="33"/>
  <c r="F68" i="33"/>
  <c r="F72" i="33"/>
  <c r="F76" i="33"/>
  <c r="F80" i="33"/>
  <c r="F84" i="33"/>
  <c r="F88" i="33"/>
  <c r="F92" i="33"/>
  <c r="F96" i="33"/>
  <c r="F100" i="33"/>
  <c r="F104" i="33"/>
  <c r="F108" i="33"/>
  <c r="F112" i="33"/>
  <c r="F116" i="33"/>
  <c r="F120" i="33"/>
  <c r="F124" i="33"/>
  <c r="F16" i="33"/>
  <c r="F20" i="33"/>
  <c r="F24" i="33"/>
  <c r="F28" i="33"/>
  <c r="F32" i="33"/>
  <c r="F36" i="33"/>
  <c r="F40" i="33"/>
  <c r="F44" i="33"/>
  <c r="F48" i="33"/>
  <c r="F52" i="33"/>
  <c r="F56" i="33"/>
  <c r="F59" i="33"/>
  <c r="F63" i="33"/>
  <c r="F67" i="33"/>
  <c r="F71" i="33"/>
  <c r="F75" i="33"/>
  <c r="F79" i="33"/>
  <c r="F83" i="33"/>
  <c r="F87" i="33"/>
  <c r="F91" i="33"/>
  <c r="F95" i="33"/>
  <c r="F99" i="33"/>
  <c r="F103" i="33"/>
  <c r="F107" i="33"/>
  <c r="F111" i="33"/>
  <c r="F115" i="33"/>
  <c r="F119" i="33"/>
  <c r="F123" i="33"/>
  <c r="F127" i="33"/>
  <c r="F131" i="33"/>
  <c r="F135" i="33"/>
  <c r="F139" i="33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439" i="32"/>
  <c r="F443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42" i="32"/>
  <c r="F546" i="32"/>
  <c r="F550" i="32"/>
  <c r="F554" i="32"/>
  <c r="F558" i="32"/>
  <c r="F562" i="32"/>
  <c r="F566" i="32"/>
  <c r="F570" i="32"/>
  <c r="F574" i="32"/>
  <c r="F578" i="32"/>
  <c r="F582" i="32"/>
  <c r="F586" i="32"/>
  <c r="F590" i="32"/>
  <c r="F594" i="32"/>
  <c r="F598" i="32"/>
  <c r="F602" i="32"/>
  <c r="F606" i="32"/>
  <c r="F610" i="32"/>
  <c r="F614" i="32"/>
  <c r="F618" i="32"/>
  <c r="F622" i="32"/>
  <c r="F626" i="32"/>
  <c r="F630" i="32"/>
  <c r="F634" i="32"/>
  <c r="F638" i="32"/>
  <c r="F643" i="32"/>
  <c r="F647" i="32"/>
  <c r="F7" i="33"/>
  <c r="F13" i="33"/>
  <c r="F15" i="33"/>
  <c r="F19" i="33"/>
  <c r="F23" i="33"/>
  <c r="F27" i="33"/>
  <c r="F31" i="33"/>
  <c r="F35" i="33"/>
  <c r="F39" i="33"/>
  <c r="F43" i="33"/>
  <c r="F47" i="33"/>
  <c r="F51" i="33"/>
  <c r="F55" i="33"/>
  <c r="F122" i="33"/>
  <c r="F12" i="33"/>
  <c r="F96" i="16"/>
  <c r="F100" i="16"/>
  <c r="F104" i="16"/>
  <c r="F108" i="16"/>
  <c r="F112" i="16"/>
  <c r="F116" i="16"/>
  <c r="F120" i="16"/>
  <c r="F124" i="16"/>
  <c r="F128" i="16"/>
  <c r="F132" i="16"/>
  <c r="F136" i="16"/>
  <c r="F140" i="16"/>
  <c r="F144" i="16"/>
  <c r="F148" i="16"/>
  <c r="F152" i="16"/>
  <c r="F156" i="16"/>
  <c r="F160" i="16"/>
  <c r="F164" i="16"/>
  <c r="F168" i="16"/>
  <c r="F172" i="16"/>
  <c r="F176" i="16"/>
  <c r="F180" i="16"/>
  <c r="F184" i="16"/>
  <c r="F188" i="16"/>
  <c r="F192" i="16"/>
  <c r="F196" i="16"/>
  <c r="F200" i="16"/>
  <c r="F204" i="16"/>
  <c r="F208" i="16"/>
  <c r="F212" i="16"/>
  <c r="F216" i="16"/>
  <c r="F220" i="16"/>
  <c r="F3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1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15" i="17"/>
  <c r="F19" i="17"/>
  <c r="F23" i="17"/>
  <c r="F27" i="17"/>
  <c r="F31" i="17"/>
  <c r="F35" i="17"/>
  <c r="F39" i="17"/>
  <c r="F43" i="17"/>
  <c r="F47" i="17"/>
  <c r="F51" i="17"/>
  <c r="F55" i="17"/>
  <c r="F59" i="17"/>
  <c r="F63" i="17"/>
  <c r="F67" i="17"/>
  <c r="F71" i="17"/>
  <c r="F75" i="17"/>
  <c r="F79" i="17"/>
  <c r="F83" i="17"/>
  <c r="F87" i="17"/>
  <c r="F91" i="17"/>
  <c r="F95" i="17"/>
  <c r="F99" i="17"/>
  <c r="F103" i="17"/>
  <c r="F107" i="17"/>
  <c r="F111" i="17"/>
  <c r="F115" i="17"/>
  <c r="F119" i="17"/>
  <c r="F123" i="17"/>
  <c r="F127" i="17"/>
  <c r="F131" i="17"/>
  <c r="F135" i="17"/>
  <c r="F139" i="17"/>
  <c r="F143" i="17"/>
  <c r="F147" i="17"/>
  <c r="F151" i="17"/>
  <c r="F155" i="17"/>
  <c r="F159" i="17"/>
  <c r="F163" i="17"/>
  <c r="F167" i="17"/>
  <c r="F171" i="17"/>
  <c r="F175" i="17"/>
  <c r="F179" i="17"/>
  <c r="F183" i="17"/>
  <c r="F187" i="17"/>
  <c r="F191" i="17"/>
  <c r="F195" i="17"/>
  <c r="F199" i="17"/>
  <c r="F203" i="17"/>
  <c r="F207" i="17"/>
  <c r="F211" i="17"/>
  <c r="F215" i="17"/>
  <c r="F219" i="17"/>
  <c r="F223" i="17"/>
  <c r="F227" i="17"/>
  <c r="F231" i="17"/>
  <c r="F235" i="17"/>
  <c r="F239" i="17"/>
  <c r="F243" i="17"/>
  <c r="F247" i="17"/>
  <c r="F251" i="17"/>
  <c r="F255" i="17"/>
  <c r="F259" i="17"/>
  <c r="F263" i="17"/>
  <c r="F267" i="17"/>
  <c r="F271" i="17"/>
  <c r="F275" i="17"/>
  <c r="F279" i="17"/>
  <c r="F283" i="17"/>
  <c r="F287" i="17"/>
  <c r="F291" i="17"/>
  <c r="F295" i="17"/>
  <c r="F299" i="17"/>
  <c r="F303" i="17"/>
  <c r="F307" i="17"/>
  <c r="F311" i="17"/>
  <c r="F315" i="17"/>
  <c r="F319" i="17"/>
  <c r="F323" i="17"/>
  <c r="F327" i="17"/>
  <c r="F331" i="17"/>
  <c r="F335" i="17"/>
  <c r="F339" i="17"/>
  <c r="F343" i="17"/>
  <c r="F347" i="17"/>
  <c r="F351" i="17"/>
  <c r="F355" i="17"/>
  <c r="F359" i="17"/>
  <c r="F363" i="17"/>
  <c r="F367" i="17"/>
  <c r="F371" i="17"/>
  <c r="F375" i="17"/>
  <c r="F379" i="17"/>
  <c r="F383" i="17"/>
  <c r="F387" i="17"/>
  <c r="F391" i="17"/>
  <c r="F395" i="17"/>
  <c r="F399" i="17"/>
  <c r="F403" i="17"/>
  <c r="F407" i="17"/>
  <c r="F411" i="17"/>
  <c r="F415" i="17"/>
  <c r="F419" i="17"/>
  <c r="F423" i="17"/>
  <c r="F427" i="17"/>
  <c r="F431" i="17"/>
  <c r="F435" i="17"/>
  <c r="F439" i="17"/>
  <c r="F443" i="17"/>
  <c r="F447" i="17"/>
  <c r="F451" i="17"/>
  <c r="F455" i="17"/>
  <c r="F459" i="17"/>
  <c r="F463" i="17"/>
  <c r="F467" i="17"/>
  <c r="F471" i="17"/>
  <c r="F475" i="17"/>
  <c r="F479" i="17"/>
  <c r="F483" i="17"/>
  <c r="F487" i="17"/>
  <c r="F491" i="17"/>
  <c r="F495" i="17"/>
  <c r="F499" i="17"/>
  <c r="F503" i="17"/>
  <c r="F507" i="17"/>
  <c r="F511" i="17"/>
  <c r="F515" i="17"/>
  <c r="F519" i="17"/>
  <c r="F523" i="17"/>
  <c r="F527" i="17"/>
  <c r="F531" i="17"/>
  <c r="F535" i="17"/>
  <c r="F539" i="17"/>
  <c r="F543" i="17"/>
  <c r="F547" i="17"/>
  <c r="F551" i="17"/>
  <c r="F555" i="17"/>
  <c r="F559" i="17"/>
  <c r="F563" i="17"/>
  <c r="F567" i="17"/>
  <c r="F571" i="17"/>
  <c r="F575" i="17"/>
  <c r="F579" i="17"/>
  <c r="F583" i="17"/>
  <c r="F587" i="17"/>
  <c r="F591" i="17"/>
  <c r="F595" i="17"/>
  <c r="F599" i="17"/>
  <c r="F603" i="17"/>
  <c r="F607" i="17"/>
  <c r="F611" i="17"/>
  <c r="F615" i="17"/>
  <c r="F619" i="17"/>
  <c r="F623" i="17"/>
  <c r="F627" i="17"/>
  <c r="F631" i="17"/>
  <c r="F635" i="17"/>
  <c r="F639" i="17"/>
  <c r="F643" i="17"/>
  <c r="F647" i="17"/>
  <c r="F651" i="17"/>
  <c r="F655" i="17"/>
  <c r="F659" i="17"/>
  <c r="F663" i="17"/>
  <c r="F667" i="17"/>
  <c r="F671" i="17"/>
  <c r="F675" i="17"/>
  <c r="F679" i="17"/>
  <c r="F683" i="17"/>
  <c r="F687" i="17"/>
  <c r="F691" i="17"/>
  <c r="F695" i="17"/>
  <c r="F699" i="17"/>
  <c r="F703" i="17"/>
  <c r="F707" i="17"/>
  <c r="F711" i="17"/>
  <c r="F715" i="17"/>
  <c r="F719" i="17"/>
  <c r="F723" i="17"/>
  <c r="F727" i="17"/>
  <c r="F731" i="17"/>
  <c r="F735" i="17"/>
  <c r="F739" i="17"/>
  <c r="F743" i="17"/>
  <c r="F747" i="17"/>
  <c r="F751" i="17"/>
  <c r="F755" i="17"/>
  <c r="F759" i="17"/>
  <c r="F763" i="17"/>
  <c r="F767" i="17"/>
  <c r="F771" i="17"/>
  <c r="F775" i="17"/>
  <c r="F779" i="17"/>
  <c r="F783" i="17"/>
  <c r="F787" i="17"/>
  <c r="F791" i="17"/>
  <c r="F795" i="17"/>
  <c r="F799" i="17"/>
  <c r="F803" i="17"/>
  <c r="F807" i="17"/>
  <c r="F811" i="17"/>
  <c r="F815" i="17"/>
  <c r="F819" i="17"/>
  <c r="F823" i="17"/>
  <c r="F827" i="17"/>
  <c r="F831" i="17"/>
  <c r="F835" i="17"/>
  <c r="F839" i="17"/>
  <c r="F843" i="17"/>
  <c r="F847" i="17"/>
  <c r="F851" i="17"/>
  <c r="F2" i="18"/>
  <c r="F71" i="18"/>
  <c r="F75" i="18"/>
  <c r="F79" i="18"/>
  <c r="F3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754" i="17"/>
  <c r="F758" i="17"/>
  <c r="F762" i="17"/>
  <c r="F766" i="17"/>
  <c r="F770" i="17"/>
  <c r="F774" i="17"/>
  <c r="F778" i="17"/>
  <c r="F782" i="17"/>
  <c r="F786" i="17"/>
  <c r="F790" i="17"/>
  <c r="F794" i="17"/>
  <c r="F798" i="17"/>
  <c r="F802" i="17"/>
  <c r="F806" i="17"/>
  <c r="F810" i="17"/>
  <c r="F814" i="17"/>
  <c r="F818" i="17"/>
  <c r="F822" i="17"/>
  <c r="F826" i="17"/>
  <c r="F830" i="17"/>
  <c r="F834" i="17"/>
  <c r="F838" i="17"/>
  <c r="F842" i="17"/>
  <c r="F846" i="17"/>
  <c r="F850" i="17"/>
  <c r="F854" i="17"/>
  <c r="F14" i="18"/>
  <c r="F18" i="18"/>
  <c r="F22" i="18"/>
  <c r="F26" i="18"/>
  <c r="F30" i="18"/>
  <c r="F34" i="18"/>
  <c r="F38" i="18"/>
  <c r="F42" i="18"/>
  <c r="F46" i="18"/>
  <c r="F50" i="18"/>
  <c r="F54" i="18"/>
  <c r="F58" i="18"/>
  <c r="F62" i="18"/>
  <c r="F66" i="18"/>
  <c r="F70" i="18"/>
  <c r="F74" i="18"/>
  <c r="F78" i="18"/>
  <c r="F2" i="19"/>
  <c r="F749" i="17"/>
  <c r="F753" i="17"/>
  <c r="F757" i="17"/>
  <c r="F761" i="17"/>
  <c r="F765" i="17"/>
  <c r="F769" i="17"/>
  <c r="F773" i="17"/>
  <c r="F777" i="17"/>
  <c r="F781" i="17"/>
  <c r="F785" i="17"/>
  <c r="F789" i="17"/>
  <c r="F793" i="17"/>
  <c r="F797" i="17"/>
  <c r="F801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17" i="18"/>
  <c r="F21" i="18"/>
  <c r="F25" i="18"/>
  <c r="F29" i="18"/>
  <c r="F33" i="18"/>
  <c r="F37" i="18"/>
  <c r="F41" i="18"/>
  <c r="F45" i="18"/>
  <c r="F49" i="18"/>
  <c r="F53" i="18"/>
  <c r="F57" i="18"/>
  <c r="F61" i="18"/>
  <c r="F65" i="18"/>
  <c r="F69" i="18"/>
  <c r="F73" i="18"/>
  <c r="F77" i="18"/>
  <c r="F81" i="18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2" i="23"/>
  <c r="F45" i="21"/>
  <c r="F49" i="21"/>
  <c r="F53" i="21"/>
  <c r="F57" i="21"/>
  <c r="F61" i="21"/>
  <c r="F65" i="21"/>
  <c r="F69" i="21"/>
  <c r="F73" i="21"/>
  <c r="F77" i="21"/>
  <c r="F81" i="21"/>
  <c r="F85" i="21"/>
  <c r="F89" i="21"/>
  <c r="F93" i="21"/>
  <c r="F97" i="21"/>
  <c r="F101" i="21"/>
  <c r="F105" i="21"/>
  <c r="F109" i="21"/>
  <c r="F113" i="21"/>
  <c r="F117" i="21"/>
  <c r="F121" i="21"/>
  <c r="F125" i="21"/>
  <c r="F129" i="21"/>
  <c r="F133" i="21"/>
  <c r="F137" i="21"/>
  <c r="F141" i="21"/>
  <c r="F145" i="21"/>
  <c r="F149" i="21"/>
  <c r="F153" i="21"/>
  <c r="F157" i="21"/>
  <c r="F161" i="21"/>
  <c r="F165" i="21"/>
  <c r="F169" i="21"/>
  <c r="F173" i="21"/>
  <c r="F177" i="21"/>
  <c r="F181" i="21"/>
  <c r="F185" i="21"/>
  <c r="F189" i="21"/>
  <c r="F193" i="21"/>
  <c r="F197" i="21"/>
  <c r="F201" i="21"/>
  <c r="F205" i="21"/>
  <c r="F209" i="21"/>
  <c r="F213" i="21"/>
  <c r="F217" i="21"/>
  <c r="F221" i="21"/>
  <c r="F225" i="21"/>
  <c r="F229" i="21"/>
  <c r="F4" i="22"/>
  <c r="F17" i="22"/>
  <c r="F21" i="22"/>
  <c r="F25" i="22"/>
  <c r="F29" i="22"/>
  <c r="F33" i="22"/>
  <c r="F37" i="22"/>
  <c r="F41" i="22"/>
  <c r="F45" i="22"/>
  <c r="F49" i="22"/>
  <c r="F53" i="22"/>
  <c r="F57" i="22"/>
  <c r="F61" i="22"/>
  <c r="F65" i="22"/>
  <c r="F69" i="22"/>
  <c r="F73" i="22"/>
  <c r="F77" i="22"/>
  <c r="F81" i="22"/>
  <c r="F85" i="22"/>
  <c r="F89" i="22"/>
  <c r="F93" i="22"/>
  <c r="F97" i="22"/>
  <c r="F101" i="22"/>
  <c r="F105" i="22"/>
  <c r="F109" i="22"/>
  <c r="F113" i="22"/>
  <c r="F117" i="22"/>
  <c r="F121" i="22"/>
  <c r="F125" i="22"/>
  <c r="F129" i="22"/>
  <c r="F133" i="22"/>
  <c r="F137" i="22"/>
  <c r="F141" i="22"/>
  <c r="F145" i="22"/>
  <c r="F149" i="22"/>
  <c r="F153" i="22"/>
  <c r="F157" i="22"/>
  <c r="F161" i="22"/>
  <c r="F165" i="22"/>
  <c r="F169" i="22"/>
  <c r="F173" i="22"/>
  <c r="F177" i="22"/>
  <c r="F181" i="22"/>
  <c r="F185" i="22"/>
  <c r="F189" i="22"/>
  <c r="F14" i="23"/>
  <c r="F18" i="23"/>
  <c r="F22" i="23"/>
  <c r="F44" i="21"/>
  <c r="F48" i="21"/>
  <c r="F52" i="21"/>
  <c r="F56" i="21"/>
  <c r="F60" i="21"/>
  <c r="F64" i="21"/>
  <c r="F68" i="21"/>
  <c r="F72" i="21"/>
  <c r="F76" i="21"/>
  <c r="F80" i="21"/>
  <c r="F84" i="21"/>
  <c r="F88" i="21"/>
  <c r="F92" i="21"/>
  <c r="F96" i="21"/>
  <c r="F100" i="21"/>
  <c r="F104" i="21"/>
  <c r="F108" i="21"/>
  <c r="F112" i="21"/>
  <c r="F116" i="21"/>
  <c r="F120" i="21"/>
  <c r="F124" i="21"/>
  <c r="F128" i="21"/>
  <c r="F132" i="21"/>
  <c r="F136" i="21"/>
  <c r="F140" i="21"/>
  <c r="F144" i="21"/>
  <c r="F148" i="21"/>
  <c r="F152" i="21"/>
  <c r="F156" i="21"/>
  <c r="F160" i="21"/>
  <c r="F164" i="21"/>
  <c r="F168" i="21"/>
  <c r="F172" i="21"/>
  <c r="F176" i="21"/>
  <c r="F180" i="21"/>
  <c r="F184" i="21"/>
  <c r="F188" i="21"/>
  <c r="F192" i="21"/>
  <c r="F196" i="21"/>
  <c r="F200" i="21"/>
  <c r="F204" i="21"/>
  <c r="F208" i="21"/>
  <c r="F212" i="21"/>
  <c r="F216" i="21"/>
  <c r="F220" i="21"/>
  <c r="F224" i="21"/>
  <c r="F228" i="21"/>
  <c r="F3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0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7" i="23"/>
  <c r="F21" i="23"/>
  <c r="F25" i="23"/>
  <c r="F33" i="23"/>
  <c r="F37" i="23"/>
  <c r="F41" i="23"/>
  <c r="F45" i="23"/>
  <c r="F49" i="23"/>
  <c r="F57" i="23"/>
  <c r="F61" i="23"/>
  <c r="F69" i="23"/>
  <c r="F73" i="23"/>
  <c r="F77" i="23"/>
  <c r="F81" i="23"/>
  <c r="F85" i="23"/>
  <c r="F89" i="23"/>
  <c r="F93" i="23"/>
  <c r="F97" i="23"/>
  <c r="F101" i="23"/>
  <c r="F105" i="23"/>
  <c r="F99" i="21"/>
  <c r="F103" i="21"/>
  <c r="F107" i="21"/>
  <c r="F111" i="21"/>
  <c r="F115" i="21"/>
  <c r="F119" i="21"/>
  <c r="F123" i="21"/>
  <c r="F127" i="21"/>
  <c r="F131" i="21"/>
  <c r="F135" i="21"/>
  <c r="F139" i="21"/>
  <c r="F143" i="21"/>
  <c r="F147" i="21"/>
  <c r="F151" i="21"/>
  <c r="F155" i="21"/>
  <c r="F159" i="21"/>
  <c r="F163" i="21"/>
  <c r="F167" i="21"/>
  <c r="F171" i="21"/>
  <c r="F175" i="21"/>
  <c r="F179" i="21"/>
  <c r="F183" i="21"/>
  <c r="F187" i="21"/>
  <c r="F191" i="21"/>
  <c r="F195" i="21"/>
  <c r="F199" i="21"/>
  <c r="F203" i="21"/>
  <c r="F207" i="21"/>
  <c r="F211" i="21"/>
  <c r="F215" i="21"/>
  <c r="F219" i="21"/>
  <c r="F223" i="21"/>
  <c r="F227" i="21"/>
  <c r="F2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6" i="23"/>
  <c r="F20" i="23"/>
  <c r="F24" i="23"/>
  <c r="F28" i="23"/>
  <c r="F32" i="23"/>
  <c r="F36" i="23"/>
  <c r="F40" i="23"/>
  <c r="F44" i="23"/>
  <c r="F48" i="23"/>
  <c r="F52" i="23"/>
  <c r="F56" i="23"/>
  <c r="F60" i="23"/>
  <c r="F64" i="23"/>
  <c r="F68" i="23"/>
  <c r="F72" i="23"/>
  <c r="F76" i="23"/>
  <c r="F80" i="23"/>
  <c r="F84" i="23"/>
  <c r="F88" i="23"/>
  <c r="F92" i="23"/>
  <c r="F96" i="23"/>
  <c r="F100" i="23"/>
  <c r="F104" i="23"/>
  <c r="F108" i="23"/>
  <c r="F112" i="23"/>
  <c r="F116" i="23"/>
  <c r="F169" i="23"/>
  <c r="F173" i="23"/>
  <c r="F177" i="23"/>
  <c r="F181" i="23"/>
  <c r="F185" i="23"/>
  <c r="F189" i="23"/>
  <c r="F193" i="23"/>
  <c r="F197" i="23"/>
  <c r="F201" i="23"/>
  <c r="F205" i="23"/>
  <c r="F209" i="23"/>
  <c r="F213" i="23"/>
  <c r="F217" i="23"/>
  <c r="F221" i="23"/>
  <c r="F225" i="23"/>
  <c r="F3" i="24"/>
  <c r="F16" i="24"/>
  <c r="F20" i="24"/>
  <c r="F24" i="24"/>
  <c r="F28" i="24"/>
  <c r="F32" i="24"/>
  <c r="F36" i="24"/>
  <c r="F40" i="24"/>
  <c r="F44" i="24"/>
  <c r="F48" i="24"/>
  <c r="F52" i="24"/>
  <c r="F56" i="24"/>
  <c r="F60" i="24"/>
  <c r="F64" i="24"/>
  <c r="F68" i="24"/>
  <c r="F72" i="24"/>
  <c r="F76" i="24"/>
  <c r="F80" i="24"/>
  <c r="F84" i="24"/>
  <c r="F88" i="24"/>
  <c r="F92" i="24"/>
  <c r="F96" i="24"/>
  <c r="F100" i="24"/>
  <c r="F104" i="24"/>
  <c r="F108" i="24"/>
  <c r="F112" i="24"/>
  <c r="F116" i="24"/>
  <c r="F120" i="24"/>
  <c r="F124" i="24"/>
  <c r="F128" i="24"/>
  <c r="F132" i="24"/>
  <c r="F136" i="24"/>
  <c r="F140" i="24"/>
  <c r="F144" i="24"/>
  <c r="F148" i="24"/>
  <c r="F152" i="24"/>
  <c r="F156" i="24"/>
  <c r="F160" i="24"/>
  <c r="F164" i="24"/>
  <c r="F168" i="24"/>
  <c r="F172" i="24"/>
  <c r="F176" i="24"/>
  <c r="F180" i="24"/>
  <c r="F184" i="24"/>
  <c r="F188" i="24"/>
  <c r="F192" i="24"/>
  <c r="F196" i="24"/>
  <c r="F200" i="24"/>
  <c r="F204" i="24"/>
  <c r="F208" i="24"/>
  <c r="F212" i="24"/>
  <c r="F216" i="24"/>
  <c r="F220" i="24"/>
  <c r="F224" i="24"/>
  <c r="F228" i="24"/>
  <c r="F232" i="24"/>
  <c r="F236" i="24"/>
  <c r="F240" i="24"/>
  <c r="F244" i="24"/>
  <c r="F248" i="24"/>
  <c r="F252" i="24"/>
  <c r="F256" i="24"/>
  <c r="F260" i="24"/>
  <c r="F264" i="24"/>
  <c r="F268" i="24"/>
  <c r="F272" i="24"/>
  <c r="F276" i="24"/>
  <c r="F280" i="24"/>
  <c r="F284" i="24"/>
  <c r="F288" i="24"/>
  <c r="F292" i="24"/>
  <c r="F296" i="24"/>
  <c r="F300" i="24"/>
  <c r="F304" i="24"/>
  <c r="F308" i="24"/>
  <c r="F312" i="24"/>
  <c r="F316" i="24"/>
  <c r="F320" i="24"/>
  <c r="F324" i="24"/>
  <c r="F328" i="24"/>
  <c r="F332" i="24"/>
  <c r="F336" i="24"/>
  <c r="F340" i="24"/>
  <c r="F344" i="24"/>
  <c r="F348" i="24"/>
  <c r="F352" i="24"/>
  <c r="F356" i="24"/>
  <c r="F360" i="24"/>
  <c r="F364" i="24"/>
  <c r="F368" i="24"/>
  <c r="F372" i="24"/>
  <c r="F376" i="24"/>
  <c r="F380" i="24"/>
  <c r="F384" i="24"/>
  <c r="F388" i="24"/>
  <c r="F392" i="24"/>
  <c r="F396" i="24"/>
  <c r="F400" i="24"/>
  <c r="F2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5" i="26"/>
  <c r="F19" i="26"/>
  <c r="F23" i="26"/>
  <c r="F27" i="26"/>
  <c r="F31" i="26"/>
  <c r="F35" i="26"/>
  <c r="F39" i="26"/>
  <c r="F43" i="26"/>
  <c r="F47" i="26"/>
  <c r="F51" i="26"/>
  <c r="F168" i="23"/>
  <c r="F172" i="23"/>
  <c r="F176" i="23"/>
  <c r="F180" i="23"/>
  <c r="F184" i="23"/>
  <c r="F188" i="23"/>
  <c r="F192" i="23"/>
  <c r="F196" i="23"/>
  <c r="F200" i="23"/>
  <c r="F204" i="23"/>
  <c r="F208" i="23"/>
  <c r="F212" i="23"/>
  <c r="F216" i="23"/>
  <c r="F220" i="23"/>
  <c r="F224" i="23"/>
  <c r="F2" i="24"/>
  <c r="F15" i="24"/>
  <c r="F19" i="24"/>
  <c r="F23" i="24"/>
  <c r="F27" i="24"/>
  <c r="F31" i="24"/>
  <c r="F35" i="24"/>
  <c r="F39" i="24"/>
  <c r="F43" i="24"/>
  <c r="F47" i="24"/>
  <c r="F51" i="24"/>
  <c r="F55" i="24"/>
  <c r="F59" i="24"/>
  <c r="F63" i="24"/>
  <c r="F67" i="24"/>
  <c r="F71" i="24"/>
  <c r="F75" i="24"/>
  <c r="F79" i="24"/>
  <c r="F83" i="24"/>
  <c r="F87" i="24"/>
  <c r="F91" i="24"/>
  <c r="F95" i="24"/>
  <c r="F99" i="24"/>
  <c r="F103" i="24"/>
  <c r="F107" i="24"/>
  <c r="F111" i="24"/>
  <c r="F115" i="24"/>
  <c r="F119" i="24"/>
  <c r="F123" i="24"/>
  <c r="F127" i="24"/>
  <c r="F131" i="24"/>
  <c r="F135" i="24"/>
  <c r="F139" i="24"/>
  <c r="F143" i="24"/>
  <c r="F147" i="24"/>
  <c r="F151" i="24"/>
  <c r="F155" i="24"/>
  <c r="F159" i="24"/>
  <c r="F163" i="24"/>
  <c r="F167" i="24"/>
  <c r="F171" i="24"/>
  <c r="F175" i="24"/>
  <c r="F179" i="24"/>
  <c r="F183" i="24"/>
  <c r="F187" i="24"/>
  <c r="F191" i="24"/>
  <c r="F195" i="24"/>
  <c r="F199" i="24"/>
  <c r="F203" i="24"/>
  <c r="F207" i="24"/>
  <c r="F211" i="24"/>
  <c r="F215" i="24"/>
  <c r="F219" i="24"/>
  <c r="F223" i="24"/>
  <c r="F227" i="24"/>
  <c r="F231" i="24"/>
  <c r="F235" i="24"/>
  <c r="F239" i="24"/>
  <c r="F243" i="24"/>
  <c r="F247" i="24"/>
  <c r="F251" i="24"/>
  <c r="F255" i="24"/>
  <c r="F259" i="24"/>
  <c r="F263" i="24"/>
  <c r="F267" i="24"/>
  <c r="F271" i="24"/>
  <c r="F275" i="24"/>
  <c r="F279" i="24"/>
  <c r="F283" i="24"/>
  <c r="F287" i="24"/>
  <c r="F291" i="24"/>
  <c r="F295" i="24"/>
  <c r="F299" i="24"/>
  <c r="F303" i="24"/>
  <c r="F307" i="24"/>
  <c r="F311" i="24"/>
  <c r="F315" i="24"/>
  <c r="F319" i="24"/>
  <c r="F323" i="24"/>
  <c r="F327" i="24"/>
  <c r="F331" i="24"/>
  <c r="F335" i="24"/>
  <c r="F339" i="24"/>
  <c r="F343" i="24"/>
  <c r="F347" i="24"/>
  <c r="F351" i="24"/>
  <c r="F355" i="24"/>
  <c r="F359" i="24"/>
  <c r="F363" i="24"/>
  <c r="F367" i="24"/>
  <c r="F371" i="24"/>
  <c r="F375" i="24"/>
  <c r="F379" i="24"/>
  <c r="F383" i="24"/>
  <c r="F387" i="24"/>
  <c r="F391" i="24"/>
  <c r="F395" i="24"/>
  <c r="F399" i="24"/>
  <c r="F403" i="24"/>
  <c r="F14" i="25"/>
  <c r="F18" i="25"/>
  <c r="F22" i="25"/>
  <c r="F26" i="25"/>
  <c r="F30" i="25"/>
  <c r="F34" i="25"/>
  <c r="F38" i="25"/>
  <c r="F42" i="25"/>
  <c r="F46" i="25"/>
  <c r="F50" i="25"/>
  <c r="F54" i="25"/>
  <c r="F58" i="25"/>
  <c r="F62" i="25"/>
  <c r="F66" i="25"/>
  <c r="F70" i="25"/>
  <c r="F74" i="25"/>
  <c r="F78" i="25"/>
  <c r="F82" i="25"/>
  <c r="F86" i="25"/>
  <c r="F90" i="25"/>
  <c r="F94" i="25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57" i="26"/>
  <c r="F61" i="26"/>
  <c r="F17" i="24"/>
  <c r="F21" i="24"/>
  <c r="F25" i="24"/>
  <c r="F29" i="24"/>
  <c r="F33" i="24"/>
  <c r="F37" i="24"/>
  <c r="F41" i="24"/>
  <c r="F45" i="24"/>
  <c r="F49" i="24"/>
  <c r="F53" i="24"/>
  <c r="F57" i="24"/>
  <c r="F61" i="24"/>
  <c r="F65" i="24"/>
  <c r="F69" i="24"/>
  <c r="F73" i="24"/>
  <c r="F77" i="24"/>
  <c r="F81" i="24"/>
  <c r="F85" i="24"/>
  <c r="F89" i="24"/>
  <c r="F93" i="24"/>
  <c r="F97" i="24"/>
  <c r="F101" i="24"/>
  <c r="F105" i="24"/>
  <c r="F109" i="24"/>
  <c r="F113" i="24"/>
  <c r="F117" i="24"/>
  <c r="F121" i="24"/>
  <c r="F125" i="24"/>
  <c r="F129" i="24"/>
  <c r="F133" i="24"/>
  <c r="F137" i="24"/>
  <c r="F141" i="24"/>
  <c r="F145" i="24"/>
  <c r="F149" i="24"/>
  <c r="F153" i="24"/>
  <c r="F157" i="24"/>
  <c r="F161" i="24"/>
  <c r="F165" i="24"/>
  <c r="F169" i="24"/>
  <c r="F173" i="24"/>
  <c r="F177" i="24"/>
  <c r="F181" i="24"/>
  <c r="F185" i="24"/>
  <c r="F189" i="24"/>
  <c r="F193" i="24"/>
  <c r="F197" i="24"/>
  <c r="F201" i="24"/>
  <c r="F205" i="24"/>
  <c r="F209" i="24"/>
  <c r="F213" i="24"/>
  <c r="F217" i="24"/>
  <c r="F221" i="24"/>
  <c r="F225" i="24"/>
  <c r="F229" i="24"/>
  <c r="F233" i="24"/>
  <c r="F237" i="24"/>
  <c r="F241" i="24"/>
  <c r="F245" i="24"/>
  <c r="F249" i="24"/>
  <c r="F253" i="24"/>
  <c r="F257" i="24"/>
  <c r="F261" i="24"/>
  <c r="F265" i="24"/>
  <c r="F269" i="24"/>
  <c r="F273" i="24"/>
  <c r="F277" i="24"/>
  <c r="F281" i="24"/>
  <c r="F285" i="24"/>
  <c r="F289" i="24"/>
  <c r="F293" i="24"/>
  <c r="F297" i="24"/>
  <c r="F301" i="24"/>
  <c r="F305" i="24"/>
  <c r="F309" i="24"/>
  <c r="F313" i="24"/>
  <c r="F317" i="24"/>
  <c r="F321" i="24"/>
  <c r="F325" i="24"/>
  <c r="F329" i="24"/>
  <c r="F333" i="24"/>
  <c r="F337" i="24"/>
  <c r="F341" i="24"/>
  <c r="F345" i="24"/>
  <c r="F349" i="24"/>
  <c r="F353" i="24"/>
  <c r="F357" i="24"/>
  <c r="F361" i="24"/>
  <c r="F365" i="24"/>
  <c r="F369" i="24"/>
  <c r="F373" i="24"/>
  <c r="F377" i="24"/>
  <c r="F381" i="24"/>
  <c r="F385" i="24"/>
  <c r="F389" i="24"/>
  <c r="F393" i="24"/>
  <c r="F397" i="24"/>
  <c r="F401" i="24"/>
  <c r="F3" i="25"/>
  <c r="F16" i="25"/>
  <c r="F20" i="25"/>
  <c r="F24" i="25"/>
  <c r="F28" i="25"/>
  <c r="F32" i="25"/>
  <c r="F36" i="25"/>
  <c r="F40" i="25"/>
  <c r="F44" i="25"/>
  <c r="F48" i="25"/>
  <c r="F52" i="25"/>
  <c r="F56" i="25"/>
  <c r="F60" i="25"/>
  <c r="F64" i="25"/>
  <c r="F68" i="25"/>
  <c r="F72" i="25"/>
  <c r="F76" i="25"/>
  <c r="F84" i="25"/>
  <c r="F88" i="25"/>
  <c r="F16" i="26"/>
  <c r="F20" i="26"/>
  <c r="F24" i="26"/>
  <c r="F28" i="26"/>
  <c r="F32" i="26"/>
  <c r="F36" i="26"/>
  <c r="F40" i="26"/>
  <c r="F44" i="26"/>
  <c r="F48" i="26"/>
  <c r="F96" i="26"/>
  <c r="F100" i="26"/>
  <c r="F104" i="26"/>
  <c r="F108" i="26"/>
  <c r="F112" i="26"/>
  <c r="F116" i="26"/>
  <c r="F120" i="26"/>
  <c r="F124" i="26"/>
  <c r="F128" i="26"/>
  <c r="F132" i="26"/>
  <c r="F136" i="26"/>
  <c r="F168" i="26"/>
  <c r="F17" i="27"/>
  <c r="F21" i="27"/>
  <c r="F25" i="27"/>
  <c r="F29" i="27"/>
  <c r="F33" i="27"/>
  <c r="F37" i="27"/>
  <c r="F41" i="27"/>
  <c r="F45" i="27"/>
  <c r="F49" i="27"/>
  <c r="F53" i="27"/>
  <c r="F4" i="28"/>
  <c r="F17" i="28"/>
  <c r="F14" i="29"/>
  <c r="F18" i="29"/>
  <c r="F22" i="29"/>
  <c r="F26" i="29"/>
  <c r="F30" i="29"/>
  <c r="F34" i="29"/>
  <c r="F38" i="29"/>
  <c r="F42" i="29"/>
  <c r="F46" i="29"/>
  <c r="F50" i="29"/>
  <c r="F54" i="29"/>
  <c r="F58" i="29"/>
  <c r="F62" i="29"/>
  <c r="F66" i="29"/>
  <c r="F70" i="29"/>
  <c r="F74" i="29"/>
  <c r="F78" i="29"/>
  <c r="F82" i="29"/>
  <c r="F86" i="29"/>
  <c r="F90" i="29"/>
  <c r="F94" i="29"/>
  <c r="F98" i="29"/>
  <c r="F102" i="29"/>
  <c r="F106" i="29"/>
  <c r="F110" i="29"/>
  <c r="F114" i="29"/>
  <c r="F118" i="29"/>
  <c r="F122" i="29"/>
  <c r="F126" i="29"/>
  <c r="F130" i="29"/>
  <c r="F134" i="29"/>
  <c r="F138" i="29"/>
  <c r="F142" i="29"/>
  <c r="F146" i="29"/>
  <c r="F150" i="29"/>
  <c r="F154" i="29"/>
  <c r="F99" i="26"/>
  <c r="F103" i="26"/>
  <c r="F107" i="26"/>
  <c r="F111" i="26"/>
  <c r="F115" i="26"/>
  <c r="F119" i="26"/>
  <c r="F123" i="26"/>
  <c r="F127" i="26"/>
  <c r="F131" i="26"/>
  <c r="F135" i="26"/>
  <c r="F139" i="26"/>
  <c r="F143" i="26"/>
  <c r="F147" i="26"/>
  <c r="F151" i="26"/>
  <c r="F155" i="26"/>
  <c r="F159" i="26"/>
  <c r="F163" i="26"/>
  <c r="F167" i="26"/>
  <c r="F3" i="27"/>
  <c r="F16" i="27"/>
  <c r="F20" i="27"/>
  <c r="F24" i="27"/>
  <c r="F28" i="27"/>
  <c r="F32" i="27"/>
  <c r="F36" i="27"/>
  <c r="F40" i="27"/>
  <c r="F44" i="27"/>
  <c r="F48" i="27"/>
  <c r="F52" i="27"/>
  <c r="F3" i="28"/>
  <c r="F16" i="28"/>
  <c r="F4" i="29"/>
  <c r="F17" i="29"/>
  <c r="F21" i="29"/>
  <c r="F25" i="29"/>
  <c r="F29" i="29"/>
  <c r="F33" i="29"/>
  <c r="F37" i="29"/>
  <c r="F41" i="29"/>
  <c r="F45" i="29"/>
  <c r="F49" i="29"/>
  <c r="F53" i="29"/>
  <c r="F57" i="29"/>
  <c r="F61" i="29"/>
  <c r="F65" i="29"/>
  <c r="F69" i="29"/>
  <c r="F73" i="29"/>
  <c r="F77" i="29"/>
  <c r="F81" i="29"/>
  <c r="F85" i="29"/>
  <c r="F89" i="29"/>
  <c r="F93" i="29"/>
  <c r="F97" i="29"/>
  <c r="F101" i="29"/>
  <c r="F105" i="29"/>
  <c r="F109" i="29"/>
  <c r="F113" i="29"/>
  <c r="F117" i="29"/>
  <c r="F121" i="29"/>
  <c r="F125" i="29"/>
  <c r="F129" i="29"/>
  <c r="F133" i="29"/>
  <c r="F137" i="29"/>
  <c r="F141" i="29"/>
  <c r="F145" i="29"/>
  <c r="F149" i="29"/>
  <c r="F153" i="29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69" i="26"/>
  <c r="F14" i="27"/>
  <c r="F18" i="27"/>
  <c r="F22" i="27"/>
  <c r="F26" i="27"/>
  <c r="F30" i="27"/>
  <c r="F34" i="27"/>
  <c r="F38" i="27"/>
  <c r="F42" i="27"/>
  <c r="F46" i="27"/>
  <c r="F50" i="27"/>
  <c r="F54" i="27"/>
  <c r="F14" i="28"/>
  <c r="F2" i="29"/>
  <c r="F15" i="29"/>
  <c r="F19" i="29"/>
  <c r="F23" i="29"/>
  <c r="F27" i="29"/>
  <c r="F31" i="29"/>
  <c r="F35" i="29"/>
  <c r="F39" i="29"/>
  <c r="F43" i="29"/>
  <c r="F47" i="29"/>
  <c r="F51" i="29"/>
  <c r="F55" i="29"/>
  <c r="F59" i="29"/>
  <c r="F63" i="29"/>
  <c r="F67" i="29"/>
  <c r="F71" i="29"/>
  <c r="F75" i="29"/>
  <c r="F79" i="29"/>
  <c r="F158" i="29"/>
  <c r="F162" i="29"/>
  <c r="F166" i="29"/>
  <c r="F170" i="29"/>
  <c r="F174" i="29"/>
  <c r="F178" i="29"/>
  <c r="F182" i="29"/>
  <c r="F186" i="29"/>
  <c r="F190" i="29"/>
  <c r="F194" i="29"/>
  <c r="F198" i="29"/>
  <c r="F202" i="29"/>
  <c r="F206" i="29"/>
  <c r="F210" i="29"/>
  <c r="F214" i="29"/>
  <c r="F218" i="29"/>
  <c r="F222" i="29"/>
  <c r="F226" i="29"/>
  <c r="F230" i="29"/>
  <c r="F234" i="29"/>
  <c r="F238" i="29"/>
  <c r="F242" i="29"/>
  <c r="F246" i="29"/>
  <c r="F250" i="29"/>
  <c r="F254" i="29"/>
  <c r="F258" i="29"/>
  <c r="F262" i="29"/>
  <c r="F266" i="29"/>
  <c r="F270" i="29"/>
  <c r="F274" i="29"/>
  <c r="F278" i="29"/>
  <c r="F282" i="29"/>
  <c r="F286" i="29"/>
  <c r="F290" i="29"/>
  <c r="F294" i="29"/>
  <c r="F298" i="29"/>
  <c r="F302" i="29"/>
  <c r="F306" i="29"/>
  <c r="F310" i="29"/>
  <c r="F314" i="29"/>
  <c r="F318" i="29"/>
  <c r="F322" i="29"/>
  <c r="F326" i="29"/>
  <c r="F330" i="29"/>
  <c r="F334" i="29"/>
  <c r="F338" i="29"/>
  <c r="F342" i="29"/>
  <c r="F346" i="29"/>
  <c r="F350" i="29"/>
  <c r="F354" i="29"/>
  <c r="F358" i="29"/>
  <c r="F362" i="29"/>
  <c r="F366" i="29"/>
  <c r="F370" i="29"/>
  <c r="F374" i="29"/>
  <c r="F378" i="29"/>
  <c r="F382" i="29"/>
  <c r="F386" i="29"/>
  <c r="F390" i="29"/>
  <c r="F394" i="29"/>
  <c r="F398" i="29"/>
  <c r="F402" i="29"/>
  <c r="F406" i="29"/>
  <c r="F410" i="29"/>
  <c r="F414" i="29"/>
  <c r="F418" i="29"/>
  <c r="F157" i="29"/>
  <c r="F161" i="29"/>
  <c r="F165" i="29"/>
  <c r="F169" i="29"/>
  <c r="F173" i="29"/>
  <c r="F177" i="29"/>
  <c r="F181" i="29"/>
  <c r="F185" i="29"/>
  <c r="F189" i="29"/>
  <c r="F193" i="29"/>
  <c r="F197" i="29"/>
  <c r="F201" i="29"/>
  <c r="F205" i="29"/>
  <c r="F209" i="29"/>
  <c r="F213" i="29"/>
  <c r="F217" i="29"/>
  <c r="F221" i="29"/>
  <c r="F225" i="29"/>
  <c r="F229" i="29"/>
  <c r="F233" i="29"/>
  <c r="F237" i="29"/>
  <c r="F241" i="29"/>
  <c r="F245" i="29"/>
  <c r="F249" i="29"/>
  <c r="F253" i="29"/>
  <c r="F257" i="29"/>
  <c r="F261" i="29"/>
  <c r="F265" i="29"/>
  <c r="F269" i="29"/>
  <c r="F273" i="29"/>
  <c r="F277" i="29"/>
  <c r="F281" i="29"/>
  <c r="F285" i="29"/>
  <c r="F289" i="29"/>
  <c r="F293" i="29"/>
  <c r="F297" i="29"/>
  <c r="F301" i="29"/>
  <c r="F305" i="29"/>
  <c r="F309" i="29"/>
  <c r="F313" i="29"/>
  <c r="F317" i="29"/>
  <c r="F321" i="29"/>
  <c r="F325" i="29"/>
  <c r="F329" i="29"/>
  <c r="F333" i="29"/>
  <c r="F337" i="29"/>
  <c r="F341" i="29"/>
  <c r="F345" i="29"/>
  <c r="F349" i="29"/>
  <c r="F353" i="29"/>
  <c r="F357" i="29"/>
  <c r="F361" i="29"/>
  <c r="F365" i="29"/>
  <c r="F369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29" i="29"/>
  <c r="F433" i="29"/>
  <c r="F437" i="29"/>
  <c r="F159" i="29"/>
  <c r="F163" i="29"/>
  <c r="F167" i="29"/>
  <c r="F171" i="29"/>
  <c r="F175" i="29"/>
  <c r="F179" i="29"/>
  <c r="F183" i="29"/>
  <c r="F187" i="29"/>
  <c r="F191" i="29"/>
  <c r="F195" i="29"/>
  <c r="F199" i="29"/>
  <c r="F203" i="29"/>
  <c r="F207" i="29"/>
  <c r="F211" i="29"/>
  <c r="F215" i="29"/>
  <c r="F219" i="29"/>
  <c r="F223" i="29"/>
  <c r="F227" i="29"/>
  <c r="F231" i="29"/>
  <c r="F235" i="29"/>
  <c r="F239" i="29"/>
  <c r="F243" i="29"/>
  <c r="F247" i="29"/>
  <c r="F251" i="29"/>
  <c r="F255" i="29"/>
  <c r="F259" i="29"/>
  <c r="F263" i="29"/>
  <c r="F267" i="29"/>
  <c r="F271" i="29"/>
  <c r="F275" i="29"/>
  <c r="F279" i="29"/>
  <c r="F283" i="29"/>
  <c r="F287" i="29"/>
  <c r="F291" i="29"/>
  <c r="F295" i="29"/>
  <c r="F299" i="29"/>
  <c r="F303" i="29"/>
  <c r="F307" i="29"/>
  <c r="F311" i="29"/>
  <c r="F315" i="29"/>
  <c r="F319" i="29"/>
  <c r="F323" i="29"/>
  <c r="F327" i="29"/>
  <c r="F331" i="29"/>
  <c r="F335" i="29"/>
  <c r="F339" i="29"/>
  <c r="F343" i="29"/>
  <c r="F347" i="29"/>
  <c r="F351" i="29"/>
  <c r="F355" i="29"/>
  <c r="F359" i="29"/>
  <c r="F363" i="29"/>
  <c r="F367" i="29"/>
  <c r="F371" i="29"/>
  <c r="F375" i="29"/>
  <c r="F379" i="29"/>
  <c r="F383" i="29"/>
  <c r="F387" i="29"/>
  <c r="F391" i="29"/>
  <c r="F395" i="29"/>
  <c r="F399" i="29"/>
  <c r="F403" i="29"/>
  <c r="F407" i="29"/>
  <c r="F411" i="29"/>
  <c r="F415" i="29"/>
  <c r="F419" i="29"/>
  <c r="F423" i="29"/>
  <c r="F427" i="29"/>
  <c r="F431" i="29"/>
  <c r="F435" i="29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4" i="30"/>
  <c r="F18" i="30"/>
  <c r="F22" i="30"/>
  <c r="F26" i="30"/>
  <c r="F30" i="30"/>
  <c r="F34" i="30"/>
  <c r="F38" i="30"/>
  <c r="F42" i="30"/>
  <c r="F46" i="30"/>
  <c r="F50" i="30"/>
  <c r="F54" i="30"/>
  <c r="F58" i="30"/>
  <c r="F62" i="30"/>
  <c r="F66" i="30"/>
  <c r="F70" i="30"/>
  <c r="F74" i="30"/>
  <c r="F78" i="30"/>
  <c r="F82" i="30"/>
  <c r="F86" i="30"/>
  <c r="F90" i="30"/>
  <c r="F94" i="30"/>
  <c r="F98" i="30"/>
  <c r="F102" i="30"/>
  <c r="F106" i="30"/>
  <c r="F110" i="30"/>
  <c r="F114" i="30"/>
  <c r="F118" i="30"/>
  <c r="F122" i="30"/>
  <c r="F126" i="30"/>
  <c r="F130" i="30"/>
  <c r="F134" i="30"/>
  <c r="F138" i="30"/>
  <c r="F142" i="30"/>
  <c r="F146" i="30"/>
  <c r="F150" i="30"/>
  <c r="F154" i="30"/>
  <c r="F158" i="30"/>
  <c r="F162" i="30"/>
  <c r="F166" i="30"/>
  <c r="F170" i="30"/>
  <c r="F174" i="30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17" i="30"/>
  <c r="F21" i="30"/>
  <c r="F25" i="30"/>
  <c r="F29" i="30"/>
  <c r="F33" i="30"/>
  <c r="F37" i="30"/>
  <c r="F41" i="30"/>
  <c r="F45" i="30"/>
  <c r="F49" i="30"/>
  <c r="F53" i="30"/>
  <c r="F57" i="30"/>
  <c r="F61" i="30"/>
  <c r="F65" i="30"/>
  <c r="F69" i="30"/>
  <c r="F73" i="30"/>
  <c r="F77" i="30"/>
  <c r="F81" i="30"/>
  <c r="F85" i="30"/>
  <c r="F89" i="30"/>
  <c r="F93" i="30"/>
  <c r="F97" i="30"/>
  <c r="F101" i="30"/>
  <c r="F105" i="30"/>
  <c r="F109" i="30"/>
  <c r="F113" i="30"/>
  <c r="F117" i="30"/>
  <c r="F121" i="30"/>
  <c r="F125" i="30"/>
  <c r="F129" i="30"/>
  <c r="F133" i="30"/>
  <c r="F137" i="30"/>
  <c r="F141" i="30"/>
  <c r="F145" i="30"/>
  <c r="F149" i="30"/>
  <c r="F153" i="30"/>
  <c r="F157" i="30"/>
  <c r="F161" i="30"/>
  <c r="F165" i="30"/>
  <c r="F169" i="30"/>
  <c r="F173" i="30"/>
  <c r="F177" i="30"/>
  <c r="F181" i="30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22" i="32"/>
  <c r="F26" i="32"/>
  <c r="F30" i="32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254" i="30"/>
  <c r="F258" i="30"/>
  <c r="F262" i="30"/>
  <c r="F266" i="30"/>
  <c r="F270" i="30"/>
  <c r="F274" i="30"/>
  <c r="F278" i="30"/>
  <c r="F282" i="30"/>
  <c r="F286" i="30"/>
  <c r="F290" i="30"/>
  <c r="F294" i="30"/>
  <c r="F298" i="30"/>
  <c r="F13" i="31"/>
  <c r="F14" i="31"/>
  <c r="F18" i="31"/>
  <c r="F22" i="31"/>
  <c r="F26" i="31"/>
  <c r="F30" i="31"/>
  <c r="F34" i="31"/>
  <c r="F38" i="31"/>
  <c r="F42" i="31"/>
  <c r="F46" i="31"/>
  <c r="F50" i="31"/>
  <c r="F54" i="31"/>
  <c r="F58" i="31"/>
  <c r="F62" i="31"/>
  <c r="F66" i="31"/>
  <c r="F70" i="31"/>
  <c r="F74" i="31"/>
  <c r="F2" i="32"/>
  <c r="F15" i="32"/>
  <c r="F62" i="32"/>
  <c r="F66" i="32"/>
  <c r="F70" i="32"/>
  <c r="F74" i="32"/>
  <c r="F78" i="32"/>
  <c r="F82" i="32"/>
  <c r="F86" i="32"/>
  <c r="F90" i="32"/>
  <c r="F94" i="32"/>
  <c r="F98" i="32"/>
  <c r="F102" i="32"/>
  <c r="F106" i="32"/>
  <c r="F110" i="32"/>
  <c r="F174" i="32"/>
  <c r="F65" i="32"/>
  <c r="F69" i="32"/>
  <c r="F73" i="32"/>
  <c r="F77" i="32"/>
  <c r="F81" i="32"/>
  <c r="F85" i="32"/>
  <c r="F89" i="32"/>
  <c r="F93" i="32"/>
  <c r="F97" i="32"/>
  <c r="F101" i="32"/>
  <c r="F105" i="32"/>
  <c r="F109" i="32"/>
  <c r="F113" i="32"/>
  <c r="F117" i="32"/>
  <c r="F173" i="32"/>
  <c r="F177" i="32"/>
  <c r="F11" i="31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0" i="31"/>
  <c r="F10" i="32"/>
  <c r="F75" i="32"/>
  <c r="F87" i="32"/>
  <c r="F111" i="32"/>
  <c r="F131" i="32"/>
  <c r="F308" i="32"/>
  <c r="F312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23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500" i="32"/>
  <c r="F370" i="32"/>
  <c r="F374" i="32"/>
  <c r="F378" i="32"/>
  <c r="F382" i="32"/>
  <c r="F386" i="32"/>
  <c r="F390" i="32"/>
  <c r="F394" i="32"/>
  <c r="F398" i="32"/>
  <c r="F402" i="32"/>
  <c r="F406" i="32"/>
  <c r="F410" i="32"/>
  <c r="F414" i="32"/>
  <c r="F418" i="32"/>
  <c r="F422" i="32"/>
  <c r="F426" i="32"/>
  <c r="F430" i="32"/>
  <c r="F434" i="32"/>
  <c r="F438" i="32"/>
  <c r="F442" i="32"/>
  <c r="F446" i="32"/>
  <c r="F450" i="32"/>
  <c r="F458" i="32"/>
  <c r="F11" i="32"/>
  <c r="F545" i="32"/>
  <c r="F549" i="32"/>
  <c r="F553" i="32"/>
  <c r="F557" i="32"/>
  <c r="F561" i="32"/>
  <c r="F565" i="32"/>
  <c r="F569" i="32"/>
  <c r="F573" i="32"/>
  <c r="F577" i="32"/>
  <c r="F581" i="32"/>
  <c r="F585" i="32"/>
  <c r="F589" i="32"/>
  <c r="F593" i="32"/>
  <c r="F597" i="32"/>
  <c r="F601" i="32"/>
  <c r="F605" i="32"/>
  <c r="F609" i="32"/>
  <c r="F613" i="32"/>
  <c r="F617" i="32"/>
  <c r="F621" i="32"/>
  <c r="F629" i="32"/>
  <c r="F633" i="32"/>
  <c r="F637" i="32"/>
  <c r="F641" i="32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6" i="33"/>
  <c r="F130" i="33"/>
  <c r="F134" i="33"/>
  <c r="F138" i="33"/>
  <c r="F57" i="33"/>
  <c r="F61" i="33"/>
  <c r="F65" i="33"/>
  <c r="F69" i="33"/>
  <c r="F73" i="33"/>
  <c r="F77" i="33"/>
  <c r="F81" i="33"/>
  <c r="F85" i="33"/>
  <c r="F89" i="33"/>
  <c r="F93" i="33"/>
  <c r="F97" i="33"/>
  <c r="F101" i="33"/>
  <c r="F105" i="33"/>
  <c r="F109" i="33"/>
  <c r="F113" i="33"/>
  <c r="F117" i="33"/>
  <c r="F121" i="33"/>
  <c r="F125" i="33"/>
  <c r="F129" i="33"/>
  <c r="F133" i="33"/>
  <c r="F137" i="33"/>
</calcChain>
</file>

<file path=xl/sharedStrings.xml><?xml version="1.0" encoding="utf-8"?>
<sst xmlns="http://schemas.openxmlformats.org/spreadsheetml/2006/main" count="28346" uniqueCount="9732">
  <si>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</si>
  <si>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</si>
  <si>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</si>
  <si>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</si>
  <si>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</si>
  <si>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</si>
  <si>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</si>
  <si>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</si>
  <si>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</si>
  <si>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</si>
  <si>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</si>
  <si>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</si>
  <si>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</si>
  <si>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</si>
  <si>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</si>
  <si>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</si>
  <si>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</si>
  <si>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</si>
  <si>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</si>
  <si>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</si>
  <si>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</si>
  <si>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</si>
  <si>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</si>
  <si>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</si>
  <si>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</si>
  <si>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</si>
  <si>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</si>
  <si>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</si>
  <si>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</si>
  <si>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</si>
  <si>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</si>
  <si>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</si>
  <si>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</si>
  <si>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</si>
  <si>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</si>
  <si>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</si>
  <si>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</si>
  <si>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</si>
  <si>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</si>
  <si>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</si>
  <si>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</si>
  <si>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</si>
  <si>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</si>
  <si>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</si>
  <si>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</si>
  <si>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</si>
  <si>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</si>
  <si>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</si>
  <si>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</si>
  <si>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</si>
  <si>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</si>
  <si>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</si>
  <si>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</si>
  <si>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</si>
  <si>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</si>
  <si>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</si>
  <si>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</si>
  <si>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</si>
  <si>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</si>
  <si>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</si>
  <si>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</si>
  <si>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</si>
  <si>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</si>
  <si>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</si>
  <si>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</si>
  <si>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</si>
  <si>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</si>
  <si>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</si>
  <si>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</si>
  <si>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</si>
  <si>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</si>
  <si>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</si>
  <si>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</si>
  <si>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</si>
  <si>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</si>
  <si>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</si>
  <si>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</si>
  <si>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</si>
  <si>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</si>
  <si>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</si>
  <si>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</si>
  <si>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</si>
  <si>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</si>
  <si>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</si>
  <si>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</si>
  <si>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</si>
  <si>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</si>
  <si>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</si>
  <si>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</si>
  <si>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</si>
  <si>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</si>
  <si>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</si>
  <si>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</si>
  <si>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</si>
  <si>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</si>
  <si>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</si>
  <si>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</si>
  <si>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</si>
  <si>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</si>
  <si>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</si>
  <si>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</si>
  <si>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</si>
  <si>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</si>
  <si>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</si>
  <si>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</si>
  <si>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</si>
  <si>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</si>
  <si>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</si>
  <si>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</si>
  <si>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</si>
  <si>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</si>
  <si>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</si>
  <si>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</si>
  <si>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</si>
  <si>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</si>
  <si>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</si>
  <si>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</si>
  <si>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</si>
  <si>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</si>
  <si>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</si>
  <si>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</si>
  <si>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</si>
  <si>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</si>
  <si>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</si>
  <si>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</si>
  <si>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</si>
  <si>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</si>
  <si>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</si>
  <si>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</si>
  <si>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</si>
  <si>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</si>
  <si>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</si>
  <si>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</si>
  <si>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</si>
  <si>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</si>
  <si>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</si>
  <si>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</si>
  <si>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</si>
  <si>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</si>
  <si>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</si>
  <si>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</si>
  <si>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</si>
  <si>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</si>
  <si>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</si>
  <si>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</si>
  <si>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</si>
  <si>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</si>
  <si>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</si>
  <si>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</si>
  <si>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</si>
  <si>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</si>
  <si>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</si>
  <si>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</si>
  <si>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</si>
  <si>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</si>
  <si>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</si>
  <si>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</si>
  <si>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</si>
  <si>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</si>
  <si>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</si>
  <si>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</si>
  <si>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</si>
  <si>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</si>
  <si>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</si>
  <si>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</si>
  <si>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</si>
  <si>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</si>
  <si>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</si>
  <si>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</si>
  <si>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</si>
  <si>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</si>
  <si>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</si>
  <si>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</si>
  <si>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</si>
  <si>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</si>
  <si>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</si>
  <si>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</si>
  <si>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</si>
  <si>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</si>
  <si>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</si>
  <si>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</si>
  <si>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</si>
  <si>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</si>
  <si>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</si>
  <si>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</si>
  <si>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</si>
  <si>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</si>
  <si>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</si>
  <si>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</si>
  <si>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</si>
  <si>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</si>
  <si>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</si>
  <si>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</si>
  <si>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</si>
  <si>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</si>
  <si>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</si>
  <si>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</si>
  <si>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</si>
  <si>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</si>
  <si>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</si>
  <si>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</si>
  <si>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</si>
  <si>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</si>
  <si>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</si>
  <si>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</si>
  <si>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</si>
  <si>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</si>
  <si>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</si>
  <si>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</si>
  <si>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</si>
  <si>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</si>
  <si>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</si>
  <si>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</si>
  <si>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</si>
  <si>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</si>
  <si>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</si>
  <si>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</si>
  <si>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</si>
  <si>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</si>
  <si>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</si>
  <si>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</si>
  <si>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</si>
  <si>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</si>
  <si>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</si>
  <si>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</si>
  <si>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</si>
  <si>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</si>
  <si>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</si>
  <si>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</si>
  <si>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</si>
  <si>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</si>
  <si>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</si>
  <si>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</si>
  <si>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</si>
  <si>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</si>
  <si>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</si>
  <si>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</si>
  <si>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</si>
  <si>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</si>
  <si>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</si>
  <si>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</si>
  <si>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</si>
  <si>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</si>
  <si>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</si>
  <si>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</si>
  <si>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</si>
  <si>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</si>
  <si>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</si>
  <si>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</si>
  <si>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</si>
  <si>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</si>
  <si>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</si>
  <si>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</si>
  <si>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</si>
  <si>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</si>
  <si>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</si>
  <si>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</si>
  <si>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</si>
  <si>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</si>
  <si>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</si>
  <si>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</si>
  <si>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</si>
  <si>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</si>
  <si>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</si>
  <si>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</si>
  <si>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</si>
  <si>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</si>
  <si>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</si>
  <si>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</si>
  <si>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</si>
  <si>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</si>
  <si>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</si>
  <si>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</si>
  <si>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</si>
  <si>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</si>
  <si>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</si>
  <si>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</si>
  <si>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</si>
  <si>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</si>
  <si>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</si>
  <si>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</si>
  <si>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</si>
  <si>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</si>
  <si>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</si>
  <si>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</si>
  <si>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</si>
  <si>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</si>
  <si>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</si>
  <si>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</si>
  <si>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</si>
  <si>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</si>
  <si>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</si>
  <si>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</si>
  <si>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</si>
  <si>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</si>
  <si>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</si>
  <si>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</si>
  <si>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</si>
  <si>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</si>
  <si>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</si>
  <si>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</si>
  <si>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</si>
  <si>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</si>
  <si>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</si>
  <si>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</si>
  <si>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</si>
  <si>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</si>
  <si>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</si>
  <si>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</si>
  <si>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</si>
  <si>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</si>
  <si>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</si>
  <si>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</si>
  <si>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</si>
  <si>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</si>
  <si>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</si>
  <si>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</si>
  <si>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</si>
  <si>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</si>
  <si>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</si>
  <si>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</si>
  <si>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</si>
  <si>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</si>
  <si>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</si>
  <si>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</si>
  <si>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</si>
  <si>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</si>
  <si>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</si>
  <si>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</si>
  <si>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</si>
  <si>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</si>
  <si>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</si>
  <si>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</si>
  <si>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</si>
  <si>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</si>
  <si>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</si>
  <si>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</si>
  <si>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</si>
  <si>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</si>
  <si>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</si>
  <si>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</si>
  <si>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</si>
  <si>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</si>
  <si>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</si>
  <si>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</si>
  <si>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</si>
  <si>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</si>
  <si>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</si>
  <si>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</si>
  <si>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</si>
  <si>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</si>
  <si>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</si>
  <si>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</si>
  <si>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</si>
  <si>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</si>
  <si>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</si>
  <si>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</si>
  <si>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</si>
  <si>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</si>
  <si>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</si>
  <si>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</si>
  <si>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</si>
  <si>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</si>
  <si>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</si>
  <si>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</si>
  <si>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</si>
  <si>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</si>
  <si>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</si>
  <si>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</si>
  <si>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</si>
  <si>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</si>
  <si>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</si>
  <si>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</si>
  <si>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</si>
  <si>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</si>
  <si>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</si>
  <si>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</si>
  <si>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</si>
  <si>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</si>
  <si>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</si>
  <si>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</si>
  <si>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</si>
  <si>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</si>
  <si>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</si>
  <si>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</si>
  <si>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</si>
  <si>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</si>
  <si>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</si>
  <si>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</si>
  <si>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</si>
  <si>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</si>
  <si>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</si>
  <si>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</si>
  <si>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</si>
  <si>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</si>
  <si>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</si>
  <si>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</si>
  <si>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</si>
  <si>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</si>
  <si>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</si>
  <si>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</si>
  <si>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</si>
  <si>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</si>
  <si>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</si>
  <si>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</si>
  <si>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</si>
  <si>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</si>
  <si>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</si>
  <si>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</si>
  <si>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</si>
  <si>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</si>
  <si>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</si>
  <si>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</si>
  <si>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</si>
  <si>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</si>
  <si>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</si>
  <si>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</si>
  <si>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</si>
  <si>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</si>
  <si>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</si>
  <si>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</si>
  <si>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</si>
  <si>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</si>
  <si>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</si>
  <si>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</si>
  <si>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</si>
  <si>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</si>
  <si>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</si>
  <si>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</si>
  <si>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</si>
  <si>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</si>
  <si>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</si>
  <si>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</si>
  <si>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</si>
  <si>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</si>
  <si>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</si>
  <si>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</si>
  <si>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</si>
  <si>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</si>
  <si>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</si>
  <si>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</si>
  <si>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</si>
  <si>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</si>
  <si>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</si>
  <si>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</si>
  <si>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</si>
  <si>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</si>
  <si>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</si>
  <si>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</si>
  <si>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</si>
  <si>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</si>
  <si>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</si>
  <si>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</si>
  <si>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</si>
  <si>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</si>
  <si>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</si>
  <si>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</si>
  <si>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</si>
  <si>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</si>
  <si>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</si>
  <si>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</si>
  <si>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</si>
  <si>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</si>
  <si>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</si>
  <si>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</si>
  <si>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</si>
  <si>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</si>
  <si>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</si>
  <si>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</si>
  <si>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</si>
  <si>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</si>
  <si>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</si>
  <si>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</si>
  <si>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</si>
  <si>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</si>
  <si>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</si>
  <si>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</si>
  <si>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</si>
  <si>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</si>
  <si>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</si>
  <si>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</si>
  <si>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</si>
  <si>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</si>
  <si>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</si>
  <si>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</si>
  <si>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</si>
  <si>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</si>
  <si>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</si>
  <si>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</si>
  <si>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</si>
  <si>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</si>
  <si>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</si>
  <si>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</si>
  <si>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</si>
  <si>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</si>
  <si>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</si>
  <si>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</si>
  <si>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</si>
  <si>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</si>
  <si>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</si>
  <si>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</si>
  <si>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</si>
  <si>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</si>
  <si>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</si>
  <si>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</si>
  <si>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</si>
  <si>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</si>
  <si>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</si>
  <si>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</si>
  <si>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</si>
  <si>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</si>
  <si>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</si>
  <si>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</si>
  <si>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</si>
  <si>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</si>
  <si>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</si>
  <si>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</si>
  <si>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</si>
  <si>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</si>
  <si>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</si>
  <si>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</si>
  <si>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</si>
  <si>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</si>
  <si>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</si>
  <si>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</si>
  <si>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</si>
  <si>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</si>
  <si>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</si>
  <si>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</si>
  <si>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</si>
  <si>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</si>
  <si>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</si>
  <si>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</si>
  <si>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</si>
  <si>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</si>
  <si>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</si>
  <si>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</si>
  <si>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</si>
  <si>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</si>
  <si>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</si>
  <si>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</si>
  <si>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</si>
  <si>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</si>
  <si>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</si>
  <si>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</si>
  <si>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</si>
  <si>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</si>
  <si>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</si>
  <si>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</si>
  <si>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</si>
  <si>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</si>
  <si>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</si>
  <si>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</si>
  <si>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</si>
  <si>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</si>
  <si>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</si>
  <si>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</si>
  <si>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</si>
  <si>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</si>
  <si>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</si>
  <si>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</si>
  <si>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</si>
  <si>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</si>
  <si>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</si>
  <si>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</si>
  <si>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</si>
  <si>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</si>
  <si>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</si>
  <si>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</si>
  <si>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</si>
  <si>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</si>
  <si>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</si>
  <si>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</si>
  <si>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</si>
  <si>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</si>
  <si>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</si>
  <si>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</si>
  <si>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</si>
  <si>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</si>
  <si>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</si>
  <si>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</si>
  <si>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</si>
  <si>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</si>
  <si>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</si>
  <si>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</si>
  <si>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</si>
  <si>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</si>
  <si>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</si>
  <si>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</si>
  <si>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</si>
  <si>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</si>
  <si>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</si>
  <si>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</si>
  <si>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</si>
  <si>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</si>
  <si>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</si>
  <si>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</si>
  <si>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</si>
  <si>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</si>
  <si>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</si>
  <si>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</si>
  <si>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</si>
  <si>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</si>
  <si>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</si>
  <si>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</si>
  <si>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</si>
  <si>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</si>
  <si>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</si>
  <si>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</si>
  <si>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</si>
  <si>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</si>
  <si>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</si>
  <si>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</si>
  <si>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</si>
  <si>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</si>
  <si>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</si>
  <si>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</si>
  <si>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</si>
  <si>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</si>
  <si>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</si>
  <si>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</si>
  <si>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</si>
  <si>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</si>
  <si>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</si>
  <si>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</si>
  <si>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</si>
  <si>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</si>
  <si>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</si>
  <si>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</si>
  <si>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</si>
  <si>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</si>
  <si>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</si>
  <si>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</si>
  <si>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</si>
  <si>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</si>
  <si>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</si>
  <si>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</si>
  <si>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</si>
  <si>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</si>
  <si>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</si>
  <si>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</si>
  <si>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</si>
  <si>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</si>
  <si>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</si>
  <si>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</si>
  <si>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</si>
  <si>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</si>
  <si>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</si>
  <si>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</si>
  <si>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</si>
  <si>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</si>
  <si>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</si>
  <si>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</si>
  <si>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</si>
  <si>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</si>
  <si>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</si>
  <si>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</si>
  <si>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</si>
  <si>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</si>
  <si>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</si>
  <si>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</si>
  <si>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</si>
  <si>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</si>
  <si>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</si>
  <si>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</si>
  <si>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</si>
  <si>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</si>
  <si>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</si>
  <si>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</si>
  <si>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</si>
  <si>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</si>
  <si>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</si>
  <si>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</si>
  <si>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</si>
  <si>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</si>
  <si>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</si>
  <si>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</si>
  <si>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</si>
  <si>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</si>
  <si>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</si>
  <si>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</si>
  <si>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</si>
  <si>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</si>
  <si>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</si>
  <si>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</si>
  <si>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</si>
  <si>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</si>
  <si>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</si>
  <si>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</si>
  <si>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</si>
  <si>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</si>
  <si>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</si>
  <si>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</si>
  <si>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</si>
  <si>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</si>
  <si>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</si>
  <si>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</si>
  <si>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</si>
  <si>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</si>
  <si>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</si>
  <si>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</si>
  <si>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</si>
  <si>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</si>
  <si>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</si>
  <si>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</si>
  <si>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</si>
  <si>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</si>
  <si>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</si>
  <si>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</si>
  <si>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</si>
  <si>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</si>
  <si>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</si>
  <si>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</si>
  <si>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</si>
  <si>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</si>
  <si>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</si>
  <si>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</si>
  <si>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</si>
  <si>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</si>
  <si>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</si>
  <si>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</si>
  <si>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</si>
  <si>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</si>
  <si>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</si>
  <si>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</si>
  <si>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</si>
  <si>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</si>
  <si>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</si>
  <si>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</si>
  <si>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</si>
  <si>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</si>
  <si>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</si>
  <si>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</si>
  <si>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</si>
  <si>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</si>
  <si>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</si>
  <si>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</si>
  <si>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</si>
  <si>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</si>
  <si>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</si>
  <si>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</si>
  <si>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</si>
  <si>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</si>
  <si>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</si>
  <si>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</si>
  <si>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</si>
  <si>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</si>
  <si>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</si>
  <si>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</si>
  <si>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</si>
  <si>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</si>
  <si>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</si>
  <si>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</si>
  <si>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</si>
  <si>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</si>
  <si>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</si>
  <si>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</si>
  <si>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</si>
  <si>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</si>
  <si>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</si>
  <si>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</si>
  <si>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</si>
  <si>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</si>
  <si>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</si>
  <si>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</si>
  <si>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</si>
  <si>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</si>
  <si>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</si>
  <si>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</si>
  <si>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</si>
  <si>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</si>
  <si>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</si>
  <si>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</si>
  <si>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</si>
  <si>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</si>
  <si>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</si>
  <si>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</si>
  <si>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</si>
  <si>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</si>
  <si>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</si>
  <si>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</si>
  <si>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</si>
  <si>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</si>
  <si>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</si>
  <si>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</si>
  <si>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</si>
  <si>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</si>
  <si>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</si>
  <si>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</si>
  <si>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</si>
  <si>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</si>
  <si>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</si>
  <si>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</si>
  <si>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</si>
  <si>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</si>
  <si>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</si>
  <si>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</si>
  <si>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</si>
  <si>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</si>
  <si>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</si>
  <si>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</si>
  <si>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</si>
  <si>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</si>
  <si>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</si>
  <si>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</si>
  <si>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</si>
  <si>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</si>
  <si>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</si>
  <si>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</si>
  <si>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</si>
  <si>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</si>
  <si>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</si>
  <si>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</si>
  <si>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</si>
  <si>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</si>
  <si>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</si>
  <si>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</si>
  <si>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</si>
  <si>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</si>
  <si>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</si>
  <si>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</si>
  <si>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</si>
  <si>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</si>
  <si>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</si>
  <si>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</si>
  <si>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</si>
  <si>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</si>
  <si>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</si>
  <si>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</si>
  <si>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</si>
  <si>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</si>
  <si>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</si>
  <si>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</si>
  <si>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</si>
  <si>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</si>
  <si>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</si>
  <si>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</si>
  <si>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</si>
  <si>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</si>
  <si>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</si>
  <si>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</si>
  <si>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</si>
  <si>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</si>
  <si>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</si>
  <si>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</si>
  <si>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</si>
  <si>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</si>
  <si>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</si>
  <si>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</si>
  <si>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</si>
  <si>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</si>
  <si>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</si>
  <si>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</si>
  <si>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</si>
  <si>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</si>
  <si>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</si>
  <si>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</si>
  <si>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</si>
  <si>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</si>
  <si>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</si>
  <si>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</si>
  <si>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</si>
  <si>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</si>
  <si>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</si>
  <si>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</si>
  <si>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</si>
  <si>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</si>
  <si>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</si>
  <si>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</si>
  <si>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</si>
  <si>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</si>
  <si>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</si>
  <si>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</si>
  <si>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</si>
  <si>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</si>
  <si>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</si>
  <si>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</si>
  <si>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</si>
  <si>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</si>
  <si>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</si>
  <si>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</si>
  <si>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</si>
  <si>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</si>
  <si>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</si>
  <si>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</si>
  <si>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</si>
  <si>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</si>
  <si>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</si>
  <si>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</si>
  <si>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</si>
  <si>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</si>
  <si>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</si>
  <si>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</si>
  <si>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</si>
  <si>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</si>
  <si>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</si>
  <si>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</si>
  <si>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</si>
  <si>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</si>
  <si>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</si>
  <si>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</si>
  <si>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</si>
  <si>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</si>
  <si>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</si>
  <si>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</si>
  <si>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</si>
  <si>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</si>
  <si>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</si>
  <si>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</si>
  <si>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</si>
  <si>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</si>
  <si>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</si>
  <si>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</si>
  <si>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</si>
  <si>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</si>
  <si>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</si>
  <si>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</si>
  <si>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</si>
  <si>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</si>
  <si>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</si>
  <si>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</si>
  <si>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</si>
  <si>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</si>
  <si>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</si>
  <si>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</si>
  <si>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</si>
  <si>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</si>
  <si>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</si>
  <si>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</si>
  <si>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</si>
  <si>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</si>
  <si>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</si>
  <si>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</si>
  <si>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</si>
  <si>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</si>
  <si>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</si>
  <si>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</si>
  <si>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</si>
  <si>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</si>
  <si>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</si>
  <si>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</si>
  <si>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</si>
  <si>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</si>
  <si>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</si>
  <si>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</si>
  <si>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</si>
  <si>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</si>
  <si>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</si>
  <si>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</si>
  <si>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</si>
  <si>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</si>
  <si>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</si>
  <si>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</si>
  <si>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</si>
  <si>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</si>
  <si>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</si>
  <si>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</si>
  <si>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</si>
  <si>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</si>
  <si>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</si>
  <si>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</si>
  <si>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</si>
  <si>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</si>
  <si>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</si>
  <si>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</si>
  <si>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</si>
  <si>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</si>
  <si>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</si>
  <si>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</si>
  <si>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</si>
  <si>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</si>
  <si>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</si>
  <si>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</si>
  <si>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</si>
  <si>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</si>
  <si>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</si>
  <si>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</si>
  <si>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</si>
  <si>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</si>
  <si>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</si>
  <si>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</si>
  <si>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</si>
  <si>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</si>
  <si>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</si>
  <si>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</si>
  <si>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</si>
  <si>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</si>
  <si>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</si>
  <si>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</si>
  <si>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</si>
  <si>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</si>
  <si>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</si>
  <si>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</si>
  <si>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</si>
  <si>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</si>
  <si>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</si>
  <si>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</si>
  <si>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</si>
  <si>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</si>
  <si>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</si>
  <si>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</si>
  <si>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</si>
  <si>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</si>
  <si>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</si>
  <si>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</si>
  <si>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</si>
  <si>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</si>
  <si>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</si>
  <si>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</si>
  <si>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</si>
  <si>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</si>
  <si>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</si>
  <si>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</si>
  <si>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</si>
  <si>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</si>
  <si>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</si>
  <si>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</si>
  <si>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</si>
  <si>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</si>
  <si>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</si>
  <si>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</si>
  <si>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</si>
  <si>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</si>
  <si>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</si>
  <si>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</si>
  <si>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</si>
  <si>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</si>
  <si>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</si>
  <si>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</si>
  <si>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</si>
  <si>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</si>
  <si>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</si>
  <si>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</si>
  <si>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</si>
  <si>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</si>
  <si>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</si>
  <si>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</si>
  <si>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</si>
  <si>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</si>
  <si>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</si>
  <si>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</si>
  <si>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</si>
  <si>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</si>
  <si>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</si>
  <si>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</si>
  <si>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</si>
  <si>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</si>
  <si>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</si>
  <si>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</si>
  <si>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</si>
  <si>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</si>
  <si>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</si>
  <si>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</si>
  <si>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</si>
  <si>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</si>
  <si>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</si>
  <si>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</si>
  <si>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</si>
  <si>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</si>
  <si>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</si>
  <si>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</si>
  <si>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</si>
  <si>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</si>
  <si>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</si>
  <si>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</si>
  <si>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</si>
  <si>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</si>
  <si>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</si>
  <si>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</si>
  <si>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</si>
  <si>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</si>
  <si>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</si>
  <si>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</si>
  <si>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</si>
  <si>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</si>
  <si>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</si>
  <si>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</si>
  <si>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</si>
  <si>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</si>
  <si>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</si>
  <si>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</si>
  <si>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</si>
  <si>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</si>
  <si>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</si>
  <si>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</si>
  <si>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</si>
  <si>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</si>
  <si>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</si>
  <si>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</si>
  <si>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</si>
  <si>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</si>
  <si>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</si>
  <si>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</si>
  <si>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</si>
  <si>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</si>
  <si>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</si>
  <si>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</si>
  <si>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</si>
  <si>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</si>
  <si>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</si>
  <si>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</si>
  <si>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</si>
  <si>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</si>
  <si>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</si>
  <si>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</si>
  <si>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</si>
  <si>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</si>
  <si>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</si>
  <si>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</si>
  <si>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</si>
  <si>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</si>
  <si>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</si>
  <si>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</si>
  <si>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</si>
  <si>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</si>
  <si>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</si>
  <si>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</si>
  <si>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</si>
  <si>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</si>
  <si>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</si>
  <si>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</si>
  <si>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</si>
  <si>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</si>
  <si>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</si>
  <si>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</si>
  <si>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</si>
  <si>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</si>
  <si>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</si>
  <si>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</si>
  <si>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</si>
  <si>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</si>
  <si>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</si>
  <si>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</si>
  <si>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</si>
  <si>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</si>
  <si>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</si>
  <si>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</si>
  <si>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</si>
  <si>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</si>
  <si>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</si>
  <si>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</si>
  <si>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</si>
  <si>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</si>
  <si>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</si>
  <si>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</si>
  <si>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</si>
  <si>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</si>
  <si>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</si>
  <si>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</si>
  <si>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</si>
  <si>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</si>
  <si>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</si>
  <si>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</si>
  <si>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</si>
  <si>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</si>
  <si>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</si>
  <si>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</si>
  <si>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</si>
  <si>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</si>
  <si>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</si>
  <si>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</si>
  <si>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</si>
  <si>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</si>
  <si>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</si>
  <si>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</si>
  <si>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</si>
  <si>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</si>
  <si>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</si>
  <si>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</si>
  <si>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</si>
  <si>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</si>
  <si>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</si>
  <si>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</si>
  <si>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</si>
  <si>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</si>
  <si>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</si>
  <si>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</si>
  <si>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</si>
  <si>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</si>
  <si>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</si>
  <si>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</si>
  <si>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</si>
  <si>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</si>
  <si>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</si>
  <si>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</si>
  <si>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</si>
  <si>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</si>
  <si>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</si>
  <si>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</si>
  <si>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</si>
  <si>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</si>
  <si>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</si>
  <si>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</si>
  <si>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</si>
  <si>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</si>
  <si>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</si>
  <si>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</si>
  <si>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</si>
  <si>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</si>
  <si>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</si>
  <si>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</si>
  <si>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</si>
  <si>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</si>
  <si>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</si>
  <si>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</si>
  <si>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</si>
  <si>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</si>
  <si>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</si>
  <si>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</si>
  <si>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</si>
  <si>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</si>
  <si>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</si>
  <si>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</si>
  <si>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</si>
  <si>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</si>
  <si>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</si>
  <si>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</si>
  <si>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</si>
  <si>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</si>
  <si>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</si>
  <si>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</si>
  <si>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</si>
  <si>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</si>
  <si>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</si>
  <si>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</si>
  <si>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</si>
  <si>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</si>
  <si>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</si>
  <si>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</si>
  <si>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</si>
  <si>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</si>
  <si>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</si>
  <si>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</si>
  <si>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</si>
  <si>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</si>
  <si>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</si>
  <si>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</si>
  <si>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</si>
  <si>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</si>
  <si>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</si>
  <si>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</si>
  <si>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</si>
  <si>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</si>
  <si>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</si>
  <si>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</si>
  <si>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</si>
  <si>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</si>
  <si>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</si>
  <si>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</si>
  <si>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</si>
  <si>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</si>
  <si>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</si>
  <si>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</si>
  <si>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</si>
  <si>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</si>
  <si>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</si>
  <si>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</si>
  <si>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</si>
  <si>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</si>
  <si>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</si>
  <si>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</si>
  <si>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</si>
  <si>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</si>
  <si>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</si>
  <si>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</si>
  <si>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</si>
  <si>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</si>
  <si>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</si>
  <si>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</si>
  <si>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</si>
  <si>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</si>
  <si>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</si>
  <si>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</si>
  <si>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</si>
  <si>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</si>
  <si>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</si>
  <si>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</si>
  <si>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</si>
  <si>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</si>
  <si>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</si>
  <si>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</si>
  <si>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</si>
  <si>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</si>
  <si>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</si>
  <si>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</si>
  <si>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</si>
  <si>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</si>
  <si>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</si>
  <si>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</si>
  <si>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</si>
  <si>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</si>
  <si>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</si>
  <si>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</si>
  <si>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</si>
  <si>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</si>
  <si>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</si>
  <si>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</si>
  <si>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</si>
  <si>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</si>
  <si>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</si>
  <si>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</si>
  <si>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</si>
  <si>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</si>
  <si>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</si>
  <si>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</si>
  <si>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</si>
  <si>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</si>
  <si>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</si>
  <si>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</si>
  <si>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</si>
  <si>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</si>
  <si>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</si>
  <si>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</si>
  <si>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</si>
  <si>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</si>
  <si>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</si>
  <si>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</si>
  <si>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</si>
  <si>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</si>
  <si>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</si>
  <si>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</si>
  <si>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</si>
  <si>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</si>
  <si>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</si>
  <si>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</si>
  <si>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</si>
  <si>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</si>
  <si>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</si>
  <si>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</si>
  <si>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</si>
  <si>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</si>
  <si>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</si>
  <si>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</si>
  <si>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</si>
  <si>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</si>
  <si>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</si>
  <si>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</si>
  <si>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</si>
  <si>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</si>
  <si>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</si>
  <si>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</si>
  <si>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</si>
  <si>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</si>
  <si>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</si>
  <si>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</si>
  <si>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</si>
  <si>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</si>
  <si>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</si>
  <si>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</si>
  <si>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</si>
  <si>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</si>
  <si>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</si>
  <si>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</si>
  <si>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</si>
  <si>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</si>
  <si>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</si>
  <si>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</si>
  <si>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</si>
  <si>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</si>
  <si>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</si>
  <si>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</si>
  <si>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</si>
  <si>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</si>
  <si>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</si>
  <si>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</si>
  <si>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</si>
  <si>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</si>
  <si>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</si>
  <si>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</si>
  <si>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</si>
  <si>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</si>
  <si>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</si>
  <si>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</si>
  <si>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</si>
  <si>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</si>
  <si>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</si>
  <si>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</si>
  <si>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</si>
  <si>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</si>
  <si>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</si>
  <si>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</si>
  <si>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</si>
  <si>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</si>
  <si>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</si>
  <si>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</si>
  <si>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</si>
  <si>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</si>
  <si>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</si>
  <si>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</si>
  <si>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</si>
  <si>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</si>
  <si>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</si>
  <si>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</si>
  <si>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</si>
  <si>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</si>
  <si>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</si>
  <si>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</si>
  <si>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</si>
  <si>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</si>
  <si>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</si>
  <si>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</si>
  <si>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</si>
  <si>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</si>
  <si>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</si>
  <si>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</si>
  <si>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</si>
  <si>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</si>
  <si>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</si>
  <si>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</si>
  <si>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</si>
  <si>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</si>
  <si>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</si>
  <si>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</si>
  <si>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</si>
  <si>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</si>
  <si>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</si>
  <si>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</si>
  <si>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</si>
  <si>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</si>
  <si>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</si>
  <si>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</si>
  <si>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</si>
  <si>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</si>
  <si>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</si>
  <si>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</si>
  <si>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</si>
  <si>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</si>
  <si>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</si>
  <si>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</si>
  <si>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</si>
  <si>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</si>
  <si>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</si>
  <si>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</si>
  <si>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</si>
  <si>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</si>
  <si>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</si>
  <si>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</si>
  <si>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</si>
  <si>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</si>
  <si>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</si>
  <si>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</si>
  <si>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</si>
  <si>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</si>
  <si>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</si>
  <si>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</si>
  <si>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</si>
  <si>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</si>
  <si>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</si>
  <si>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</si>
  <si>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</si>
  <si>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</si>
  <si>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</si>
  <si>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</si>
  <si>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</si>
  <si>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</si>
  <si>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</si>
  <si>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</si>
  <si>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</si>
  <si>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</si>
  <si>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</si>
  <si>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</si>
  <si>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</si>
  <si>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</si>
  <si>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</si>
  <si>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</si>
  <si>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</si>
  <si>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</si>
  <si>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</si>
  <si>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</si>
  <si>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</si>
  <si>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</si>
  <si>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</si>
  <si>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</si>
  <si>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</si>
  <si>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</si>
  <si>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</si>
  <si>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</si>
  <si>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</si>
  <si>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</si>
  <si>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</si>
  <si>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</si>
  <si>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</si>
  <si>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</si>
  <si>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</si>
  <si>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</si>
  <si>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</si>
  <si>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</si>
  <si>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</si>
  <si>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</si>
  <si>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</si>
  <si>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</si>
  <si>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</si>
  <si>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</si>
  <si>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</si>
  <si>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</si>
  <si>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</si>
  <si>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</si>
  <si>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</si>
  <si>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</si>
  <si>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</si>
  <si>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</si>
  <si>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</si>
  <si>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</si>
  <si>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</si>
  <si>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</si>
  <si>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</si>
  <si>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</si>
  <si>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</si>
  <si>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</si>
  <si>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</si>
  <si>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</si>
  <si>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</si>
  <si>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</si>
  <si>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</si>
  <si>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</si>
  <si>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</si>
  <si>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</si>
  <si>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</si>
  <si>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</si>
  <si>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</si>
  <si>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</si>
  <si>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</si>
  <si>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</si>
  <si>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</si>
  <si>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</si>
  <si>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</si>
  <si>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</si>
  <si>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</si>
  <si>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</si>
  <si>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</si>
  <si>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</si>
  <si>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</si>
  <si>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</si>
  <si>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</si>
  <si>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</si>
  <si>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</si>
  <si>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</si>
  <si>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</si>
  <si>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</si>
  <si>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</si>
  <si>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</si>
  <si>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</si>
  <si>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</si>
  <si>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</si>
  <si>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</si>
  <si>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</si>
  <si>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</si>
  <si>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</si>
  <si>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</si>
  <si>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</si>
  <si>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</si>
  <si>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</si>
  <si>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</si>
  <si>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</si>
  <si>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</si>
  <si>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</si>
  <si>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</si>
  <si>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</si>
  <si>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</si>
  <si>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</si>
  <si>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</si>
  <si>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</si>
  <si>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</si>
  <si>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</si>
  <si>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</si>
  <si>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</si>
  <si>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</si>
  <si>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</si>
  <si>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</si>
  <si>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</si>
  <si>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</si>
  <si>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</si>
  <si>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</si>
  <si>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</si>
  <si>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</si>
  <si>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</si>
  <si>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</si>
  <si>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</si>
  <si>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</si>
  <si>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</si>
  <si>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</si>
  <si>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</si>
  <si>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</si>
  <si>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</si>
  <si>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</si>
  <si>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</si>
  <si>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</si>
  <si>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</si>
  <si>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</si>
  <si>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</si>
  <si>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</si>
  <si>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</si>
  <si>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</si>
  <si>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</si>
  <si>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</si>
  <si>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</si>
  <si>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</si>
  <si>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</si>
  <si>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</si>
  <si>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</si>
  <si>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</si>
  <si>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</si>
  <si>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</si>
  <si>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</si>
  <si>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</si>
  <si>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</si>
  <si>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</si>
  <si>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</si>
  <si>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</si>
  <si>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</si>
  <si>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</si>
  <si>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</si>
  <si>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</si>
  <si>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</si>
  <si>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</si>
  <si>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</si>
  <si>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</si>
  <si>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</si>
  <si>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</si>
  <si>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</si>
  <si>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</si>
  <si>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</si>
  <si>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</si>
  <si>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</si>
  <si>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</si>
  <si>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</si>
  <si>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</si>
  <si>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</si>
  <si>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</si>
  <si>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</si>
  <si>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</si>
  <si>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</si>
  <si>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</si>
  <si>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</si>
  <si>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</si>
  <si>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</si>
  <si>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</si>
  <si>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</si>
  <si>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</si>
  <si>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</si>
  <si>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</si>
  <si>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</si>
  <si>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</si>
  <si>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</si>
  <si>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</si>
  <si>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</si>
  <si>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</si>
  <si>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</si>
  <si>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</si>
  <si>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</si>
  <si>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</si>
  <si>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</si>
  <si>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</si>
  <si>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</si>
  <si>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</si>
  <si>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</si>
  <si>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</si>
  <si>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</si>
  <si>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</si>
  <si>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</si>
  <si>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</si>
  <si>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</si>
  <si>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</si>
  <si>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</si>
  <si>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</si>
  <si>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</si>
  <si>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</si>
  <si>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</si>
  <si>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</si>
  <si>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</si>
  <si>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</si>
  <si>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</si>
  <si>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</si>
  <si>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</si>
  <si>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</si>
  <si>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</si>
  <si>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</si>
  <si>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</si>
  <si>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</si>
  <si>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</si>
  <si>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</si>
  <si>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</si>
  <si>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</si>
  <si>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</si>
  <si>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</si>
  <si>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</si>
  <si>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</si>
  <si>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</si>
  <si>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</si>
  <si>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</si>
  <si>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</si>
  <si>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</si>
  <si>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</si>
  <si>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</si>
  <si>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</si>
  <si>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</si>
  <si>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</si>
  <si>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</si>
  <si>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</si>
  <si>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</si>
  <si>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</si>
  <si>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</si>
  <si>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</si>
  <si>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</si>
  <si>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</si>
  <si>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</si>
  <si>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</si>
  <si>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</si>
  <si>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</si>
  <si>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</si>
  <si>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</si>
  <si>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</si>
  <si>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</si>
  <si>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</si>
  <si>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</si>
  <si>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</si>
  <si>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</si>
  <si>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</si>
  <si>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</si>
  <si>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</si>
  <si>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</si>
  <si>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</si>
  <si>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</si>
  <si>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</si>
  <si>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</si>
  <si>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</si>
  <si>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</si>
  <si>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</si>
  <si>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</si>
  <si>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</si>
  <si>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</si>
  <si>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</si>
  <si>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</si>
  <si>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</si>
  <si>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</si>
  <si>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</si>
  <si>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</si>
  <si>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</si>
  <si>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</si>
  <si>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</si>
  <si>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</si>
  <si>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</si>
  <si>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</si>
  <si>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</si>
  <si>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</si>
  <si>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</si>
  <si>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</si>
  <si>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</si>
  <si>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</si>
  <si>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</si>
  <si>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</si>
  <si>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</si>
  <si>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</si>
  <si>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</si>
  <si>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</si>
  <si>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</si>
  <si>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</si>
  <si>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</si>
  <si>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</si>
  <si>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</si>
  <si>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</si>
  <si>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</si>
  <si>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</si>
  <si>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</si>
  <si>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</si>
  <si>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</si>
  <si>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</si>
  <si>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</si>
  <si>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</si>
  <si>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</si>
  <si>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</si>
  <si>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</si>
  <si>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</si>
  <si>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</si>
  <si>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</si>
  <si>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</si>
  <si>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</si>
  <si>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</si>
  <si>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</si>
  <si>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</si>
  <si>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</si>
  <si>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</si>
  <si>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</si>
  <si>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</si>
  <si>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</si>
  <si>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</si>
  <si>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</si>
  <si>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</si>
  <si>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</si>
  <si>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</si>
  <si>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</si>
  <si>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</si>
  <si>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</si>
  <si>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</si>
  <si>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</si>
  <si>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</si>
  <si>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</si>
  <si>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</si>
  <si>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</si>
  <si>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</si>
  <si>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</si>
  <si>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</si>
  <si>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</si>
  <si>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</si>
  <si>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</si>
  <si>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</si>
  <si>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</si>
  <si>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</si>
  <si>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</si>
  <si>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</si>
  <si>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</si>
  <si>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</si>
  <si>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</si>
  <si>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</si>
  <si>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</si>
  <si>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</si>
  <si>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</si>
  <si>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</si>
  <si>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</si>
  <si>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</si>
  <si>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</si>
  <si>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</si>
  <si>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</si>
  <si>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</si>
  <si>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</si>
  <si>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</si>
  <si>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</si>
  <si>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</si>
  <si>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</si>
  <si>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</si>
  <si>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</si>
  <si>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</si>
  <si>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</si>
  <si>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</si>
  <si>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</si>
  <si>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</si>
  <si>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</si>
  <si>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</si>
  <si>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</si>
  <si>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</si>
  <si>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</si>
  <si>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</si>
  <si>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</si>
  <si>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</si>
  <si>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</si>
  <si>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</si>
  <si>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</si>
  <si>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</si>
  <si>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</si>
  <si>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</si>
  <si>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</si>
  <si>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</si>
  <si>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</si>
  <si>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</si>
  <si>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</si>
  <si>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</si>
  <si>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</si>
  <si>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</si>
  <si>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</si>
  <si>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</si>
  <si>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</si>
  <si>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</si>
  <si>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</si>
  <si>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</si>
  <si>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</si>
  <si>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</si>
  <si>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</si>
  <si>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</si>
  <si>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</si>
  <si>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</si>
  <si>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</si>
  <si>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</si>
  <si>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</si>
  <si>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</si>
  <si>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</si>
  <si>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</si>
  <si>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</si>
  <si>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</si>
  <si>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</si>
  <si>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</si>
  <si>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</si>
  <si>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</si>
  <si>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</si>
  <si>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</si>
  <si>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</si>
  <si>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</si>
  <si>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</si>
  <si>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</si>
  <si>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</si>
  <si>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</si>
  <si>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</si>
  <si>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</si>
  <si>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</si>
  <si>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</si>
  <si>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</si>
  <si>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</si>
  <si>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</si>
  <si>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</si>
  <si>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</si>
  <si>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</si>
  <si>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</si>
  <si>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</si>
  <si>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</si>
  <si>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</si>
  <si>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</si>
  <si>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</si>
  <si>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</si>
  <si>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</si>
  <si>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</si>
  <si>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</si>
  <si>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</si>
  <si>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</si>
  <si>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</si>
  <si>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</si>
  <si>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</si>
  <si>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</si>
  <si>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</si>
  <si>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</si>
  <si>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</si>
  <si>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</si>
  <si>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</si>
  <si>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</si>
  <si>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</si>
  <si>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</si>
  <si>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</si>
  <si>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</si>
  <si>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</si>
  <si>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</si>
  <si>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</si>
  <si>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</si>
  <si>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</si>
  <si>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</si>
  <si>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</si>
  <si>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</si>
  <si>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</si>
  <si>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</si>
  <si>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</si>
  <si>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</si>
  <si>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</si>
  <si>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</si>
  <si>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</si>
  <si>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</si>
  <si>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</si>
  <si>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</si>
  <si>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</si>
  <si>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</si>
  <si>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</si>
  <si>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</si>
  <si>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</si>
  <si>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</si>
  <si>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</si>
  <si>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</si>
  <si>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</si>
  <si>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</si>
  <si>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</si>
  <si>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</si>
  <si>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</si>
  <si>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</si>
  <si>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</si>
  <si>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</si>
  <si>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</si>
  <si>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</si>
  <si>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</si>
  <si>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</si>
  <si>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</si>
  <si>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</si>
  <si>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</si>
  <si>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</si>
  <si>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</si>
  <si>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</si>
  <si>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</si>
  <si>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</si>
  <si>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</si>
  <si>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</si>
  <si>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</si>
  <si>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</si>
  <si>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</si>
  <si>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</si>
  <si>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</si>
  <si>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</si>
  <si>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</si>
  <si>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</si>
  <si>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</si>
  <si>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</si>
  <si>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</si>
  <si>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</si>
  <si>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</si>
  <si>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</si>
  <si>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</si>
  <si>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</si>
  <si>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</si>
  <si>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</si>
  <si>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</si>
  <si>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</si>
  <si>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</si>
  <si>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</si>
  <si>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</si>
  <si>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</si>
  <si>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</si>
  <si>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</si>
  <si>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</si>
  <si>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</si>
  <si>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</si>
  <si>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</si>
  <si>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</si>
  <si>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</si>
  <si>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</si>
  <si>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</si>
  <si>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</si>
  <si>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</si>
  <si>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</si>
  <si>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</si>
  <si>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</si>
  <si>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</si>
  <si>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</si>
  <si>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</si>
  <si>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</si>
  <si>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</si>
  <si>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</si>
  <si>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</si>
  <si>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</si>
  <si>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</si>
  <si>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</si>
  <si>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</si>
  <si>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</si>
  <si>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</si>
  <si>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</si>
  <si>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</si>
  <si>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</si>
  <si>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</si>
  <si>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</si>
  <si>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</si>
  <si>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</si>
  <si>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</si>
  <si>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</si>
  <si>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</si>
  <si>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</si>
  <si>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</si>
  <si>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</si>
  <si>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</si>
  <si>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</si>
  <si>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</si>
  <si>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</si>
  <si>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</si>
  <si>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</si>
  <si>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</si>
  <si>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</si>
  <si>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</si>
  <si>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</si>
  <si>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</si>
  <si>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</si>
  <si>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</si>
  <si>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</si>
  <si>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</si>
  <si>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</si>
  <si>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</si>
  <si>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</si>
  <si>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</si>
  <si>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</si>
  <si>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</si>
  <si>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</si>
  <si>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</si>
  <si>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</si>
  <si>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</si>
  <si>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</si>
  <si>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</si>
  <si>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</si>
  <si>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</si>
  <si>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</si>
  <si>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</si>
  <si>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</si>
  <si>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</si>
  <si>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</si>
  <si>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</si>
  <si>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</si>
  <si>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</si>
  <si>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</si>
  <si>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</si>
  <si>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</si>
  <si>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</si>
  <si>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</si>
  <si>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</si>
  <si>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</si>
  <si>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</si>
  <si>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</si>
  <si>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</si>
  <si>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</si>
  <si>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</si>
  <si>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</si>
  <si>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</si>
  <si>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</si>
  <si>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</si>
  <si>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</si>
  <si>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</si>
  <si>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</si>
  <si>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</si>
  <si>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</si>
  <si>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</si>
  <si>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</si>
  <si>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</si>
  <si>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</si>
  <si>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</si>
  <si>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</si>
  <si>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</si>
  <si>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</si>
  <si>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</si>
  <si>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</si>
  <si>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</si>
  <si>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</si>
  <si>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</si>
  <si>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</si>
  <si>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</si>
  <si>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</si>
  <si>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</si>
  <si>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</si>
  <si>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</si>
  <si>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</si>
  <si>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</si>
  <si>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</si>
  <si>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</si>
  <si>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</si>
  <si>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</si>
  <si>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</si>
  <si>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</si>
  <si>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</si>
  <si>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</si>
  <si>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</si>
  <si>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</si>
  <si>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</si>
  <si>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</si>
  <si>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</si>
  <si>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</si>
  <si>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</si>
  <si>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</si>
  <si>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</si>
  <si>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</si>
  <si>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</si>
  <si>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</si>
  <si>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</si>
  <si>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</si>
  <si>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</si>
  <si>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</si>
  <si>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</si>
  <si>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</si>
  <si>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</si>
  <si>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</si>
  <si>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</si>
  <si>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</si>
  <si>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</si>
  <si>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</si>
  <si>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</si>
  <si>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</si>
  <si>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</si>
  <si>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</si>
  <si>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</si>
  <si>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</si>
  <si>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</si>
  <si>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</si>
  <si>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</si>
  <si>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</si>
  <si>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</si>
  <si>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</si>
  <si>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</si>
  <si>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</si>
  <si>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</si>
  <si>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</si>
  <si>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</si>
  <si>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</si>
  <si>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</si>
  <si>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</si>
  <si>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</si>
  <si>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</si>
  <si>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</si>
  <si>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</si>
  <si>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</si>
  <si>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</si>
  <si>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</si>
  <si>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</si>
  <si>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</si>
  <si>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</si>
  <si>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</si>
  <si>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</si>
  <si>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</si>
  <si>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</si>
  <si>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</si>
  <si>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</si>
  <si>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</si>
  <si>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</si>
  <si>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</si>
  <si>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</si>
  <si>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</si>
  <si>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</si>
  <si>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</si>
  <si>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</si>
  <si>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</si>
  <si>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</si>
  <si>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</si>
  <si>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</si>
  <si>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</si>
  <si>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</si>
  <si>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</si>
  <si>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</si>
  <si>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</si>
  <si>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</si>
  <si>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</si>
  <si>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</si>
  <si>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</si>
  <si>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</si>
  <si>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</si>
  <si>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</si>
  <si>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</si>
  <si>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</si>
  <si>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</si>
  <si>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</si>
  <si>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</si>
  <si>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</si>
  <si>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</si>
  <si>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</si>
  <si>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</si>
  <si>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</si>
  <si>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</si>
  <si>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</si>
  <si>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</si>
  <si>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</si>
  <si>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</si>
  <si>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</si>
  <si>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</si>
  <si>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</si>
  <si>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</si>
  <si>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</si>
  <si>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</si>
  <si>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</si>
  <si>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</si>
  <si>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</si>
  <si>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</si>
  <si>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</si>
  <si>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</si>
  <si>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</si>
  <si>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</si>
  <si>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</si>
  <si>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</si>
  <si>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</si>
  <si>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</si>
  <si>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</si>
  <si>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</si>
  <si>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</si>
  <si>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</si>
  <si>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</si>
  <si>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</si>
  <si>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</si>
  <si>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</si>
  <si>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</si>
  <si>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</si>
  <si>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</si>
  <si>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</si>
  <si>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</si>
  <si>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</si>
  <si>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</si>
  <si>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</si>
  <si>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</si>
  <si>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</si>
  <si>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</si>
  <si>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</si>
  <si>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</si>
  <si>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</si>
  <si>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</si>
  <si>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</si>
  <si>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</si>
  <si>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</si>
  <si>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</si>
  <si>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</si>
  <si>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</si>
  <si>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</si>
  <si>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</si>
  <si>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</si>
  <si>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</si>
  <si>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</si>
  <si>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</si>
  <si>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</si>
  <si>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</si>
  <si>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</si>
  <si>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</si>
  <si>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</si>
  <si>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</si>
  <si>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</si>
  <si>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</si>
  <si>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</si>
  <si>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</si>
  <si>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</si>
  <si>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</si>
  <si>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</si>
  <si>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</si>
  <si>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</si>
  <si>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</si>
  <si>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</si>
  <si>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</si>
  <si>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</si>
  <si>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</si>
  <si>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</si>
  <si>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</si>
  <si>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</si>
  <si>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</si>
  <si>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</si>
  <si>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</si>
  <si>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</si>
  <si>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</si>
  <si>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</si>
  <si>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</si>
  <si>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</si>
  <si>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</si>
  <si>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</si>
  <si>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</si>
  <si>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</si>
  <si>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</si>
  <si>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</si>
  <si>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</si>
  <si>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</si>
  <si>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</si>
  <si>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</si>
  <si>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</si>
  <si>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</si>
  <si>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</si>
  <si>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</si>
  <si>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</si>
  <si>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</si>
  <si>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</si>
  <si>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</si>
  <si>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</si>
  <si>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</si>
  <si>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</si>
  <si>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</si>
  <si>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</si>
  <si>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</si>
  <si>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</si>
  <si>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</si>
  <si>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</si>
  <si>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</si>
  <si>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</si>
  <si>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</si>
  <si>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</si>
  <si>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</si>
  <si>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</si>
  <si>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</si>
  <si>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</si>
  <si>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</si>
  <si>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</si>
  <si>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</si>
  <si>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</si>
  <si>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</si>
  <si>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</si>
  <si>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</si>
  <si>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</si>
  <si>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</si>
  <si>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</si>
  <si>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</si>
  <si>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</si>
  <si>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</si>
  <si>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</si>
  <si>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</si>
  <si>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</si>
  <si>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</si>
  <si>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</si>
  <si>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</si>
  <si>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</si>
  <si>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</si>
  <si>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</si>
  <si>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</si>
  <si>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</si>
  <si>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</si>
  <si>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</si>
  <si>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</si>
  <si>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</si>
  <si>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</si>
  <si>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</si>
  <si>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</si>
  <si>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</si>
  <si>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</si>
  <si>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</si>
  <si>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</si>
  <si>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</si>
  <si>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</si>
  <si>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</si>
  <si>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</si>
  <si>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</si>
  <si>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</si>
  <si>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</si>
  <si>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</si>
  <si>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</si>
  <si>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</si>
  <si>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</si>
  <si>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</si>
  <si>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</si>
  <si>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</si>
  <si>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</si>
  <si>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</si>
  <si>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</si>
  <si>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</si>
  <si>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</si>
  <si>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</si>
  <si>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</si>
  <si>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</si>
  <si>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</si>
  <si>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</si>
  <si>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</si>
  <si>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</si>
  <si>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</si>
  <si>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</si>
  <si>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</si>
  <si>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</si>
  <si>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</si>
  <si>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</si>
  <si>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</si>
  <si>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</si>
  <si>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</si>
  <si>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</si>
  <si>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</si>
  <si>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</si>
  <si>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</si>
  <si>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</si>
  <si>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</si>
  <si>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</si>
  <si>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</si>
  <si>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</si>
  <si>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</si>
  <si>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</si>
  <si>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</si>
  <si>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</si>
  <si>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</si>
  <si>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</si>
  <si>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</si>
  <si>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</si>
  <si>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</si>
  <si>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</si>
  <si>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</si>
  <si>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</si>
  <si>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</si>
  <si>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</si>
  <si>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</si>
  <si>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</si>
  <si>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</si>
  <si>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</si>
  <si>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</si>
  <si>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</si>
  <si>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</si>
  <si>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</si>
  <si>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</si>
  <si>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</si>
  <si>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</si>
  <si>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</si>
  <si>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</si>
  <si>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</si>
  <si>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</si>
  <si>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</si>
  <si>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</si>
  <si>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</si>
  <si>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</si>
  <si>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</si>
  <si>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</si>
  <si>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</si>
  <si>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</si>
  <si>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</si>
  <si>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</si>
  <si>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</si>
  <si>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</si>
  <si>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</si>
  <si>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</si>
  <si>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</si>
  <si>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</si>
  <si>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</si>
  <si>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</si>
  <si>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</si>
  <si>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</si>
  <si>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</si>
  <si>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</si>
  <si>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</si>
  <si>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</si>
  <si>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</si>
  <si>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</si>
  <si>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</si>
  <si>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</si>
  <si>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</si>
  <si>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</si>
  <si>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</si>
  <si>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</si>
  <si>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</si>
  <si>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</si>
  <si>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</si>
  <si>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</si>
  <si>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</si>
  <si>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</si>
  <si>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</si>
  <si>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</si>
  <si>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</si>
  <si>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</si>
  <si>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</si>
  <si>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</si>
  <si>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</si>
  <si>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</si>
  <si>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</si>
  <si>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</si>
  <si>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</si>
  <si>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</si>
  <si>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</si>
  <si>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</si>
  <si>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</si>
  <si>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</si>
  <si>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</si>
  <si>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</si>
  <si>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</si>
  <si>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</si>
  <si>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</si>
  <si>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</si>
  <si>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</si>
  <si>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</si>
  <si>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</si>
  <si>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</si>
  <si>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</si>
  <si>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</si>
  <si>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</si>
  <si>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</si>
  <si>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</si>
  <si>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</si>
  <si>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</si>
  <si>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</si>
  <si>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</si>
  <si>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</si>
  <si>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</si>
  <si>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</si>
  <si>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</si>
  <si>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</si>
  <si>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</si>
  <si>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</si>
  <si>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</si>
  <si>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</si>
  <si>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</si>
  <si>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</si>
  <si>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</si>
  <si>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</si>
  <si>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</si>
  <si>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</si>
  <si>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</si>
  <si>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</si>
  <si>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</si>
  <si>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</si>
  <si>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</si>
  <si>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</si>
  <si>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</si>
  <si>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</si>
  <si>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</si>
  <si>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</si>
  <si>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</si>
  <si>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</si>
  <si>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</si>
  <si>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</si>
  <si>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</si>
  <si>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</si>
  <si>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</si>
  <si>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</si>
  <si>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</si>
  <si>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</si>
  <si>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</si>
  <si>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</si>
  <si>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</si>
  <si>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</si>
  <si>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</si>
  <si>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</si>
  <si>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</si>
  <si>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</si>
  <si>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</si>
  <si>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</si>
  <si>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</si>
  <si>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</si>
  <si>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</si>
  <si>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</si>
  <si>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</si>
  <si>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</si>
  <si>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</si>
  <si>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</si>
  <si>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</si>
  <si>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</si>
  <si>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</si>
  <si>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</si>
  <si>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</si>
  <si>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</si>
  <si>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</si>
  <si>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</si>
  <si>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</si>
  <si>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</si>
  <si>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</si>
  <si>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</si>
  <si>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</si>
  <si>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</si>
  <si>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</si>
  <si>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</si>
  <si>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</si>
  <si>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</si>
  <si>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</si>
  <si>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</si>
  <si>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</si>
  <si>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</si>
  <si>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</si>
  <si>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</si>
  <si>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</si>
  <si>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</si>
  <si>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</si>
  <si>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</si>
  <si>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</si>
  <si>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</si>
  <si>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</si>
  <si>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</si>
  <si>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</si>
  <si>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</si>
  <si>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</si>
  <si>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</si>
  <si>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</si>
  <si>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</si>
  <si>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</si>
  <si>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</si>
  <si>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</si>
  <si>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</si>
  <si>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</si>
  <si>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</si>
  <si>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</si>
  <si>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</si>
  <si>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</si>
  <si>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</si>
  <si>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</si>
  <si>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</si>
  <si>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</si>
  <si>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</si>
  <si>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</si>
  <si>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</si>
  <si>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</si>
  <si>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</si>
  <si>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</si>
  <si>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</si>
  <si>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</si>
  <si>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</si>
  <si>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</si>
  <si>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</si>
  <si>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</si>
  <si>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</si>
  <si>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</si>
  <si>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</si>
  <si>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</si>
  <si>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</si>
  <si>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</si>
  <si>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</si>
  <si>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</si>
  <si>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</si>
  <si>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</si>
  <si>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</si>
  <si>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</si>
  <si>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</si>
  <si>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</si>
  <si>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</si>
  <si>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</si>
  <si>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</si>
  <si>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</si>
  <si>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</si>
  <si>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</si>
  <si>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</si>
  <si>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</si>
  <si>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</si>
  <si>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</si>
  <si>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</si>
  <si>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</si>
  <si>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</si>
  <si>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</si>
  <si>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</si>
  <si>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</si>
  <si>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</si>
  <si>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</si>
  <si>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</si>
  <si>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</si>
  <si>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</si>
  <si>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</si>
  <si>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</si>
  <si>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</si>
  <si>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</si>
  <si>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</si>
  <si>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</si>
  <si>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</si>
  <si>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</si>
  <si>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</si>
  <si>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</si>
  <si>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</si>
  <si>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</si>
  <si>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</si>
  <si>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</si>
  <si>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</si>
  <si>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</si>
  <si>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</si>
  <si>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</si>
  <si>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</si>
  <si>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</si>
  <si>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</si>
  <si>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</si>
  <si>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</si>
  <si>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</si>
  <si>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</si>
  <si>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</si>
  <si>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</si>
  <si>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</si>
  <si>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</si>
  <si>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</si>
  <si>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</si>
  <si>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</si>
  <si>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</si>
  <si>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</si>
  <si>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</si>
  <si>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</si>
  <si>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</si>
  <si>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</si>
  <si>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</si>
  <si>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</si>
  <si>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</si>
  <si>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</si>
  <si>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</si>
  <si>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</si>
  <si>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</si>
  <si>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</si>
  <si>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</si>
  <si>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</si>
  <si>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</si>
  <si>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</si>
  <si>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</si>
  <si>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</si>
  <si>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</si>
  <si>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</si>
  <si>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</si>
  <si>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</si>
  <si>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</si>
  <si>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</si>
  <si>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</si>
  <si>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</si>
  <si>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</si>
  <si>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</si>
  <si>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</si>
  <si>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</si>
  <si>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</si>
  <si>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</si>
  <si>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</si>
  <si>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</si>
  <si>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</si>
  <si>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</si>
  <si>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</si>
  <si>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</si>
  <si>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</si>
  <si>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</si>
  <si>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</si>
  <si>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</si>
  <si>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</si>
  <si>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</si>
  <si>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</si>
  <si>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</si>
  <si>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</si>
  <si>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</si>
  <si>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</si>
  <si>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</si>
  <si>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</si>
  <si>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</si>
  <si>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</si>
  <si>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</si>
  <si>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</si>
  <si>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</si>
  <si>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</si>
  <si>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</si>
  <si>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</si>
  <si>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</si>
  <si>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</si>
  <si>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</si>
  <si>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</si>
  <si>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</si>
  <si>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</si>
  <si>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</si>
  <si>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</si>
  <si>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</si>
  <si>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</si>
  <si>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</si>
  <si>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</si>
  <si>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</si>
  <si>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</si>
  <si>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</si>
  <si>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</si>
  <si>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</si>
  <si>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</si>
  <si>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</si>
  <si>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</si>
  <si>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</si>
  <si>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</si>
  <si>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</si>
  <si>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</si>
  <si>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</si>
  <si>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</si>
  <si>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</si>
  <si>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</si>
  <si>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</si>
  <si>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</si>
  <si>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</si>
  <si>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</si>
  <si>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</si>
  <si>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</si>
  <si>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</si>
  <si>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</si>
  <si>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</si>
  <si>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</si>
  <si>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</si>
  <si>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</si>
  <si>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</si>
  <si>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</si>
  <si>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</si>
  <si>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</si>
  <si>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</si>
  <si>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</si>
  <si>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</si>
  <si>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</si>
  <si>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</si>
  <si>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</si>
  <si>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</si>
  <si>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</si>
  <si>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</si>
  <si>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</si>
  <si>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</si>
  <si>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</si>
  <si>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</si>
  <si>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</si>
  <si>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</si>
  <si>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</si>
  <si>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</si>
  <si>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</si>
  <si>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</si>
  <si>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</si>
  <si>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</si>
  <si>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</si>
  <si>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</si>
  <si>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</si>
  <si>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</si>
  <si>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</si>
  <si>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</si>
  <si>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</si>
  <si>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</si>
  <si>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</si>
  <si>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</si>
  <si>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</si>
  <si>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</si>
  <si>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</si>
  <si>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</si>
  <si>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</si>
  <si>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</si>
  <si>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</si>
  <si>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</si>
  <si>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</si>
  <si>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</si>
  <si>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</si>
  <si>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</si>
  <si>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</si>
  <si>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</si>
  <si>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</si>
  <si>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</si>
  <si>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</si>
  <si>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</si>
  <si>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</si>
  <si>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</si>
  <si>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</si>
  <si>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</si>
  <si>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</si>
  <si>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</si>
  <si>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</si>
  <si>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</si>
  <si>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</si>
  <si>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</si>
  <si>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</si>
  <si>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</si>
  <si>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</si>
  <si>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</si>
  <si>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</si>
  <si>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</si>
  <si>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</si>
  <si>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</si>
  <si>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</si>
  <si>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</si>
  <si>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</si>
  <si>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</si>
  <si>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</si>
  <si>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</si>
  <si>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</si>
  <si>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</si>
  <si>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</si>
  <si>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</si>
  <si>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</si>
  <si>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</si>
  <si>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</si>
  <si>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</si>
  <si>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</si>
  <si>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</si>
  <si>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</si>
  <si>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</si>
  <si>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</si>
  <si>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</si>
  <si>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</si>
  <si>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</si>
  <si>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</si>
  <si>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</si>
  <si>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</si>
  <si>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</si>
  <si>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</si>
  <si>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</si>
  <si>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</si>
  <si>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</si>
  <si>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</si>
  <si>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</si>
  <si>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</si>
  <si>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</si>
  <si>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</si>
  <si>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</si>
  <si>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</si>
  <si>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</si>
  <si>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</si>
  <si>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</si>
  <si>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</si>
  <si>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</si>
  <si>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</si>
  <si>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</si>
  <si>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</si>
  <si>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</si>
  <si>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</si>
  <si>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</si>
  <si>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</si>
  <si>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</si>
  <si>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</si>
  <si>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</si>
  <si>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</si>
  <si>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</si>
  <si>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</si>
  <si>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</si>
  <si>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</si>
  <si>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</si>
  <si>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</si>
  <si>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</si>
  <si>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</si>
  <si>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</si>
  <si>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</si>
  <si>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</si>
  <si>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</si>
  <si>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</si>
  <si>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</si>
  <si>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</si>
  <si>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</si>
  <si>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</si>
  <si>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</si>
  <si>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</si>
  <si>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</si>
  <si>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</si>
  <si>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</si>
  <si>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</si>
  <si>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</si>
  <si>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</si>
  <si>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</si>
  <si>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</si>
  <si>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</si>
  <si>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</si>
  <si>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</si>
  <si>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</si>
  <si>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</si>
  <si>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</si>
  <si>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</si>
  <si>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</si>
  <si>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</si>
  <si>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</si>
  <si>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</si>
  <si>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</si>
  <si>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</si>
  <si>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</si>
  <si>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</si>
  <si>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</si>
  <si>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</si>
  <si>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</si>
  <si>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</si>
  <si>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</si>
  <si>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</si>
  <si>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</si>
  <si>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</si>
  <si>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</si>
  <si>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</si>
  <si>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</si>
  <si>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</si>
  <si>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</si>
  <si>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</si>
  <si>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</si>
  <si>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</si>
  <si>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</si>
  <si>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</si>
  <si>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</si>
  <si>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</si>
  <si>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</si>
  <si>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</si>
  <si>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</si>
  <si>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</si>
  <si>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</si>
  <si>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</si>
  <si>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</si>
  <si>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</si>
  <si>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</si>
  <si>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</si>
  <si>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</si>
  <si>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</si>
  <si>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</si>
  <si>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</si>
  <si>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</si>
  <si>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</si>
  <si>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</si>
  <si>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</si>
  <si>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</si>
  <si>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</si>
  <si>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</si>
  <si>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</si>
  <si>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</si>
  <si>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</si>
  <si>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</si>
  <si>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</si>
  <si>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</si>
  <si>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</si>
  <si>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</si>
  <si>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</si>
  <si>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</si>
  <si>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</si>
  <si>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</si>
  <si>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</si>
  <si>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</si>
  <si>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</si>
  <si>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</si>
  <si>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</si>
  <si>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</si>
  <si>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</si>
  <si>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</si>
  <si>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</si>
  <si>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</si>
  <si>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</si>
  <si>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</si>
  <si>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</si>
  <si>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</si>
  <si>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</si>
  <si>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</si>
  <si>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</si>
  <si>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</si>
  <si>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</si>
  <si>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</si>
  <si>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</si>
  <si>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</si>
  <si>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</si>
  <si>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</si>
  <si>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</si>
  <si>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</si>
  <si>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</si>
  <si>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</si>
  <si>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</si>
  <si>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</si>
  <si>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</si>
  <si>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</si>
  <si>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</si>
  <si>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</si>
  <si>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</si>
  <si>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</si>
  <si>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</si>
  <si>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</si>
  <si>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</si>
  <si>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</si>
  <si>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</si>
  <si>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</si>
  <si>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</si>
  <si>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</si>
  <si>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</si>
  <si>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</si>
  <si>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</si>
  <si>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</si>
  <si>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</si>
  <si>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</si>
  <si>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</si>
  <si>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</si>
  <si>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</si>
  <si>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</si>
  <si>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</si>
  <si>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</si>
  <si>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</si>
  <si>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</si>
  <si>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</si>
  <si>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</si>
  <si>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</si>
  <si>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</si>
  <si>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</si>
  <si>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</si>
  <si>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</si>
  <si>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</si>
  <si>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</si>
  <si>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</si>
  <si>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</si>
  <si>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</si>
  <si>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</si>
  <si>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</si>
  <si>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</si>
  <si>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</si>
  <si>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</si>
  <si>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</si>
  <si>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</si>
  <si>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</si>
  <si>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</si>
  <si>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</si>
  <si>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</si>
  <si>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</si>
  <si>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</si>
  <si>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</si>
  <si>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</si>
  <si>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</si>
  <si>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</si>
  <si>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</si>
  <si>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</si>
  <si>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</si>
  <si>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</si>
  <si>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</si>
  <si>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</si>
  <si>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</si>
  <si>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</si>
  <si>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</si>
  <si>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</si>
  <si>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</si>
  <si>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</si>
  <si>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</si>
  <si>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</si>
  <si>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</si>
  <si>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</si>
  <si>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</si>
  <si>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</si>
  <si>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</si>
  <si>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</si>
  <si>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</si>
  <si>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</si>
  <si>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</si>
  <si>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</si>
  <si>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</si>
  <si>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</si>
  <si>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</si>
  <si>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</si>
  <si>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</si>
  <si>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</si>
  <si>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</si>
  <si>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</si>
  <si>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</si>
  <si>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</si>
  <si>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</si>
  <si>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</si>
  <si>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</si>
  <si>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</si>
  <si>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</si>
  <si>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</si>
  <si>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</si>
  <si>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</si>
  <si>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</si>
  <si>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</si>
  <si>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</si>
  <si>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</si>
  <si>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</si>
  <si>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</si>
  <si>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</si>
  <si>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</si>
  <si>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</si>
  <si>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</si>
  <si>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</si>
  <si>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</si>
  <si>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</si>
  <si>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</si>
  <si>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</si>
  <si>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</si>
  <si>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</si>
  <si>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</si>
  <si>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</si>
  <si>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</si>
  <si>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</si>
  <si>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</si>
  <si>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</si>
  <si>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</si>
  <si>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</si>
  <si>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</si>
  <si>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</si>
  <si>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</si>
  <si>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</si>
  <si>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</si>
  <si>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</si>
  <si>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</si>
  <si>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</si>
  <si>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</si>
  <si>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</si>
  <si>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</si>
  <si>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</si>
  <si>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</si>
  <si>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</si>
  <si>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</si>
  <si>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</si>
  <si>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</si>
  <si>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</si>
  <si>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</si>
  <si>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</si>
  <si>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</si>
  <si>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</si>
  <si>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</si>
  <si>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</si>
  <si>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</si>
  <si>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</si>
  <si>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</si>
  <si>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</si>
  <si>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</si>
  <si>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</si>
  <si>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</si>
  <si>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</si>
  <si>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</si>
  <si>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</si>
  <si>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</si>
  <si>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</si>
  <si>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</si>
  <si>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</si>
  <si>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</si>
  <si>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</si>
  <si>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</si>
  <si>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</si>
  <si>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</si>
  <si>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</si>
  <si>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</si>
  <si>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</si>
  <si>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</si>
  <si>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</si>
  <si>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</si>
  <si>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</si>
  <si>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</si>
  <si>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</si>
  <si>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</si>
  <si>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</si>
  <si>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</si>
  <si>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</si>
  <si>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</si>
  <si>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</si>
  <si>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</si>
  <si>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</si>
  <si>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</si>
  <si>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</si>
  <si>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</si>
  <si>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</si>
  <si>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</si>
  <si>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</si>
  <si>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</si>
  <si>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</si>
  <si>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</si>
  <si>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</si>
  <si>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</si>
  <si>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</si>
  <si>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</si>
  <si>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</si>
  <si>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</si>
  <si>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</si>
  <si>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</si>
  <si>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</si>
  <si>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</si>
  <si>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</si>
  <si>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</si>
  <si>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</si>
  <si>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</si>
  <si>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</si>
  <si>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</si>
  <si>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</si>
  <si>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</si>
  <si>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</si>
  <si>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</si>
  <si>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</si>
  <si>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</si>
  <si>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</si>
  <si>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</si>
  <si>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</si>
  <si>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</si>
  <si>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</si>
  <si>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</si>
  <si>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</si>
  <si>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</si>
  <si>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</si>
  <si>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</si>
  <si>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</si>
  <si>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</si>
  <si>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</si>
  <si>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</si>
  <si>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</si>
  <si>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</si>
  <si>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</si>
  <si>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</si>
  <si>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</si>
  <si>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</si>
  <si>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</si>
  <si>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</si>
  <si>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</si>
  <si>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</si>
  <si>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</si>
  <si>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</si>
  <si>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</si>
  <si>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</si>
  <si>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</si>
  <si>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</si>
  <si>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</si>
  <si>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</si>
  <si>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</si>
  <si>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</si>
  <si>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</si>
  <si>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</si>
  <si>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</si>
  <si>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</si>
  <si>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</si>
  <si>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</si>
  <si>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</si>
  <si>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</si>
  <si>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</si>
  <si>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</si>
  <si>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</si>
  <si>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</si>
  <si>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</si>
  <si>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</si>
  <si>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</si>
  <si>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</si>
  <si>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</si>
  <si>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</si>
  <si>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</si>
  <si>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</si>
  <si>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</si>
  <si>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</si>
  <si>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</si>
  <si>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</si>
  <si>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</si>
  <si>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</si>
  <si>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</si>
  <si>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</si>
  <si>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</si>
  <si>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</si>
  <si>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</si>
  <si>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</si>
  <si>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</si>
  <si>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</si>
  <si>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</si>
  <si>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</si>
  <si>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</si>
  <si>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</si>
  <si>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</si>
  <si>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</si>
  <si>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</si>
  <si>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</si>
  <si>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</si>
  <si>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</si>
  <si>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</si>
  <si>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</si>
  <si>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</si>
  <si>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</si>
  <si>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</si>
  <si>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</si>
  <si>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</si>
  <si>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</si>
  <si>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</si>
  <si>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</si>
  <si>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</si>
  <si>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</si>
  <si>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</si>
  <si>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</si>
  <si>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</si>
  <si>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</si>
  <si>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</si>
  <si>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</si>
  <si>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</si>
  <si>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</si>
  <si>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</si>
  <si>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</si>
  <si>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</si>
  <si>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</si>
  <si>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</si>
  <si>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</si>
  <si>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</si>
  <si>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</si>
  <si>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</si>
  <si>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</si>
  <si>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</si>
  <si>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</si>
  <si>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</si>
  <si>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</si>
  <si>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</si>
  <si>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</si>
  <si>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</si>
  <si>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</si>
  <si>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</si>
  <si>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</si>
  <si>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</si>
  <si>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</si>
  <si>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</si>
  <si>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</si>
  <si>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</si>
  <si>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</si>
  <si>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</si>
  <si>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</si>
  <si>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</si>
  <si>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</si>
  <si>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</si>
  <si>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</si>
  <si>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</si>
  <si>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</si>
  <si>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</si>
  <si>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</si>
  <si>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</si>
  <si>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</si>
  <si>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</si>
  <si>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</si>
  <si>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</si>
  <si>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</si>
  <si>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</si>
  <si>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</si>
  <si>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</si>
  <si>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</si>
  <si>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</si>
  <si>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</si>
  <si>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</si>
  <si>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</si>
  <si>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</si>
  <si>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</si>
  <si>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</si>
  <si>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</si>
  <si>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</si>
  <si>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</si>
  <si>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</si>
  <si>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</si>
  <si>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</si>
  <si>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</si>
  <si>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</si>
  <si>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</si>
  <si>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</si>
  <si>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</si>
  <si>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</si>
  <si>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</si>
  <si>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</si>
  <si>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</si>
  <si>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</si>
  <si>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</si>
  <si>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</si>
  <si>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</si>
  <si>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</si>
  <si>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</si>
  <si>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</si>
  <si>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</si>
  <si>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</si>
  <si>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</si>
  <si>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</si>
  <si>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</si>
  <si>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</si>
  <si>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</si>
  <si>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</si>
  <si>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</si>
  <si>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</si>
  <si>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</si>
  <si>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</si>
  <si>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</si>
  <si>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</si>
  <si>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</si>
  <si>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</si>
  <si>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</si>
  <si>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</si>
  <si>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</si>
  <si>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</si>
  <si>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</si>
  <si>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</si>
  <si>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</si>
  <si>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</si>
  <si>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</si>
  <si>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</si>
  <si>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</si>
  <si>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</si>
  <si>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</si>
  <si>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</si>
  <si>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</si>
  <si>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</si>
  <si>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</si>
  <si>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</si>
  <si>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</si>
  <si>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</si>
  <si>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</si>
  <si>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</si>
  <si>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</si>
  <si>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</si>
  <si>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</si>
  <si>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</si>
  <si>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</si>
  <si>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</si>
  <si>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</si>
  <si>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</si>
  <si>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</si>
  <si>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</si>
  <si>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</si>
  <si>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</si>
  <si>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</si>
  <si>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</si>
  <si>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</si>
  <si>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</si>
  <si>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</si>
  <si>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</si>
  <si>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</si>
  <si>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</si>
  <si>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</si>
  <si>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</si>
  <si>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</si>
  <si>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</si>
  <si>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</si>
  <si>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</si>
  <si>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</si>
  <si>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</si>
  <si>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</si>
  <si>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</si>
  <si>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</si>
  <si>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</si>
  <si>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</si>
  <si>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</si>
  <si>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</si>
  <si>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</si>
  <si>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</si>
  <si>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</si>
  <si>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</si>
  <si>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</si>
  <si>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</si>
  <si>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</si>
  <si>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</si>
  <si>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</si>
  <si>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</si>
  <si>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</si>
  <si>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</si>
  <si>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</si>
  <si>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</si>
  <si>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</si>
  <si>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</si>
  <si>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</si>
  <si>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</si>
  <si>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</si>
  <si>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</si>
  <si>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</si>
  <si>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</si>
  <si>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</si>
  <si>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</si>
  <si>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</si>
  <si>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</si>
  <si>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</si>
  <si>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</si>
  <si>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</si>
  <si>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</si>
  <si>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</si>
  <si>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</si>
  <si>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</si>
  <si>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</si>
  <si>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</si>
  <si>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</si>
  <si>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</si>
  <si>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</si>
  <si>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</si>
  <si>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</si>
  <si>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</si>
  <si>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</si>
  <si>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</si>
  <si>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</si>
  <si>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</si>
  <si>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</si>
  <si>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</si>
  <si>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</si>
  <si>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</si>
  <si>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</si>
  <si>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</si>
  <si>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</si>
  <si>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</si>
  <si>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</si>
  <si>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</si>
  <si>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</si>
  <si>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</si>
  <si>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</si>
  <si>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</si>
  <si>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</si>
  <si>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</si>
  <si>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</si>
  <si>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</si>
  <si>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</si>
  <si>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</si>
  <si>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</si>
  <si>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</si>
  <si>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</si>
  <si>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</si>
  <si>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</si>
  <si>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</si>
  <si>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</si>
  <si>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</si>
  <si>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</si>
  <si>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</si>
  <si>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</si>
  <si>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</si>
  <si>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</si>
  <si>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</si>
  <si>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</si>
  <si>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</si>
  <si>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</si>
  <si>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</si>
  <si>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</si>
  <si>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</si>
  <si>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</si>
  <si>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</si>
  <si>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</si>
  <si>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</si>
  <si>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</si>
  <si>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</si>
  <si>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</si>
  <si>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</si>
  <si>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</si>
  <si>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</si>
  <si>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</si>
  <si>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</si>
  <si>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</si>
  <si>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</si>
  <si>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</si>
  <si>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</si>
  <si>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</si>
  <si>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</si>
  <si>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</si>
  <si>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</si>
  <si>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</si>
  <si>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</si>
  <si>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</si>
  <si>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</si>
  <si>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</si>
  <si>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</si>
  <si>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</si>
  <si>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</si>
  <si>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</si>
  <si>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</si>
  <si>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</si>
  <si>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</si>
  <si>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</si>
  <si>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</si>
  <si>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</si>
  <si>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</si>
  <si>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</si>
  <si>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</si>
  <si>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</si>
  <si>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</si>
  <si>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</si>
  <si>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</si>
  <si>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</si>
  <si>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</si>
  <si>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</si>
  <si>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</si>
  <si>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</si>
  <si>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</si>
  <si>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</si>
  <si>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</si>
  <si>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</si>
  <si>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</si>
  <si>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</si>
  <si>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</si>
  <si>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</si>
  <si>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</si>
  <si>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</si>
  <si>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</si>
  <si>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</si>
  <si>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</si>
  <si>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</si>
  <si>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</si>
  <si>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</si>
  <si>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</si>
  <si>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</si>
  <si>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</si>
  <si>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</si>
  <si>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</si>
  <si>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</si>
  <si>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</si>
  <si>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</si>
  <si>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</si>
  <si>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</si>
  <si>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</si>
  <si>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</si>
  <si>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</si>
  <si>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</si>
  <si>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</si>
  <si>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</si>
  <si>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</si>
  <si>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</si>
  <si>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</si>
  <si>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</si>
  <si>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</si>
  <si>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</si>
  <si>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</si>
  <si>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</si>
  <si>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</si>
  <si>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</si>
  <si>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</si>
  <si>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</si>
  <si>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</si>
  <si>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</si>
  <si>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</si>
  <si>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</si>
  <si>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</si>
  <si>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</si>
  <si>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</si>
  <si>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</si>
  <si>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</si>
  <si>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</si>
  <si>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</si>
  <si>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</si>
  <si>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</si>
  <si>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</si>
  <si>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</si>
  <si>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</si>
  <si>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</si>
  <si>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</si>
  <si>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</si>
  <si>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</si>
  <si>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</si>
  <si>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</si>
  <si>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</si>
  <si>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</si>
  <si>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</si>
  <si>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</si>
  <si>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</si>
  <si>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</si>
  <si>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</si>
  <si>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</si>
  <si>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</si>
  <si>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</si>
  <si>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</si>
  <si>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</si>
  <si>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</si>
  <si>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</si>
  <si>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</si>
  <si>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</si>
  <si>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</si>
  <si>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</si>
  <si>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</si>
  <si>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</si>
  <si>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</si>
  <si>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</si>
  <si>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</si>
  <si>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</si>
  <si>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</si>
  <si>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</si>
  <si>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</si>
  <si>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</si>
  <si>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</si>
  <si>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</si>
  <si>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</si>
  <si>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</si>
  <si>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</si>
  <si>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</si>
  <si>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</si>
  <si>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</si>
  <si>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</si>
  <si>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</si>
  <si>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</si>
  <si>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</si>
  <si>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</si>
  <si>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</si>
  <si>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</si>
  <si>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</si>
  <si>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</si>
  <si>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</si>
  <si>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</si>
  <si>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</si>
  <si>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</si>
  <si>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</si>
  <si>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</si>
  <si>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</si>
  <si>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</si>
  <si>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</si>
  <si>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</si>
  <si>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</si>
  <si>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</si>
  <si>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</si>
  <si>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</si>
  <si>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</si>
  <si>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</si>
  <si>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</si>
  <si>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</si>
  <si>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</si>
  <si>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</si>
  <si>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</si>
  <si>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</si>
  <si>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</si>
  <si>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</si>
  <si>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</si>
  <si>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</si>
  <si>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</si>
  <si>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</si>
  <si>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</si>
  <si>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</si>
  <si>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</si>
  <si>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</si>
  <si>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</si>
  <si>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</si>
  <si>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</si>
  <si>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</si>
  <si>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</si>
  <si>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</si>
  <si>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</si>
  <si>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</si>
  <si>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</si>
  <si>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</si>
  <si>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</si>
  <si>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</si>
  <si>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</si>
  <si>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</si>
  <si>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</si>
  <si>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</si>
  <si>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</si>
  <si>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</si>
  <si>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</si>
  <si>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</si>
  <si>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</si>
  <si>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</si>
  <si>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</si>
  <si>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</si>
  <si>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</si>
  <si>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</si>
  <si>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</si>
  <si>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</si>
  <si>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</si>
  <si>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</si>
  <si>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</si>
  <si>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</si>
  <si>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</si>
  <si>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</si>
  <si>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</si>
  <si>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</si>
  <si>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</si>
  <si>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</si>
  <si>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</si>
  <si>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</si>
  <si>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</si>
  <si>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</si>
  <si>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</si>
  <si>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</si>
  <si>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</si>
  <si>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</si>
  <si>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</si>
  <si>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</si>
  <si>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</si>
  <si>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</si>
  <si>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</si>
  <si>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</si>
  <si>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</si>
  <si>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</si>
  <si>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</si>
  <si>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</si>
  <si>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</si>
  <si>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</si>
  <si>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</si>
  <si>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</si>
  <si>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</si>
  <si>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</si>
  <si>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</si>
  <si>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</si>
  <si>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</si>
  <si>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</si>
  <si>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</si>
  <si>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</si>
  <si>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</si>
  <si>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</si>
  <si>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</si>
  <si>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</si>
  <si>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</si>
  <si>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</si>
  <si>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</si>
  <si>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</si>
  <si>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</si>
  <si>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</si>
  <si>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</si>
  <si>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</si>
  <si>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</si>
  <si>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</si>
  <si>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</si>
  <si>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</si>
  <si>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</si>
  <si>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</si>
  <si>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</si>
  <si>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</si>
  <si>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</si>
  <si>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</si>
  <si>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</si>
  <si>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</si>
  <si>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</si>
  <si>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</si>
  <si>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</si>
  <si>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</si>
  <si>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</si>
  <si>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</si>
  <si>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</si>
  <si>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</si>
  <si>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</si>
  <si>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</si>
  <si>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</si>
  <si>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</si>
  <si>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</si>
  <si>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</si>
  <si>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</si>
  <si>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</si>
  <si>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</si>
  <si>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</si>
  <si>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</si>
  <si>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</si>
  <si>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</si>
  <si>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</si>
  <si>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</si>
  <si>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</si>
  <si>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</si>
  <si>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</si>
  <si>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</si>
  <si>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</si>
  <si>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</si>
  <si>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</si>
  <si>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</si>
  <si>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</si>
  <si>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</si>
  <si>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</si>
  <si>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</si>
  <si>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</si>
  <si>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</si>
  <si>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</si>
  <si>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</si>
  <si>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</si>
  <si>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</si>
  <si>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</si>
  <si>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</si>
  <si>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</si>
  <si>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</si>
  <si>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</si>
  <si>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</si>
  <si>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</si>
  <si>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</si>
  <si>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</si>
  <si>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</si>
  <si>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</si>
  <si>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</si>
  <si>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</si>
  <si>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</si>
  <si>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</si>
  <si>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</si>
  <si>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</si>
  <si>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</si>
  <si>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</si>
  <si>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</si>
  <si>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</si>
  <si>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</si>
  <si>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</si>
  <si>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</si>
  <si>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</si>
  <si>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</si>
  <si>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</si>
  <si>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</si>
  <si>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</si>
  <si>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</si>
  <si>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</si>
  <si>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</si>
  <si>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</si>
  <si>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</si>
  <si>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</si>
  <si>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</si>
  <si>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</si>
  <si>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</si>
  <si>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</si>
  <si>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</si>
  <si>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</si>
  <si>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</si>
  <si>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</si>
  <si>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</si>
  <si>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</si>
  <si>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</si>
  <si>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</si>
  <si>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</si>
  <si>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</si>
  <si>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</si>
  <si>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</si>
  <si>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</si>
  <si>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</si>
  <si>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</si>
  <si>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</si>
  <si>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</si>
  <si>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</si>
  <si>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</si>
  <si>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</si>
  <si>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</si>
  <si>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</si>
  <si>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</si>
  <si>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</si>
  <si>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</si>
  <si>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</si>
  <si>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</si>
  <si>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</si>
  <si>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</si>
  <si>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</si>
  <si>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</si>
  <si>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</si>
  <si>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</si>
  <si>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</si>
  <si>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</si>
  <si>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</si>
  <si>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</si>
  <si>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</si>
  <si>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</si>
  <si>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</si>
  <si>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</si>
  <si>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</si>
  <si>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</si>
  <si>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</si>
  <si>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</si>
  <si>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</si>
  <si>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</si>
  <si>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</si>
  <si>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</si>
  <si>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</si>
  <si>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</si>
  <si>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</si>
  <si>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</si>
  <si>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</si>
  <si>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</si>
  <si>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</si>
  <si>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</si>
  <si>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</si>
  <si>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</si>
  <si>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</si>
  <si>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</si>
  <si>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</si>
  <si>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</si>
  <si>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</si>
  <si>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</si>
  <si>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</si>
  <si>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</si>
  <si>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</si>
  <si>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</si>
  <si>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</si>
  <si>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</si>
  <si>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</si>
  <si>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</si>
  <si>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</si>
  <si>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</si>
  <si>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</si>
  <si>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</si>
  <si>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</si>
  <si>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</si>
  <si>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</si>
  <si>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</si>
  <si>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</si>
  <si>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</si>
  <si>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</si>
  <si>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</si>
  <si>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</si>
  <si>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</si>
  <si>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</si>
  <si>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</si>
  <si>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</si>
  <si>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</si>
  <si>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</si>
  <si>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</si>
  <si>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</si>
  <si>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</si>
  <si>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</si>
  <si>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</si>
  <si>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</si>
  <si>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</si>
  <si>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</si>
  <si>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</si>
  <si>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</si>
  <si>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</si>
  <si>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</si>
  <si>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</si>
  <si>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</si>
  <si>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</si>
  <si>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</si>
  <si>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</si>
  <si>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</si>
  <si>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</si>
  <si>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</si>
  <si>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</si>
  <si>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</si>
  <si>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</si>
  <si>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</si>
  <si>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</si>
  <si>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</si>
  <si>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</si>
  <si>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</si>
  <si>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</si>
  <si>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</si>
  <si>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</si>
  <si>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</si>
  <si>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</si>
  <si>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</si>
  <si>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</si>
  <si>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</si>
  <si>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</si>
  <si>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</si>
  <si>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</si>
  <si>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</si>
  <si>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</si>
  <si>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</si>
  <si>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</si>
  <si>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</si>
  <si>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</si>
  <si>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</si>
  <si>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</si>
  <si>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</si>
  <si>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</si>
  <si>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</si>
  <si>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</si>
  <si>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</si>
  <si>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</si>
  <si>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</si>
  <si>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</si>
  <si>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</si>
  <si>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</si>
  <si>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</si>
  <si>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</si>
  <si>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</si>
  <si>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</si>
  <si>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</si>
  <si>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</si>
  <si>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</si>
  <si>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</si>
  <si>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</si>
  <si>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</si>
  <si>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</si>
  <si>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</si>
  <si>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</si>
  <si>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</si>
  <si>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</si>
  <si>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</si>
  <si>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</si>
  <si>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</si>
  <si>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</si>
  <si>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</si>
  <si>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</si>
  <si>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</si>
  <si>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</si>
  <si>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</si>
  <si>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</si>
  <si>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</si>
  <si>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</si>
  <si>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</si>
  <si>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</si>
  <si>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</si>
  <si>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</si>
  <si>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</si>
  <si>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</si>
  <si>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</si>
  <si>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</si>
  <si>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</si>
  <si>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</si>
  <si>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</si>
  <si>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</si>
  <si>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</si>
  <si>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</si>
  <si>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</si>
  <si>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</si>
  <si>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</si>
  <si>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</si>
  <si>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</si>
  <si>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</si>
  <si>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</si>
  <si>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</si>
  <si>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</si>
  <si>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</si>
  <si>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</si>
  <si>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</si>
  <si>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</si>
  <si>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</si>
  <si>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</si>
  <si>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</si>
  <si>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</si>
  <si>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</si>
  <si>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</si>
  <si>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</si>
  <si>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</si>
  <si>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</si>
  <si>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</si>
  <si>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</si>
  <si>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</si>
  <si>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</si>
  <si>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</si>
  <si>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</si>
  <si>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</si>
  <si>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</si>
  <si>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</si>
  <si>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</si>
  <si>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</si>
  <si>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</si>
  <si>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</si>
  <si>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</si>
  <si>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</si>
  <si>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</si>
  <si>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</si>
  <si>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</si>
  <si>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</si>
  <si>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</si>
  <si>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</si>
  <si>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</si>
  <si>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</si>
  <si>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</si>
  <si>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</si>
  <si>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</si>
  <si>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</si>
  <si>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</si>
  <si>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</si>
  <si>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</si>
  <si>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</si>
  <si>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</si>
  <si>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</si>
  <si>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</si>
  <si>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</si>
  <si>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</si>
  <si>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</si>
  <si>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</si>
  <si>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</si>
  <si>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</si>
  <si>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</si>
  <si>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</si>
  <si>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</si>
  <si>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</si>
  <si>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</si>
  <si>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</si>
  <si>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</si>
  <si>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</si>
  <si>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</si>
  <si>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</si>
  <si>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</si>
  <si>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</si>
  <si>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</si>
  <si>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</si>
  <si>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</si>
  <si>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</si>
  <si>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</si>
  <si>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</si>
  <si>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</si>
  <si>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</si>
  <si>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</si>
  <si>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</si>
  <si>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</si>
  <si>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</si>
  <si>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</si>
  <si>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</si>
  <si>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</si>
  <si>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</si>
  <si>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</si>
  <si>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</si>
  <si>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</si>
  <si>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</si>
  <si>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</si>
  <si>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</si>
  <si>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</si>
  <si>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</si>
  <si>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</si>
  <si>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</si>
  <si>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</si>
  <si>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</si>
  <si>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</si>
  <si>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</si>
  <si>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</si>
  <si>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</si>
  <si>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</si>
  <si>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</si>
  <si>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</si>
  <si>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</si>
  <si>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</si>
  <si>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</si>
  <si>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</si>
  <si>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</si>
  <si>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</si>
  <si>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</si>
  <si>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</si>
  <si>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</si>
  <si>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</si>
  <si>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</si>
  <si>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</si>
  <si>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</si>
  <si>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</si>
  <si>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</si>
  <si>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</si>
  <si>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</si>
  <si>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</si>
  <si>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</si>
  <si>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</si>
  <si>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</si>
  <si>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</si>
  <si>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</si>
  <si>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</si>
  <si>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</si>
  <si>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</si>
  <si>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</si>
  <si>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</si>
  <si>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</si>
  <si>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</si>
  <si>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</si>
  <si>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</si>
  <si>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</si>
  <si>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</si>
  <si>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</si>
  <si>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</si>
  <si>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</si>
  <si>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</si>
  <si>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</si>
  <si>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</si>
  <si>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</si>
  <si>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</si>
  <si>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</si>
  <si>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</si>
  <si>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</si>
  <si>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</si>
  <si>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</si>
  <si>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</si>
  <si>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</si>
  <si>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</si>
  <si>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</si>
  <si>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</si>
  <si>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</si>
  <si>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</si>
  <si>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</si>
  <si>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</si>
  <si>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</si>
  <si>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</si>
  <si>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</si>
  <si>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</si>
  <si>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</si>
  <si>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</si>
  <si>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</si>
  <si>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</si>
  <si>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</si>
  <si>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</si>
  <si>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</si>
  <si>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</si>
  <si>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</si>
  <si>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</si>
  <si>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</si>
  <si>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</si>
  <si>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</si>
  <si>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</si>
  <si>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</si>
  <si>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</si>
  <si>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</si>
  <si>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</si>
  <si>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</si>
  <si>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</si>
  <si>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</si>
  <si>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</si>
  <si>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</si>
  <si>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</si>
  <si>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</si>
  <si>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</si>
  <si>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</si>
  <si>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</si>
  <si>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</si>
  <si>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</si>
  <si>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</si>
  <si>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</si>
  <si>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</si>
  <si>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</si>
  <si>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</si>
  <si>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</si>
  <si>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</si>
  <si>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</si>
  <si>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</si>
  <si>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</si>
  <si>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</si>
  <si>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</si>
  <si>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</si>
  <si>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</si>
  <si>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</si>
  <si>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</si>
  <si>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</si>
  <si>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</si>
  <si>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</si>
  <si>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</si>
  <si>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</si>
  <si>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</si>
  <si>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</si>
  <si>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</si>
  <si>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</si>
  <si>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</si>
  <si>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</si>
  <si>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</si>
  <si>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</si>
  <si>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</si>
  <si>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</si>
  <si>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</si>
  <si>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</si>
  <si>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</si>
  <si>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</si>
  <si>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</si>
  <si>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</si>
  <si>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</si>
  <si>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</si>
  <si>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</si>
  <si>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</si>
  <si>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</si>
  <si>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</si>
  <si>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</si>
  <si>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</si>
  <si>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</si>
  <si>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</si>
  <si>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</si>
  <si>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</si>
  <si>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</si>
  <si>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</si>
  <si>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</si>
  <si>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</si>
  <si>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</si>
  <si>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</si>
  <si>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</si>
  <si>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</si>
  <si>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</si>
  <si>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</si>
  <si>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</si>
  <si>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</si>
  <si>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</si>
  <si>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</si>
  <si>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</si>
  <si>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</si>
  <si>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</si>
  <si>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</si>
  <si>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</si>
  <si>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</si>
  <si>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</si>
  <si>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</si>
  <si>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</si>
  <si>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</si>
  <si>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</si>
  <si>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</si>
  <si>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</si>
  <si>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</si>
  <si>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</si>
  <si>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</si>
  <si>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</si>
  <si>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</si>
  <si>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</si>
  <si>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</si>
  <si>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</si>
  <si>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</si>
  <si>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</si>
  <si>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</si>
  <si>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</si>
  <si>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</si>
  <si>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</si>
  <si>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</si>
  <si>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</si>
  <si>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</si>
  <si>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</si>
  <si>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</si>
  <si>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</si>
  <si>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</si>
  <si>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</si>
  <si>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</si>
  <si>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</si>
  <si>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</si>
  <si>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</si>
  <si>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</si>
  <si>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</si>
  <si>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</si>
  <si>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</si>
  <si>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</si>
  <si>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</si>
  <si>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</si>
  <si>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</si>
  <si>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</si>
  <si>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</si>
  <si>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</si>
  <si>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</si>
  <si>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</si>
  <si>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</si>
  <si>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</si>
  <si>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</si>
  <si>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</si>
  <si>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</si>
  <si>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</si>
  <si>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</si>
  <si>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</si>
  <si>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</si>
  <si>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</si>
  <si>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</si>
  <si>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</si>
  <si>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</si>
  <si>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</si>
  <si>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</si>
  <si>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</si>
  <si>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</si>
  <si>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</si>
  <si>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</si>
  <si>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</si>
  <si>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</si>
  <si>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</si>
  <si>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</si>
  <si>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</si>
  <si>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</si>
  <si>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</si>
  <si>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</si>
  <si>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</si>
  <si>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</si>
  <si>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</si>
  <si>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</si>
  <si>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</si>
  <si>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</si>
  <si>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</si>
  <si>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</si>
  <si>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</si>
  <si>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</si>
  <si>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</si>
  <si>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</si>
  <si>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</si>
  <si>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</si>
  <si>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</si>
  <si>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</si>
  <si>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</si>
  <si>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</si>
  <si>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</si>
  <si>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</si>
  <si>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</si>
  <si>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</si>
  <si>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</si>
  <si>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</si>
  <si>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</si>
  <si>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</si>
  <si>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</si>
  <si>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</si>
  <si>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</si>
  <si>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</si>
  <si>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</si>
  <si>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</si>
  <si>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</si>
  <si>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</si>
  <si>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</si>
  <si>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</si>
  <si>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</si>
  <si>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</si>
  <si>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</si>
  <si>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</si>
  <si>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</si>
  <si>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</si>
  <si>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</si>
  <si>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</si>
  <si>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</si>
  <si>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</si>
  <si>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</si>
  <si>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</si>
  <si>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</si>
  <si>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</si>
  <si>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</si>
  <si>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</si>
  <si>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</si>
  <si>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</si>
  <si>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</si>
  <si>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</si>
  <si>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</si>
  <si>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</si>
  <si>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</si>
  <si>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</si>
  <si>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</si>
  <si>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</si>
  <si>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</si>
  <si>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</si>
  <si>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</si>
  <si>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</si>
  <si>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</si>
  <si>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</si>
  <si>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</si>
  <si>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</si>
  <si>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</si>
  <si>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</si>
  <si>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</si>
  <si>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</si>
  <si>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</si>
  <si>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</si>
  <si>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</si>
  <si>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</si>
  <si>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</si>
  <si>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</si>
  <si>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</si>
  <si>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</si>
  <si>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</si>
  <si>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</si>
  <si>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</si>
  <si>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</si>
  <si>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</si>
  <si>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</si>
  <si>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</si>
  <si>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</si>
  <si>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</si>
  <si>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</si>
  <si>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</si>
  <si>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</si>
  <si>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</si>
  <si>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</si>
  <si>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</si>
  <si>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</si>
  <si>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</si>
  <si>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</si>
  <si>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</si>
  <si>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</si>
  <si>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</si>
  <si>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</si>
  <si>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</si>
  <si>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</si>
  <si>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</si>
  <si>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</si>
  <si>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</si>
  <si>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</si>
  <si>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</si>
  <si>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</si>
  <si>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</si>
  <si>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</si>
  <si>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</si>
  <si>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</si>
  <si>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</si>
  <si>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</si>
  <si>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</si>
  <si>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</si>
  <si>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</si>
  <si>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</si>
  <si>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</si>
  <si>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</si>
  <si>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</si>
  <si>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</si>
  <si>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</si>
  <si>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</si>
  <si>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</si>
  <si>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</si>
  <si>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</si>
  <si>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</si>
  <si>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</si>
  <si>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</si>
  <si>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</si>
  <si>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</si>
  <si>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</si>
  <si>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</si>
  <si>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</si>
  <si>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</si>
  <si>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</si>
  <si>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</si>
  <si>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</si>
  <si>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</si>
  <si>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</si>
  <si>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</si>
  <si>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</si>
  <si>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</si>
  <si>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</si>
  <si>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</si>
  <si>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</si>
  <si>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</si>
  <si>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</si>
  <si>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</si>
  <si>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</si>
  <si>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</si>
  <si>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</si>
  <si>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</si>
  <si>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</si>
  <si>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</si>
  <si>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</si>
  <si>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</si>
  <si>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</si>
  <si>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</si>
  <si>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</si>
  <si>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</si>
  <si>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</si>
  <si>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</si>
  <si>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</si>
  <si>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</si>
  <si>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</si>
  <si>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</si>
  <si>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</si>
  <si>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</si>
  <si>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</si>
  <si>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</si>
  <si>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</si>
  <si>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</si>
  <si>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</si>
  <si>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</si>
  <si>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</si>
  <si>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</si>
  <si>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</si>
  <si>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</si>
  <si>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</si>
  <si>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</si>
  <si>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</si>
  <si>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</si>
  <si>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</si>
  <si>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</si>
  <si>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</si>
  <si>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</si>
  <si>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</si>
  <si>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</si>
  <si>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</si>
  <si>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</si>
  <si>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</si>
  <si>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</si>
  <si>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</si>
  <si>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</si>
  <si>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</si>
  <si>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</si>
  <si>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</si>
  <si>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</si>
  <si>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</si>
  <si>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</si>
  <si>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</si>
  <si>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</si>
  <si>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</si>
  <si>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</si>
  <si>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</si>
  <si>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</si>
  <si>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</si>
  <si>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</si>
  <si>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</si>
  <si>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</si>
  <si>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</si>
  <si>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</si>
  <si>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</si>
  <si>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</si>
  <si>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</si>
  <si>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</si>
  <si>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</si>
  <si>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</si>
  <si>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</si>
  <si>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</si>
  <si>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</si>
  <si>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</si>
  <si>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</si>
  <si>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</si>
  <si>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</si>
  <si>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</si>
  <si>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</si>
  <si>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</si>
  <si>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</si>
  <si>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</si>
  <si>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</si>
  <si>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</si>
  <si>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</si>
  <si>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</si>
  <si>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</si>
  <si>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</si>
  <si>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</si>
  <si>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</si>
  <si>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</si>
  <si>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</si>
  <si>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</si>
  <si>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</si>
  <si>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</si>
  <si>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</si>
  <si>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</si>
  <si>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</si>
  <si>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</si>
  <si>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</si>
  <si>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</si>
  <si>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</si>
  <si>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</si>
  <si>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</si>
  <si>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</si>
  <si>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</si>
  <si>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</si>
  <si>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</si>
  <si>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</si>
  <si>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</si>
  <si>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</si>
  <si>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</si>
  <si>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</si>
  <si>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</si>
  <si>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</si>
  <si>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</si>
  <si>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</si>
  <si>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</si>
  <si>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</si>
  <si>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</si>
  <si>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</si>
  <si>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</si>
  <si>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</si>
  <si>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</si>
  <si>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</si>
  <si>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</si>
  <si>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</si>
  <si>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</si>
  <si>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</si>
  <si>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</si>
  <si>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</si>
  <si>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</si>
  <si>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</si>
  <si>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</si>
  <si>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</si>
  <si>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</si>
  <si>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</si>
  <si>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</si>
  <si>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</si>
  <si>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</si>
  <si>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</si>
  <si>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</si>
  <si>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</si>
  <si>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</si>
  <si>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</si>
  <si>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</si>
  <si>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</si>
  <si>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</si>
  <si>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</si>
  <si>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</si>
  <si>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</si>
  <si>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</si>
  <si>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</si>
  <si>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</si>
  <si>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</si>
  <si>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</si>
  <si>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</si>
  <si>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</si>
  <si>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</si>
  <si>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</si>
  <si>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</si>
  <si>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</si>
  <si>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</si>
  <si>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</si>
  <si>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</si>
  <si>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</si>
  <si>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</si>
  <si>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</si>
  <si>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</si>
  <si>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</si>
  <si>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</si>
  <si>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</si>
  <si>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</si>
  <si>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</si>
  <si>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</si>
  <si>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</si>
  <si>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</si>
  <si>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</si>
  <si>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</si>
  <si>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</si>
  <si>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</si>
  <si>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</si>
  <si>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</si>
  <si>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</si>
  <si>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</si>
  <si>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</si>
  <si>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</si>
  <si>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</si>
  <si>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</si>
  <si>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</si>
  <si>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</si>
  <si>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</si>
  <si>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</si>
  <si>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</si>
  <si>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</si>
  <si>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</si>
  <si>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</si>
  <si>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</si>
  <si>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</si>
  <si>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</si>
  <si>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</si>
  <si>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</si>
  <si>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</si>
  <si>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</si>
  <si>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</si>
  <si>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</si>
  <si>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</si>
  <si>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</si>
  <si>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</si>
  <si>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</si>
  <si>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</si>
  <si>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</si>
  <si>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</si>
  <si>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</si>
  <si>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</si>
  <si>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</si>
  <si>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</si>
  <si>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</si>
  <si>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</si>
  <si>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</si>
  <si>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</si>
  <si>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</si>
  <si>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</si>
  <si>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</si>
  <si>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</si>
  <si>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</si>
  <si>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</si>
  <si>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</si>
  <si>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</si>
  <si>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</si>
  <si>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</si>
  <si>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</si>
  <si>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</si>
  <si>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</si>
  <si>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</si>
  <si>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</si>
  <si>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</si>
  <si>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</si>
  <si>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</si>
  <si>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</si>
  <si>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</si>
  <si>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</si>
  <si>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</si>
  <si>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</si>
  <si>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</si>
  <si>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</si>
  <si>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</si>
  <si>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</si>
  <si>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</si>
  <si>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</si>
  <si>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</si>
  <si>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</si>
  <si>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</si>
  <si>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</si>
  <si>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</si>
  <si>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</si>
  <si>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</si>
  <si>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</si>
  <si>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</si>
  <si>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</si>
  <si>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</si>
  <si>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</si>
  <si>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</si>
  <si>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</si>
  <si>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</si>
  <si>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</si>
  <si>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</si>
  <si>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</si>
  <si>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</si>
  <si>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</si>
  <si>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</si>
  <si>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</si>
  <si>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</si>
  <si>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</si>
  <si>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</si>
  <si>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</si>
  <si>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</si>
  <si>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</si>
  <si>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</si>
  <si>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</si>
  <si>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</si>
  <si>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</si>
  <si>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</si>
  <si>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</si>
  <si>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</si>
  <si>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</si>
  <si>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</si>
  <si>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</si>
  <si>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</si>
  <si>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</si>
  <si>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</si>
  <si>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</si>
  <si>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</si>
  <si>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</si>
  <si>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</si>
  <si>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</si>
  <si>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</si>
  <si>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</si>
  <si>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</si>
  <si>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</si>
  <si>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</si>
  <si>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</si>
  <si>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</si>
  <si>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</si>
  <si>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</si>
  <si>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</si>
  <si>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</si>
  <si>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</si>
  <si>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</si>
  <si>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</si>
  <si>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</si>
  <si>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</si>
  <si>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</si>
  <si>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</si>
  <si>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</si>
  <si>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</si>
  <si>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</si>
  <si>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</si>
  <si>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</si>
  <si>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</si>
  <si>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</si>
  <si>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</si>
  <si>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</si>
  <si>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</si>
  <si>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</si>
  <si>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</si>
  <si>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</si>
  <si>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</si>
  <si>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</si>
  <si>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</si>
  <si>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</si>
  <si>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</si>
  <si>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</si>
  <si>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</si>
  <si>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</si>
  <si>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</si>
  <si>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</si>
  <si>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</si>
  <si>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</si>
  <si>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</si>
  <si>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</si>
  <si>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</si>
  <si>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</si>
  <si>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</si>
  <si>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</si>
  <si>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</si>
  <si>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</si>
  <si>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</si>
  <si>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</si>
  <si>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</si>
  <si>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</si>
  <si>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</si>
  <si>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</si>
  <si>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</si>
  <si>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</si>
  <si>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</si>
  <si>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</si>
  <si>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</si>
  <si>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</si>
  <si>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</si>
  <si>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</si>
  <si>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</si>
  <si>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</si>
  <si>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</si>
  <si>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</si>
  <si>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</si>
  <si>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</si>
  <si>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</si>
  <si>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</si>
  <si>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</si>
  <si>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</si>
  <si>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</si>
  <si>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</si>
  <si>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</si>
  <si>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</si>
  <si>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</si>
  <si>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</si>
  <si>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</si>
  <si>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</si>
  <si>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</si>
  <si>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</si>
  <si>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</si>
  <si>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</si>
  <si>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</si>
  <si>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</si>
  <si>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</si>
  <si>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</si>
  <si>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</si>
  <si>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</si>
  <si>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</si>
  <si>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</si>
  <si>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</si>
  <si>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</si>
  <si>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</si>
  <si>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</si>
  <si>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</si>
  <si>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</si>
  <si>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</si>
  <si>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</si>
  <si>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</si>
  <si>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</si>
  <si>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</si>
  <si>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</si>
  <si>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</si>
  <si>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</si>
  <si>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</si>
  <si>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</si>
  <si>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</si>
  <si>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</si>
  <si>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</si>
  <si>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</si>
  <si>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</si>
  <si>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</si>
  <si>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</si>
  <si>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</si>
  <si>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</si>
  <si>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</si>
  <si>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</si>
  <si>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</si>
  <si>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</si>
  <si>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</si>
  <si>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</si>
  <si>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</si>
  <si>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</si>
  <si>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</si>
  <si>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</si>
  <si>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</si>
  <si>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</si>
  <si>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</si>
  <si>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</si>
  <si>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</si>
  <si>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</si>
  <si>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</si>
  <si>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</si>
  <si>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</si>
  <si>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</si>
  <si>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</si>
  <si>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</si>
  <si>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</si>
  <si>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</si>
  <si>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</si>
  <si>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</si>
  <si>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</si>
  <si>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</si>
  <si>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</si>
  <si>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</si>
  <si>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</si>
  <si>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</si>
  <si>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</si>
  <si>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</si>
  <si>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</si>
  <si>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</si>
  <si>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</si>
  <si>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</si>
  <si>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</si>
  <si>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</si>
  <si>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</si>
  <si>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</si>
  <si>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</si>
  <si>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</si>
  <si>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</si>
  <si>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</si>
  <si>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</si>
  <si>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</si>
  <si>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</si>
  <si>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</si>
  <si>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</si>
  <si>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</si>
  <si>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</si>
  <si>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</si>
  <si>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</si>
  <si>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</si>
  <si>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</si>
  <si>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</si>
  <si>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</si>
  <si>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</si>
  <si>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</si>
  <si>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</si>
  <si>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</si>
  <si>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</si>
  <si>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</si>
  <si>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</si>
  <si>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</si>
  <si>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</si>
  <si>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</si>
  <si>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</si>
  <si>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</si>
  <si>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</si>
  <si>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</si>
  <si>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</si>
  <si>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</si>
  <si>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</si>
  <si>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</si>
  <si>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</si>
  <si>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</si>
  <si>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</si>
  <si>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</si>
  <si>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</si>
  <si>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</si>
  <si>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</si>
  <si>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</si>
  <si>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</si>
  <si>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</si>
  <si>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</si>
  <si>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</si>
  <si>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</si>
  <si>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</si>
  <si>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</si>
  <si>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</si>
  <si>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</si>
  <si>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</si>
  <si>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</si>
  <si>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</si>
  <si>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</si>
  <si>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</si>
  <si>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</si>
  <si>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</si>
  <si>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</si>
  <si>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</si>
  <si>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</si>
  <si>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</si>
  <si>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</si>
  <si>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</si>
  <si>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</si>
  <si>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</si>
  <si>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</si>
  <si>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</si>
  <si>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</si>
  <si>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</si>
  <si>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</si>
  <si>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</si>
  <si>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</si>
  <si>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</si>
  <si>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</si>
  <si>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</si>
  <si>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</si>
  <si>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</si>
  <si>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</si>
  <si>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</si>
  <si>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</si>
  <si>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</si>
  <si>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</si>
  <si>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</si>
  <si>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</si>
  <si>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</si>
  <si>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</si>
  <si>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</si>
  <si>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</si>
  <si>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</si>
  <si>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</si>
  <si>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</si>
  <si>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</si>
  <si>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</si>
  <si>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</si>
  <si>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</si>
  <si>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</si>
  <si>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</si>
  <si>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</si>
  <si>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</si>
  <si>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</si>
  <si>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</si>
  <si>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</si>
  <si>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</si>
  <si>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</si>
  <si>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</si>
  <si>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</si>
  <si>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</si>
  <si>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</si>
  <si>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</si>
  <si>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</si>
  <si>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</si>
  <si>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</si>
  <si>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</si>
  <si>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</si>
  <si>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</si>
  <si>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</si>
  <si>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</si>
  <si>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</si>
  <si>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</si>
  <si>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</si>
  <si>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</si>
  <si>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</si>
  <si>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</si>
  <si>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</si>
  <si>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</si>
  <si>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</si>
  <si>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</si>
  <si>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</si>
  <si>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</si>
  <si>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</si>
  <si>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</si>
  <si>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</si>
  <si>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</si>
  <si>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</si>
  <si>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</si>
  <si>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</si>
  <si>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</si>
  <si>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</si>
  <si>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</si>
  <si>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</si>
  <si>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</si>
  <si>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</si>
  <si>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</si>
  <si>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</si>
  <si>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</si>
  <si>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</si>
  <si>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</si>
  <si>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</si>
  <si>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</si>
  <si>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</si>
  <si>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</si>
  <si>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</si>
  <si>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</si>
  <si>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</si>
  <si>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</si>
  <si>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</si>
  <si>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</si>
  <si>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</si>
  <si>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</si>
  <si>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</si>
  <si>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</si>
  <si>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</si>
  <si>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</si>
  <si>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</si>
  <si>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</si>
  <si>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</si>
  <si>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</si>
  <si>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</si>
  <si>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</si>
  <si>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</si>
  <si>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</si>
  <si>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</si>
  <si>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</si>
  <si>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</si>
  <si>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</si>
  <si>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</si>
  <si>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</si>
  <si>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</si>
  <si>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</si>
  <si>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</si>
  <si>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</si>
  <si>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</si>
  <si>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</si>
  <si>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</si>
  <si>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</si>
  <si>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</si>
  <si>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</si>
  <si>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</si>
  <si>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</si>
  <si>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</si>
  <si>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</si>
  <si>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</si>
  <si>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</si>
  <si>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</si>
  <si>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</si>
  <si>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</si>
  <si>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</si>
  <si>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</si>
  <si>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</si>
  <si>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</si>
  <si>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</si>
  <si>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</si>
  <si>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</si>
  <si>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</si>
  <si>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</si>
  <si>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</si>
  <si>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</si>
  <si>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</si>
  <si>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</si>
  <si>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</si>
  <si>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</si>
  <si>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</si>
  <si>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</si>
  <si>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</si>
  <si>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</si>
  <si>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</si>
  <si>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</si>
  <si>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</si>
  <si>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</si>
  <si>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</si>
  <si>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</si>
  <si>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</si>
  <si>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</si>
  <si>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</si>
  <si>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</si>
  <si>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</si>
  <si>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</si>
  <si>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</si>
  <si>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</si>
  <si>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</si>
  <si>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</si>
  <si>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</si>
  <si>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</si>
  <si>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</si>
  <si>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</si>
  <si>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</si>
  <si>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</si>
  <si>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</si>
  <si>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</si>
  <si>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</si>
  <si>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</si>
  <si>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</si>
  <si>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</si>
  <si>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</si>
  <si>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</si>
  <si>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</si>
  <si>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</si>
  <si>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</si>
  <si>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</si>
  <si>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</si>
  <si>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</si>
  <si>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</si>
  <si>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</si>
  <si>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</si>
  <si>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</si>
  <si>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</si>
  <si>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</si>
  <si>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ENVIO DE LEI POR UNIDADE DA FEDERAÇÃO</t>
  </si>
  <si>
    <t>Região</t>
  </si>
  <si>
    <t>Nº Entes Federativos</t>
  </si>
  <si>
    <t>ENVIO LEI</t>
  </si>
  <si>
    <t>%</t>
  </si>
  <si>
    <t>Entes Autorizados pela Previc</t>
  </si>
  <si>
    <t>Centro-Oeste</t>
  </si>
  <si>
    <t>DISTRITO FEDERAL</t>
  </si>
  <si>
    <t>Nordeste</t>
  </si>
  <si>
    <t>BAHIA</t>
  </si>
  <si>
    <t>PARAÍBA</t>
  </si>
  <si>
    <t>ALAGOAS</t>
  </si>
  <si>
    <t>GOIÁS</t>
  </si>
  <si>
    <t>Sudeste</t>
  </si>
  <si>
    <t>MINAS GERAIS</t>
  </si>
  <si>
    <t>PERNAMBUCO</t>
  </si>
  <si>
    <t>Norte</t>
  </si>
  <si>
    <t>RONDÔNIA</t>
  </si>
  <si>
    <t>RORAIMA</t>
  </si>
  <si>
    <t>Sul</t>
  </si>
  <si>
    <t>SANTA CATARINA</t>
  </si>
  <si>
    <t>SÃO PAULO</t>
  </si>
  <si>
    <t>SERGIPE</t>
  </si>
  <si>
    <t>ACRE</t>
  </si>
  <si>
    <t>AMAPÁ</t>
  </si>
  <si>
    <t>AMAZONAS</t>
  </si>
  <si>
    <t>CEARÁ</t>
  </si>
  <si>
    <t>ESPÍRITO SANTO</t>
  </si>
  <si>
    <t>MARANHÃO</t>
  </si>
  <si>
    <t>MATO GROSSO</t>
  </si>
  <si>
    <t>MATO GROSSO DO SUL</t>
  </si>
  <si>
    <t>PARÁ</t>
  </si>
  <si>
    <t>PARANÁ</t>
  </si>
  <si>
    <t>PIAUÍ</t>
  </si>
  <si>
    <t>RIO DE JANEIRO</t>
  </si>
  <si>
    <t>RIO GRANDE DO NORTE</t>
  </si>
  <si>
    <t>RIO GRANDE DO SUL</t>
  </si>
  <si>
    <t>TOCANTINS</t>
  </si>
  <si>
    <t>Total</t>
  </si>
  <si>
    <t>Situação</t>
  </si>
  <si>
    <t xml:space="preserve">Entes que não enviaram Lei do RPC </t>
  </si>
  <si>
    <t xml:space="preserve">Entes com Lei do RPC enviada </t>
  </si>
  <si>
    <t>REGIÃO</t>
  </si>
  <si>
    <t>Ente</t>
  </si>
  <si>
    <t>Porte</t>
  </si>
  <si>
    <t>Forma de Ingresso</t>
  </si>
  <si>
    <t>Sigla EFPC</t>
  </si>
  <si>
    <t>Portaria Plano</t>
  </si>
  <si>
    <t>BB PREVIDÊNCIA</t>
  </si>
  <si>
    <t>PT  nº 759, de 16/11/2021, DOU nº 214, de 16/11/2021</t>
  </si>
  <si>
    <t>Criação de Plano de Benefícios Próprio</t>
  </si>
  <si>
    <t>ALPREV</t>
  </si>
  <si>
    <t>PT  nº 682, de 13/10/2020, DOU nº 198, de 15/10/2020</t>
  </si>
  <si>
    <t>Adesão a Plano de Benefícios já existente</t>
  </si>
  <si>
    <t xml:space="preserve">BAHIA </t>
  </si>
  <si>
    <t>PREVBAHIA (PREVNORDESTE)</t>
  </si>
  <si>
    <t>PT  nº 339, de 28/07/2016, DOU nº 145, de 29/07/2016</t>
  </si>
  <si>
    <t>CE-PREVCOM</t>
  </si>
  <si>
    <t>PT  nº 135, de 10/03/2021, DOU nº 46, de 10/03/2021</t>
  </si>
  <si>
    <t>DF-PREVICOM</t>
  </si>
  <si>
    <t>PT  nº 173, de 01/03/2019, DOU nº 43, de 01/03/2019</t>
  </si>
  <si>
    <t>ESPÍRITO
 SANTO</t>
  </si>
  <si>
    <t>PREVES</t>
  </si>
  <si>
    <t>PT  nº 43, de 04/02/2014, DOU nº 25, de 05/02/2014</t>
  </si>
  <si>
    <t>PREVCOM-BRC</t>
  </si>
  <si>
    <t>PT  nº 689, de 05/07/2017, DOU nº 129, de 07/07/2017</t>
  </si>
  <si>
    <t>SP-PREVCOM</t>
  </si>
  <si>
    <t>PT  nº 821, de 26/11/2020, DOU nº 226, de 26/11/2020</t>
  </si>
  <si>
    <t>PT  nº 478, de 13/07/2020, DOU nº 132, de 13/07/2020</t>
  </si>
  <si>
    <t>MINAS 
GERAIS</t>
  </si>
  <si>
    <t>PREVCOM-MG</t>
  </si>
  <si>
    <t>PT  nº 80, de 11/02/2015, DOU nº 30, de 12/02/2015</t>
  </si>
  <si>
    <t>PT  nº 519, de 06/06/2022, DOU nº 106, de 06/06/2022</t>
  </si>
  <si>
    <t>PT  nº 181, de 06/03/2019, DOU nº 44, de 06/03/2019</t>
  </si>
  <si>
    <t>RIO DE
 JANEIRO</t>
  </si>
  <si>
    <t>RJPREV</t>
  </si>
  <si>
    <t>PT  nº 450, de 02/09/2013, DOU nº 170, de 03/09/2015</t>
  </si>
  <si>
    <t>RIO GRANDE
 DO SUL</t>
  </si>
  <si>
    <t>RS-PREV</t>
  </si>
  <si>
    <t>PT nº 382, de 18/08/2016, DOU nº 160, de 19/08/2016</t>
  </si>
  <si>
    <t>PT  nº 791, de 21/08/2018, DOU nº 161, de 21/08/2018</t>
  </si>
  <si>
    <t>SANTA
 CATARINA</t>
  </si>
  <si>
    <t>SCPREV</t>
  </si>
  <si>
    <t>PT  nº 463, de 29/09/2016, DOU nº 189, de 30/09/2016</t>
  </si>
  <si>
    <t>PT  nº 18, de 18/01/2013, DOU nº 14, de 21/01/2013</t>
  </si>
  <si>
    <t>PT  nº 635, de 03/07/2018, DOU nº 126, de 03/07/2018</t>
  </si>
  <si>
    <t>AGUDO</t>
  </si>
  <si>
    <t>BANRISUL</t>
  </si>
  <si>
    <t>PT  nº 404, de 08/07/2021, DOU nº 127, de 08/07/2021</t>
  </si>
  <si>
    <t>ÁGUIA BRANCA</t>
  </si>
  <si>
    <t>PT  nº 795, de 16/11/2020, DOU nº 220, de 18/11/2020</t>
  </si>
  <si>
    <t>AJURICABA</t>
  </si>
  <si>
    <t>FAMÍLIA PREVIDÊNCIA</t>
  </si>
  <si>
    <t>PT nº 657, 05/10/2021, DOU nº 189, de 05/10/2021</t>
  </si>
  <si>
    <t>ALEGRIA</t>
  </si>
  <si>
    <t>ALPESTRE</t>
  </si>
  <si>
    <t>ALTA FLORESTA</t>
  </si>
  <si>
    <t>ALVORADA</t>
  </si>
  <si>
    <t>AMPÉRE</t>
  </si>
  <si>
    <t>ANCHIETA</t>
  </si>
  <si>
    <t>ANDIRÁ</t>
  </si>
  <si>
    <t>FUSAN</t>
  </si>
  <si>
    <t>PT  nº 604, de 10/09/2021, DOU nº 172, de 10/09/2021</t>
  </si>
  <si>
    <t>ANGELINA</t>
  </si>
  <si>
    <t>ANTA GORDA</t>
  </si>
  <si>
    <t>ANTÔNIO PRADO</t>
  </si>
  <si>
    <t>ARACOIABA </t>
  </si>
  <si>
    <t>PT  nº 713, de 27/10/2021, DOU nº 203, de 27/10/2021</t>
  </si>
  <si>
    <t>ARACRUZ</t>
  </si>
  <si>
    <t>ARAPONGAS</t>
  </si>
  <si>
    <t>ARAQUARI</t>
  </si>
  <si>
    <t>ARATIBA</t>
  </si>
  <si>
    <t>PT  nº 495,  de 13/07/2020, DOU nº 137, de 20/07/2020</t>
  </si>
  <si>
    <t>ARAUCÁRIA</t>
  </si>
  <si>
    <t>ARIPUANÃ</t>
  </si>
  <si>
    <t>ARROIO DO SAL</t>
  </si>
  <si>
    <t>ARROIO GRANDE</t>
  </si>
  <si>
    <t>ARROIO TRINTA</t>
  </si>
  <si>
    <t>BALNEÁRIO PIÇARRAS</t>
  </si>
  <si>
    <t>BARÃO</t>
  </si>
  <si>
    <t>BARÃO DO TRIUNFO</t>
  </si>
  <si>
    <t>BARRA DE SÃO FRANCISCO</t>
  </si>
  <si>
    <t>BARRA DO BUGRES</t>
  </si>
  <si>
    <t>BARRA DO RIBEIRO</t>
  </si>
  <si>
    <t>BARRA DO RIO AZUL</t>
  </si>
  <si>
    <t>BARRA VELHA</t>
  </si>
  <si>
    <t>BARRETOS</t>
  </si>
  <si>
    <t>BARROS CASSAL</t>
  </si>
  <si>
    <t>BETIM</t>
  </si>
  <si>
    <t>PT  nº 282, de 18/05/2021, DOU nº 92, de 18/05/2021</t>
  </si>
  <si>
    <t>BIRIGUI</t>
  </si>
  <si>
    <t>PT  nº 935, de 03/10/2018, DOU nº 191, de 03/10/2018</t>
  </si>
  <si>
    <t>BLUMENAU</t>
  </si>
  <si>
    <t>MONGERAL AEGON</t>
  </si>
  <si>
    <t>PT  nº 803, de 08/12/2021, DOU nº 230, de 08/12/2021</t>
  </si>
  <si>
    <t>BOA ESPERANÇA</t>
  </si>
  <si>
    <t>BOA VIAGEM</t>
  </si>
  <si>
    <t>BOA VISTA DO BURICÁ</t>
  </si>
  <si>
    <t>BOA VISTA DO SUL</t>
  </si>
  <si>
    <t>BOM PRINCÍPIO</t>
  </si>
  <si>
    <t>BOTUCATU</t>
  </si>
  <si>
    <t>BRUSQUE</t>
  </si>
  <si>
    <t>CABEDELO</t>
  </si>
  <si>
    <t>CACHOEIRINHA</t>
  </si>
  <si>
    <t>CACHOEIRO DE ITAPEMIRIM</t>
  </si>
  <si>
    <t>CAFEARA</t>
  </si>
  <si>
    <t>CAIÇARA</t>
  </si>
  <si>
    <t>CAMAÇARI</t>
  </si>
  <si>
    <t>CAMAQUÃ</t>
  </si>
  <si>
    <t>CAMBARÁ DO SUL</t>
  </si>
  <si>
    <t>CAMBÉ</t>
  </si>
  <si>
    <t>CAMPINA DAS MISSÕES</t>
  </si>
  <si>
    <t>CAMPINA DO SIMÃO</t>
  </si>
  <si>
    <t>CURITIBAPREV</t>
  </si>
  <si>
    <t>CAMPINA GRANDE DO SUL</t>
  </si>
  <si>
    <t>CAMPO BOM</t>
  </si>
  <si>
    <t>CAMPO GRANDE</t>
  </si>
  <si>
    <t>CAMPO NOVO DO PARECIS</t>
  </si>
  <si>
    <t>CAMPO VERDE</t>
  </si>
  <si>
    <t>CAMPOS BORGES</t>
  </si>
  <si>
    <t>CANARANA</t>
  </si>
  <si>
    <t>CANDELÁRIA</t>
  </si>
  <si>
    <t>CÂNDIDO GODÓI</t>
  </si>
  <si>
    <t>CANOAS</t>
  </si>
  <si>
    <t>ELETROS</t>
  </si>
  <si>
    <t>PT  nº 590, de 24/06/2022, DOU nº 118, de 24/06/2022</t>
  </si>
  <si>
    <t>CAPÃO BONITO DO SUL</t>
  </si>
  <si>
    <t>CAPIVARI</t>
  </si>
  <si>
    <t>CARAGUATATUBA</t>
  </si>
  <si>
    <t>CARAZINHO</t>
  </si>
  <si>
    <t>CARIACICA</t>
  </si>
  <si>
    <t>CARLINDA</t>
  </si>
  <si>
    <t>CARLOS BARBOSA</t>
  </si>
  <si>
    <t>CASCAVEL</t>
  </si>
  <si>
    <t>CAUCAIA</t>
  </si>
  <si>
    <t>CAXIAS DO SUL</t>
  </si>
  <si>
    <t>CERRO GRANDE DO SUL</t>
  </si>
  <si>
    <t>CERRO LARGO</t>
  </si>
  <si>
    <t>CHAPADA</t>
  </si>
  <si>
    <t>CHAPECÓ</t>
  </si>
  <si>
    <t>CHARQUEADAS</t>
  </si>
  <si>
    <t>CIANORTE</t>
  </si>
  <si>
    <t>CIRÍACO</t>
  </si>
  <si>
    <t>CLÁUDIA</t>
  </si>
  <si>
    <t>COLOMBO</t>
  </si>
  <si>
    <t>COLORADO</t>
  </si>
  <si>
    <t>CONCÓRDIA</t>
  </si>
  <si>
    <t>CONTENDA</t>
  </si>
  <si>
    <t>COTIA</t>
  </si>
  <si>
    <t>COTRIGUACU</t>
  </si>
  <si>
    <t>COXIM</t>
  </si>
  <si>
    <t>CRICIÚMA</t>
  </si>
  <si>
    <t>CRISTAL</t>
  </si>
  <si>
    <t>CUIABÁ</t>
  </si>
  <si>
    <t>CURITIBA</t>
  </si>
  <si>
    <t>PT  nº 1210, de 28/12/2018, DOU nº 249, de 28/12/2018</t>
  </si>
  <si>
    <t>DIAMANTINA</t>
  </si>
  <si>
    <t>DOIS IRMÃOS</t>
  </si>
  <si>
    <t>DOIS LAJEADOS</t>
  </si>
  <si>
    <t>DOMINGOS MARTINS</t>
  </si>
  <si>
    <t>EMBU DAS ARTES</t>
  </si>
  <si>
    <t>ENCANTADO</t>
  </si>
  <si>
    <t>ENCRUZILHADA DO SUL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</si>
  <si>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</si>
  <si>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</si>
  <si>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</si>
  <si>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</si>
  <si>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</si>
  <si>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</si>
  <si>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</si>
  <si>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</si>
  <si>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FELIZ NATAL</t>
  </si>
  <si>
    <t>FERNANDES PINHEIRO</t>
  </si>
  <si>
    <t>FERNANDÓPOLIS</t>
  </si>
  <si>
    <t>FERNÃO</t>
  </si>
  <si>
    <t>FLORES DA CUNHA</t>
  </si>
  <si>
    <t>FLORIANO PEIXOTO</t>
  </si>
  <si>
    <t>FLORIANÓPOLIS</t>
  </si>
  <si>
    <t>FUMPRESC</t>
  </si>
  <si>
    <t>PT  nº 70, de 24/01/2022, DOU nº 16, de 24/01/2022</t>
  </si>
  <si>
    <t>FORMIGUEIRO</t>
  </si>
  <si>
    <t>FORQUILHINHA</t>
  </si>
  <si>
    <t>FORTALEZA</t>
  </si>
  <si>
    <t>FORTALEZA DOS VALOS</t>
  </si>
  <si>
    <t>FOZ DO IGUAÇU</t>
  </si>
  <si>
    <t>FRANCISCO BELTRÃO</t>
  </si>
  <si>
    <t>GARIBALDI</t>
  </si>
  <si>
    <t>GAROPABA</t>
  </si>
  <si>
    <t>MUTUOPREV</t>
  </si>
  <si>
    <t>PT  nº 762, de 27/09/2010, DOU nº 190, de 04/10/2010</t>
  </si>
  <si>
    <t>GETÚLIO VARGAS</t>
  </si>
  <si>
    <t>GRAVATAÍ</t>
  </si>
  <si>
    <t>GUAÇUÍ</t>
  </si>
  <si>
    <t>GUAÍBA</t>
  </si>
  <si>
    <t>GUAPORÉ</t>
  </si>
  <si>
    <t>GUARAPARI</t>
  </si>
  <si>
    <t>GUARAPUAVA</t>
  </si>
  <si>
    <t>GUARULHOS</t>
  </si>
  <si>
    <t>HORIZONTINA</t>
  </si>
  <si>
    <t>HUMAITÁ</t>
  </si>
  <si>
    <t>IBIRUBÁ</t>
  </si>
  <si>
    <t>IÇARA</t>
  </si>
  <si>
    <t>ICONHA</t>
  </si>
  <si>
    <t>IGREJINHA</t>
  </si>
  <si>
    <t>ILHA BELA</t>
  </si>
  <si>
    <t>IMBITUVA</t>
  </si>
  <si>
    <t>INDAIAL</t>
  </si>
  <si>
    <t>INDAIATUBA</t>
  </si>
  <si>
    <t>INDEPENDÊNCIA</t>
  </si>
  <si>
    <t>IPÊ</t>
  </si>
  <si>
    <t>IPIRANGA DO NORTE</t>
  </si>
  <si>
    <t>IPORÃ</t>
  </si>
  <si>
    <t>ITABIRA</t>
  </si>
  <si>
    <t>ITAJAÍ</t>
  </si>
  <si>
    <t>ITAPEVI</t>
  </si>
  <si>
    <t>ITAPIPOCA</t>
  </si>
  <si>
    <t>ITAREMA</t>
  </si>
  <si>
    <t>ITAÚNA</t>
  </si>
  <si>
    <t>ITIQUIRA</t>
  </si>
  <si>
    <t>IVOTI</t>
  </si>
  <si>
    <t>JABOATÃO DOS GUARARAPES</t>
  </si>
  <si>
    <t>ICATUFMP</t>
  </si>
  <si>
    <t>PT nº 729, de 04/11/2021, DOU nº 207, de 04/11/2021</t>
  </si>
  <si>
    <t>JACAREÍ</t>
  </si>
  <si>
    <t>JALES</t>
  </si>
  <si>
    <t>JANIÓPOLIS</t>
  </si>
  <si>
    <t>JARAGUÁ DO SUL</t>
  </si>
  <si>
    <t>JARDIM</t>
  </si>
  <si>
    <t>JARDIM DO SERIDÓ</t>
  </si>
  <si>
    <t>JOAÇABA</t>
  </si>
  <si>
    <t>JOÃO PESSOA</t>
  </si>
  <si>
    <t>JÚLIO DE CASTILHOS</t>
  </si>
  <si>
    <t>LAGOA VERMELHA</t>
  </si>
  <si>
    <t>LAJEADO</t>
  </si>
  <si>
    <t>LAVRAS DO SUL</t>
  </si>
  <si>
    <t>LEOBERTO LEAL</t>
  </si>
  <si>
    <t>LONDRINA</t>
  </si>
  <si>
    <t>LOUVEIRA</t>
  </si>
  <si>
    <t>LUCAS DO RIO VERDE</t>
  </si>
  <si>
    <t>MAFRA</t>
  </si>
  <si>
    <t>MAIRIPORÃ</t>
  </si>
  <si>
    <t>MANAUS</t>
  </si>
  <si>
    <t>VIVA</t>
  </si>
  <si>
    <t>PT  nº 518, de 06/06/2022, DOU nº 106, de 06/06/2022</t>
  </si>
  <si>
    <t>MARATÁ</t>
  </si>
  <si>
    <t>MARIANA PIMENTEL</t>
  </si>
  <si>
    <t>MARÍLIA</t>
  </si>
  <si>
    <t>MARINGÁ</t>
  </si>
  <si>
    <t>REGIUS</t>
  </si>
  <si>
    <t>PT  nº 841, de 22/12/2021, DOU nº 240, de 22/12/2021</t>
  </si>
  <si>
    <t>MATO LEITÃO</t>
  </si>
  <si>
    <t>MIRASSOL D'OESTE</t>
  </si>
  <si>
    <t>MONTENEGRO</t>
  </si>
  <si>
    <t>MORMAÇO</t>
  </si>
  <si>
    <t>MORRO REUTER</t>
  </si>
  <si>
    <t>MOSTARDAS</t>
  </si>
  <si>
    <t>MUITOS CAPÕES</t>
  </si>
  <si>
    <t>MUNHOZ DE MELLO</t>
  </si>
  <si>
    <t>MURIAÉ</t>
  </si>
  <si>
    <t>NÃO-ME-TOQUE</t>
  </si>
  <si>
    <t>NAVEGANTES</t>
  </si>
  <si>
    <t>NOVA ARAÇÁ</t>
  </si>
  <si>
    <t>NOVA BOA VISTA</t>
  </si>
  <si>
    <t>NOVA BRÉSCIA</t>
  </si>
  <si>
    <t>NOVA CANDELÁRIA</t>
  </si>
  <si>
    <t>NOVA ESPERANÇA</t>
  </si>
  <si>
    <t>NOVA ESPERANÇA DO SUL</t>
  </si>
  <si>
    <t>NOVA HARTZ</t>
  </si>
  <si>
    <t>NOVA OLÍMPIA</t>
  </si>
  <si>
    <t>NOVA PÁDUA</t>
  </si>
  <si>
    <t>NOVA PALMA</t>
  </si>
  <si>
    <t>NOVA PRATA</t>
  </si>
  <si>
    <t>NOVA PRATA DO IGUAÇU</t>
  </si>
  <si>
    <t>NOVA SANTA RITA</t>
  </si>
  <si>
    <t>NOVA TRENTO</t>
  </si>
  <si>
    <t>NOVA UBIRATÃ</t>
  </si>
  <si>
    <t>NOVA XAVANTINA</t>
  </si>
  <si>
    <t>NOVO BARREIRO</t>
  </si>
  <si>
    <t>NOVO HAMBURGO</t>
  </si>
  <si>
    <t>NOVO HORIZONTE DO NORTE</t>
  </si>
  <si>
    <t>NOVO TIRADENTES</t>
  </si>
  <si>
    <t>OSÁRIO</t>
  </si>
  <si>
    <t>OSASCO</t>
  </si>
  <si>
    <t>OUROLÂNDIA</t>
  </si>
  <si>
    <t>PALHOÇA</t>
  </si>
  <si>
    <t>PALOTINA</t>
  </si>
  <si>
    <t>PANAMBI</t>
  </si>
  <si>
    <t>PARAÍSO DO SUL</t>
  </si>
  <si>
    <t>PARANAÍTA</t>
  </si>
  <si>
    <t>PARNAÍBA</t>
  </si>
  <si>
    <t>PAROBÉ</t>
  </si>
  <si>
    <t>PASSA SETE</t>
  </si>
  <si>
    <t>PASSO DO SOBRADO</t>
  </si>
  <si>
    <t>PASSO FUNDO</t>
  </si>
  <si>
    <t>PATO BRANCO</t>
  </si>
  <si>
    <t>PAVERAMA</t>
  </si>
  <si>
    <t>PEJUÇARA</t>
  </si>
  <si>
    <t>PELOTAS</t>
  </si>
  <si>
    <t>PINHAIS</t>
  </si>
  <si>
    <t>PINHAL</t>
  </si>
  <si>
    <t>PINHAL GRANDE</t>
  </si>
  <si>
    <t>PINHEIRO MACHADO</t>
  </si>
  <si>
    <t>PIRACICABA</t>
  </si>
  <si>
    <t>PIRAQUARA</t>
  </si>
  <si>
    <t>PITANGA</t>
  </si>
  <si>
    <t>POMERODE</t>
  </si>
  <si>
    <t>PORTÃO</t>
  </si>
  <si>
    <t>PORTO ALEGRE</t>
  </si>
  <si>
    <t>PORTO BELO</t>
  </si>
  <si>
    <t>PORTO ESPERIDIAO</t>
  </si>
  <si>
    <t>PORTO LUCENA</t>
  </si>
  <si>
    <t>PORTO VERA CRUZ</t>
  </si>
  <si>
    <t>PRESIDENTE PRUDENTE</t>
  </si>
  <si>
    <t>QUATRO BARRAS</t>
  </si>
  <si>
    <t>QUIXADÁ</t>
  </si>
  <si>
    <t>RANCHO QUEIMADO</t>
  </si>
  <si>
    <t>RECIFE</t>
  </si>
  <si>
    <t>RENASCENÇA</t>
  </si>
  <si>
    <t>RESTINGA SÊCA</t>
  </si>
  <si>
    <t>RIBEIRÃO PRETO</t>
  </si>
  <si>
    <t>RIO AZUL</t>
  </si>
  <si>
    <t>RIO GRANDE</t>
  </si>
  <si>
    <t>RIO NEGRINHO</t>
  </si>
  <si>
    <t>ROCA SALES</t>
  </si>
  <si>
    <t>ROLADOR</t>
  </si>
  <si>
    <t>ROLÂNDIA</t>
  </si>
  <si>
    <t>RONDA ALTA</t>
  </si>
  <si>
    <t>ROQUE GONZALES</t>
  </si>
  <si>
    <t>SALETE</t>
  </si>
  <si>
    <t>SALTO DO JACUÍ</t>
  </si>
  <si>
    <t>SALVADOR</t>
  </si>
  <si>
    <t>PT nº 31, 14/01/2022, DOU nº 10, de 14/01/2022</t>
  </si>
  <si>
    <t>SALVADOR DO SUL</t>
  </si>
  <si>
    <t>SANTA FÉ DO SUL</t>
  </si>
  <si>
    <t>SANTA IZABEL DO OESTE</t>
  </si>
  <si>
    <t>SANTA LEOPOLDINA</t>
  </si>
  <si>
    <t>SANTA MARIA DE JETIBÁ</t>
  </si>
  <si>
    <t>SANTA RITA DO TRIVELATO</t>
  </si>
  <si>
    <t>SANTA VITORIA DO PALMAR</t>
  </si>
  <si>
    <t>SANTANA DE PARNAIBA</t>
  </si>
  <si>
    <t>SANTO AMARO DA IMPERATRIZ</t>
  </si>
  <si>
    <t>SANTO ÂNGELO</t>
  </si>
  <si>
    <t>SANTO ANTÔNIO DA PATRULHA</t>
  </si>
  <si>
    <t>SANTO ANTÔNIO DAS MISSÕES</t>
  </si>
  <si>
    <t>SANTO ANTÔNIO DO PLANALTO</t>
  </si>
  <si>
    <t>SANTO CRISTO</t>
  </si>
  <si>
    <t>SANTOS</t>
  </si>
  <si>
    <t>SÃO BENTO DO SUL</t>
  </si>
  <si>
    <t>SÃO BERNARDO DO CAMPO</t>
  </si>
  <si>
    <t>SÃO FRANCISCO DE PAULA</t>
  </si>
  <si>
    <t>SÃO GABRIEL</t>
  </si>
  <si>
    <t>SÃO GONÇALO</t>
  </si>
  <si>
    <t>SÃO GONÇALO DO AMARANTE</t>
  </si>
  <si>
    <t>SÃO JOÃO BATISTA</t>
  </si>
  <si>
    <t>SÃO JOÃO DO POLÊSINE</t>
  </si>
  <si>
    <t>SÃO JORGE DO PATROCÍNIO</t>
  </si>
  <si>
    <t>SÃO JOSÉ DO HERVAL</t>
  </si>
  <si>
    <t>SÃO JOSÉ DO INHACORA</t>
  </si>
  <si>
    <t>SÃO JOSÉ DO RIO PRETO</t>
  </si>
  <si>
    <t>SÃO JOSÉ DOS CAMPOS</t>
  </si>
  <si>
    <t>SÃO LEOPOLDO</t>
  </si>
  <si>
    <t>SÃO LOURENÇO DO SUL</t>
  </si>
  <si>
    <t>SÃO MARCOS</t>
  </si>
  <si>
    <t>SÃO MATEUS DO SUL</t>
  </si>
  <si>
    <t>PT  nº 1127, de 02/01/2020, DOU nº 01, de 02/01/2020</t>
  </si>
  <si>
    <t>SÃO PEDRO DA SERRA</t>
  </si>
  <si>
    <t>SÃO PEDRO DO BUTIÁ</t>
  </si>
  <si>
    <t>SÃO PEDRO DO SUL</t>
  </si>
  <si>
    <t>SÃO SEBASTIÃO DO CAI</t>
  </si>
  <si>
    <t>SÃO SEPÉ</t>
  </si>
  <si>
    <t>SÃO VALÉRIO DO SUL</t>
  </si>
  <si>
    <t>SÃO VICENTE DO SUL</t>
  </si>
  <si>
    <t>SAPIRANGA</t>
  </si>
  <si>
    <t>SAPUCAIA DO SUL</t>
  </si>
  <si>
    <t>SEBERI</t>
  </si>
  <si>
    <t>SELBACH</t>
  </si>
  <si>
    <t>SERAFINA CORRÊA</t>
  </si>
  <si>
    <t>SERRA</t>
  </si>
  <si>
    <t>SINOP</t>
  </si>
  <si>
    <t>SOBRADINHO</t>
  </si>
  <si>
    <t>SOLEDADE</t>
  </si>
  <si>
    <t>SONORA</t>
  </si>
  <si>
    <t>SORRISO</t>
  </si>
  <si>
    <t>TAIÓ</t>
  </si>
  <si>
    <t>TANGARÁ DA SERRA</t>
  </si>
  <si>
    <t>TAPERA</t>
  </si>
  <si>
    <t>TAPES</t>
  </si>
  <si>
    <t>TAQUARA</t>
  </si>
  <si>
    <t>TEIXEIRA SOARES</t>
  </si>
  <si>
    <t>TENENTE PORTELA</t>
  </si>
  <si>
    <t>TERESINA</t>
  </si>
  <si>
    <t>TEUTÔNIA</t>
  </si>
  <si>
    <t>TIMBO</t>
  </si>
  <si>
    <t>TOLEDO</t>
  </si>
  <si>
    <t>TOROPI</t>
  </si>
  <si>
    <t>TRÊS ARROIOS</t>
  </si>
  <si>
    <t>TRÊS COROAS</t>
  </si>
  <si>
    <t>TRÊS DE MAIO</t>
  </si>
  <si>
    <t>TRÊS PASSOS</t>
  </si>
  <si>
    <t>TUPANCIRETÃ</t>
  </si>
  <si>
    <t>TUPANDI</t>
  </si>
  <si>
    <t>TUPARENDI</t>
  </si>
  <si>
    <t>VALE DO SOL</t>
  </si>
  <si>
    <t>VALENTIM GENTIL</t>
  </si>
  <si>
    <t>VALINHOS</t>
  </si>
  <si>
    <t>VÁRZEA GRANDE</t>
  </si>
  <si>
    <t>VENÂNCIO AIRES</t>
  </si>
  <si>
    <t>VERA</t>
  </si>
  <si>
    <t>VERA CRUZ</t>
  </si>
  <si>
    <t>VERANOPOLIS</t>
  </si>
  <si>
    <t>VIAMÃO</t>
  </si>
  <si>
    <t>VICTOR GRAEFF</t>
  </si>
  <si>
    <t>VILA BELA DA SANTÍSSIMA TRINDADE</t>
  </si>
  <si>
    <t>VILA FLORES</t>
  </si>
  <si>
    <t>VILA LÂNGARO</t>
  </si>
  <si>
    <t>VILA MARIA</t>
  </si>
  <si>
    <t>VILA NOVA DO SUL</t>
  </si>
  <si>
    <t>VILA VELHA</t>
  </si>
  <si>
    <t>XANGRI-LÁ</t>
  </si>
  <si>
    <t>ENTE FEDERATIVO</t>
  </si>
  <si>
    <t>PORTE</t>
  </si>
  <si>
    <t>LEI</t>
  </si>
  <si>
    <t>DATA DA LEI</t>
  </si>
  <si>
    <t>Abadia de Goiás - GO</t>
  </si>
  <si>
    <t>Municípios</t>
  </si>
  <si>
    <t>Lei n° 800</t>
  </si>
  <si>
    <t>Abadiânia - GO</t>
  </si>
  <si>
    <t>Lei n° 920</t>
  </si>
  <si>
    <t>Abaetetuba - PA</t>
  </si>
  <si>
    <t>Lei n° 606</t>
  </si>
  <si>
    <t>Abreulândia - TO</t>
  </si>
  <si>
    <t>Lei nº 230</t>
  </si>
  <si>
    <t>Açailândia - MA</t>
  </si>
  <si>
    <t>Lei n°630</t>
  </si>
  <si>
    <t>Acarapé - CE</t>
  </si>
  <si>
    <t>Acopiara - CE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</si>
  <si>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</si>
  <si>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</si>
  <si>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</si>
  <si>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</si>
  <si>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</si>
  <si>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</si>
  <si>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</si>
  <si>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 xml:space="preserve">Afrânio - PE </t>
  </si>
  <si>
    <t>Lei n° 624</t>
  </si>
  <si>
    <t>Afuá - PA</t>
  </si>
  <si>
    <t xml:space="preserve">Lei nº 487 </t>
  </si>
  <si>
    <t>Agrestina - PE</t>
  </si>
  <si>
    <t>Lei n° 1472</t>
  </si>
  <si>
    <t>Agricolândia - PI</t>
  </si>
  <si>
    <t>Lei n°468</t>
  </si>
  <si>
    <t>Água Boa - MT</t>
  </si>
  <si>
    <t>Lei Complementar n° 155 e 167/2022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</si>
  <si>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</si>
  <si>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</si>
  <si>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</si>
  <si>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</si>
  <si>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</si>
  <si>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</si>
  <si>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Preta - PE</t>
  </si>
  <si>
    <t>Água Santa - RS</t>
  </si>
  <si>
    <t>Lei nº	1658/2021</t>
  </si>
  <si>
    <t xml:space="preserve">Águas Belas - PE </t>
  </si>
  <si>
    <t>Lei n° 913</t>
  </si>
  <si>
    <t>Águas Formosas - MG</t>
  </si>
  <si>
    <t>Lei nº 1.689</t>
  </si>
  <si>
    <t>Águas Lindas de Goiás - GO</t>
  </si>
  <si>
    <t>Lei complementar n° 005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</si>
  <si>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</si>
  <si>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</si>
  <si>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</si>
  <si>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</si>
  <si>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</si>
  <si>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</si>
  <si>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</si>
  <si>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Ajuricaba - RS</t>
  </si>
  <si>
    <t>LeiComplementar nº 39</t>
  </si>
  <si>
    <t>Alagoa Nova - PB</t>
  </si>
  <si>
    <t>Lei Complementar n° 76</t>
  </si>
  <si>
    <t>Alagoinha - PB</t>
  </si>
  <si>
    <t>Alagoinha - PE</t>
  </si>
  <si>
    <t>Aldeias Altas - MA</t>
  </si>
  <si>
    <t>Lei n° 402</t>
  </si>
  <si>
    <t>Alecrim - RS</t>
  </si>
  <si>
    <t>Lei nº 2860</t>
  </si>
  <si>
    <t>Alegre - ES</t>
  </si>
  <si>
    <t>Lei nº 3.364</t>
  </si>
  <si>
    <t>Alegrete - RS</t>
  </si>
  <si>
    <t>Lei n° 6401</t>
  </si>
  <si>
    <t>Alegrete do Piauí - PI</t>
  </si>
  <si>
    <t>Lei n° 299</t>
  </si>
  <si>
    <t>Além Paraíba - MG</t>
  </si>
  <si>
    <t>Lei Complementar nº 042</t>
  </si>
  <si>
    <t>Alhandra - PB</t>
  </si>
  <si>
    <t>Lei n° 644</t>
  </si>
  <si>
    <t>Almirante Tamandaré - PR</t>
  </si>
  <si>
    <t>Lei n° 3631</t>
  </si>
  <si>
    <t>Aloândia - GO</t>
  </si>
  <si>
    <t>Lei complementar n° 392</t>
  </si>
  <si>
    <t>Alpercata - MG</t>
  </si>
  <si>
    <t>Alpestre - RS</t>
  </si>
  <si>
    <t>lei n° 1251</t>
  </si>
  <si>
    <t>Alta Floresta - MT</t>
  </si>
  <si>
    <t>Lei Nº 2669</t>
  </si>
  <si>
    <t>Altamira do Paraná - PR</t>
  </si>
  <si>
    <t>Lei nº 665</t>
  </si>
  <si>
    <t>Altinho - PE</t>
  </si>
  <si>
    <t>Lei Complementar nº 28</t>
  </si>
  <si>
    <t>Altinópolis - SP</t>
  </si>
  <si>
    <t>Lei Complementar nº 180</t>
  </si>
  <si>
    <t>Alto Alegre - RS</t>
  </si>
  <si>
    <t>Lei n° 2737</t>
  </si>
  <si>
    <t>Alto Alegre do Pindaré - MA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</si>
  <si>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</si>
  <si>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</si>
  <si>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</si>
  <si>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</si>
  <si>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</si>
  <si>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</si>
  <si>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Alto Paraná - PR</t>
  </si>
  <si>
    <t>Lei nº 3358</t>
  </si>
  <si>
    <t>Altos - PI</t>
  </si>
  <si>
    <t>Lei n° 454</t>
  </si>
  <si>
    <t>Alvinópolis - MG</t>
  </si>
  <si>
    <t>Lei Complementar nº 2181</t>
  </si>
  <si>
    <t>Alvorada - RS</t>
  </si>
  <si>
    <t>Lei n° 3614</t>
  </si>
  <si>
    <t>Alvorada do Norte - GO</t>
  </si>
  <si>
    <t>Lei n° 501</t>
  </si>
  <si>
    <t>Águas da Prata - SP</t>
  </si>
  <si>
    <t>Lei nº 2373</t>
  </si>
  <si>
    <t>Ametista do Sul - RS</t>
  </si>
  <si>
    <t>Lei n° 2808</t>
  </si>
  <si>
    <t>Amontada - CE</t>
  </si>
  <si>
    <t>Lei Complementar n°6</t>
  </si>
  <si>
    <t>Ampére - PR</t>
  </si>
  <si>
    <t>Lei nº 1991</t>
  </si>
  <si>
    <t>Ananindeua - PA</t>
  </si>
  <si>
    <t>Lei Complementar n° 3.185</t>
  </si>
  <si>
    <t>Anapurus - MA</t>
  </si>
  <si>
    <t>Anchieta - ES</t>
  </si>
  <si>
    <t>Lei Complementar nº 111</t>
  </si>
  <si>
    <t>Andirá - PR</t>
  </si>
  <si>
    <t>Lei nº 3.481</t>
  </si>
  <si>
    <t>Andradas - MG</t>
  </si>
  <si>
    <t>Lei Complementar nº 233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</si>
  <si>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</si>
  <si>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</si>
  <si>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</si>
  <si>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</si>
  <si>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</si>
  <si>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</si>
  <si>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</si>
  <si>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</si>
  <si>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</si>
  <si>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</si>
  <si>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Ângulo - PR</t>
  </si>
  <si>
    <t>Lei nº 1331</t>
  </si>
  <si>
    <t>Anhanguera - GO</t>
  </si>
  <si>
    <t>Lei nº 793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</si>
  <si>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</si>
  <si>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</si>
  <si>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</si>
  <si>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</si>
  <si>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</si>
  <si>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</si>
  <si>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</si>
  <si>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</si>
  <si>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</si>
  <si>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</si>
  <si>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</si>
  <si>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</si>
  <si>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Lei Complementar n° 191</t>
  </si>
  <si>
    <t>Aparecida do Rio Doce - GO</t>
  </si>
  <si>
    <t>Americana - SP</t>
  </si>
  <si>
    <t>Lei n°6751</t>
  </si>
  <si>
    <t>Aquidauana - MS</t>
  </si>
  <si>
    <t>Lei Complementar n° 96</t>
  </si>
  <si>
    <t>Apiacás - MT</t>
  </si>
  <si>
    <t>Lei Complementar nº 191/2021</t>
  </si>
  <si>
    <t>Aparecida d'Oeste - SP</t>
  </si>
  <si>
    <t>Lei Complementar n° 136</t>
  </si>
  <si>
    <t>Aracaju - SE</t>
  </si>
  <si>
    <t>Capitais</t>
  </si>
  <si>
    <t>Lei n° 5486</t>
  </si>
  <si>
    <t>Araçariguama - SP</t>
  </si>
  <si>
    <t>Aracoiaba - CE</t>
  </si>
  <si>
    <t>Lei Complementar n° 4</t>
  </si>
  <si>
    <t>Araçoiaba - PE</t>
  </si>
  <si>
    <t>Lei nº 440</t>
  </si>
  <si>
    <t>Aracruz - ES</t>
  </si>
  <si>
    <t>Lei nº 4.417</t>
  </si>
  <si>
    <t>Araçu - GO</t>
  </si>
  <si>
    <t xml:space="preserve">Lei nº 543 </t>
  </si>
  <si>
    <t>Aragoiânia - GO</t>
  </si>
  <si>
    <t>Lei nº 1158</t>
  </si>
  <si>
    <t>Araguacema - TO</t>
  </si>
  <si>
    <t xml:space="preserve">Lei n° 337 </t>
  </si>
  <si>
    <t>Araguaiana - MT</t>
  </si>
  <si>
    <t xml:space="preserve">Lei Complementar nº 02/2021			</t>
  </si>
  <si>
    <t>Araguaína - TO</t>
  </si>
  <si>
    <t>Araguatins - TO</t>
  </si>
  <si>
    <t xml:space="preserve">Lei Complementar n° 1295 </t>
  </si>
  <si>
    <t>Aral Moreira - MS</t>
  </si>
  <si>
    <t>Lei nº 887</t>
  </si>
  <si>
    <t>Arapongas - PR</t>
  </si>
  <si>
    <t>Lei n° 5017</t>
  </si>
  <si>
    <t>Aperibé - RJ</t>
  </si>
  <si>
    <t>Araponga - MG</t>
  </si>
  <si>
    <t>Lei nº 1091</t>
  </si>
  <si>
    <t>Araquari - SC</t>
  </si>
  <si>
    <t>Lei Complementar nº 340/2021</t>
  </si>
  <si>
    <t xml:space="preserve">08/09/2021	</t>
  </si>
  <si>
    <t>Araporã - MG</t>
  </si>
  <si>
    <t>Lei Complementar nº 138</t>
  </si>
  <si>
    <t>Arapoti - PR</t>
  </si>
  <si>
    <t>Lei nº 2.119</t>
  </si>
  <si>
    <t>Araputanga - MT</t>
  </si>
  <si>
    <t>Lei n°1480</t>
  </si>
  <si>
    <t>Araruama - RJ</t>
  </si>
  <si>
    <t>Lei Complementar nº 166</t>
  </si>
  <si>
    <t>Araras - SP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</si>
  <si>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</si>
  <si>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</si>
  <si>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</si>
  <si>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</si>
  <si>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</si>
  <si>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</si>
  <si>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</si>
  <si>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</si>
  <si>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Araxá - MG</t>
  </si>
  <si>
    <t>Lei nº 7.764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</si>
  <si>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</si>
  <si>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</si>
  <si>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</si>
  <si>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</si>
  <si>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</si>
  <si>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</si>
  <si>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</si>
  <si>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</si>
  <si>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Ariquemes - RO</t>
  </si>
  <si>
    <t>Lei nº 2605</t>
  </si>
  <si>
    <t>Armação dos Búzios - RJ</t>
  </si>
  <si>
    <t>Lei Complementar n° 50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</si>
  <si>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</si>
  <si>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</si>
  <si>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</si>
  <si>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</si>
  <si>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</si>
  <si>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</si>
  <si>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Arroio do Meio - RS</t>
  </si>
  <si>
    <t>Lei nº 3953</t>
  </si>
  <si>
    <t>Arroio dos Ratos - RS</t>
  </si>
  <si>
    <t>Lei Complementar nº 2</t>
  </si>
  <si>
    <t>Arroio Grande - RS</t>
  </si>
  <si>
    <t>Lei nº 3193</t>
  </si>
  <si>
    <t>Arroio Trinta - SC</t>
  </si>
  <si>
    <t>Lei Complementar nº 1996</t>
  </si>
  <si>
    <t>Arvorezinha - RS</t>
  </si>
  <si>
    <t>Lei nº 3.498</t>
  </si>
  <si>
    <t>Aruanã - GO</t>
  </si>
  <si>
    <t>Lei nº  548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</si>
  <si>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</si>
  <si>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</si>
  <si>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</si>
  <si>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</si>
  <si>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</si>
  <si>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</si>
  <si>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Astorga - PR</t>
  </si>
  <si>
    <t>Lei nº 3137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</si>
  <si>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</si>
  <si>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</si>
  <si>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</si>
  <si>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</si>
  <si>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</si>
  <si>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</si>
  <si>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Baependi - MG</t>
  </si>
  <si>
    <t>Lei n° 3419</t>
  </si>
  <si>
    <t>Baliza - GO</t>
  </si>
  <si>
    <t>Lei n°674</t>
  </si>
  <si>
    <t>Balneário Camboriú - SC</t>
  </si>
  <si>
    <t>Lei Complementar nº 81</t>
  </si>
  <si>
    <t>Balneário Piçarras - SC</t>
  </si>
  <si>
    <t>Lei Complementar nº	181</t>
  </si>
  <si>
    <t>Bambuí - MG</t>
  </si>
  <si>
    <t>Lei n° 2688</t>
  </si>
  <si>
    <t>Balneário Pinhal - RS</t>
  </si>
  <si>
    <t>Lei nº 1.745</t>
  </si>
  <si>
    <t>Barão - RS</t>
  </si>
  <si>
    <t>Lei n° 2506</t>
  </si>
  <si>
    <t>Bananeiras - PB</t>
  </si>
  <si>
    <t>Lei n° 941</t>
  </si>
  <si>
    <t>Bandeira - MG</t>
  </si>
  <si>
    <t>Barra de São Francisco - ES</t>
  </si>
  <si>
    <t>Lei Complementar nº 13/2021</t>
  </si>
  <si>
    <t>Barão de Melgaço - MT</t>
  </si>
  <si>
    <t>Lei Complementar n°13</t>
  </si>
  <si>
    <t>Barão do Triunfo - RS</t>
  </si>
  <si>
    <t>Lei nº 482</t>
  </si>
  <si>
    <t>Barbacena - MG</t>
  </si>
  <si>
    <t>Lei nº 5.150</t>
  </si>
  <si>
    <t>Atalaia - AL</t>
  </si>
  <si>
    <t>Lei n°1175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</si>
  <si>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</si>
  <si>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</si>
  <si>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</si>
  <si>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</si>
  <si>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</si>
  <si>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</si>
  <si>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Guarita - RS</t>
  </si>
  <si>
    <t>Lei nº 1714</t>
  </si>
  <si>
    <t>Barra do Piraí - RJ</t>
  </si>
  <si>
    <t>Lei n° 3.523</t>
  </si>
  <si>
    <t>Barra do Ribeiro - RS</t>
  </si>
  <si>
    <t>Barra do Rio Azul - RS</t>
  </si>
  <si>
    <t>Lei nº 1758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</si>
  <si>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</si>
  <si>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</si>
  <si>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</si>
  <si>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</si>
  <si>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</si>
  <si>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</si>
  <si>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Barreiros - PE</t>
  </si>
  <si>
    <t>Batalha - AL</t>
  </si>
  <si>
    <t>Lei n° 705</t>
  </si>
  <si>
    <t>Barro Alto - GO</t>
  </si>
  <si>
    <t>Lei nº1329</t>
  </si>
  <si>
    <t>Barro Duro - PI</t>
  </si>
  <si>
    <t>LC n°07</t>
  </si>
  <si>
    <t>Barros Cassal - RS</t>
  </si>
  <si>
    <t>lei n° 1428</t>
  </si>
  <si>
    <t>Barueri - SP</t>
  </si>
  <si>
    <t>Lei Complementar nº 502</t>
  </si>
  <si>
    <t>Bauru - SP</t>
  </si>
  <si>
    <t>Lei nº 7.526</t>
  </si>
  <si>
    <t>Bayeux - PB</t>
  </si>
  <si>
    <t>Bebedouro - SP</t>
  </si>
  <si>
    <t>Lei Complementar nº 143</t>
  </si>
  <si>
    <t>Beberibe - CE</t>
  </si>
  <si>
    <t>Lei Complementar nº 38</t>
  </si>
  <si>
    <t>Bela Vista de Goiás - GO</t>
  </si>
  <si>
    <t>Lei nº 1.958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</si>
  <si>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</si>
  <si>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</si>
  <si>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</si>
  <si>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</si>
  <si>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</si>
  <si>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</si>
  <si>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Brejo do Cruz - PB</t>
  </si>
  <si>
    <t>Belém do Piauí - PI</t>
  </si>
  <si>
    <t>Lei nº 326</t>
  </si>
  <si>
    <t>Belford Roxo - RJ</t>
  </si>
  <si>
    <t>Lei nº 1.627</t>
  </si>
  <si>
    <t>Belo Horizonte - MG</t>
  </si>
  <si>
    <t>Lei nº 11.143; e Lei 11.341/2022</t>
  </si>
  <si>
    <t>Belo Jardim - PE</t>
  </si>
  <si>
    <t>Lei n°3379</t>
  </si>
  <si>
    <t>Belo Monte - AL</t>
  </si>
  <si>
    <t>Bento Gonçalves - RS</t>
  </si>
  <si>
    <t>Lei  nº 6758</t>
  </si>
  <si>
    <t>Berizal - MG</t>
  </si>
  <si>
    <t>Bertioga - SP</t>
  </si>
  <si>
    <t>Lei Complementar nº 170</t>
  </si>
  <si>
    <t>Bertolínia - PI</t>
  </si>
  <si>
    <t>Lei n° 421</t>
  </si>
  <si>
    <t>Betânia - PE</t>
  </si>
  <si>
    <t>Lei nº 807</t>
  </si>
  <si>
    <t>Betim - MG</t>
  </si>
  <si>
    <t>Lei nº 6.820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</si>
  <si>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</si>
  <si>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</si>
  <si>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</si>
  <si>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</si>
  <si>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</si>
  <si>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</si>
  <si>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Biquinhas - MG</t>
  </si>
  <si>
    <t>Biritiba-Mirim - SP</t>
  </si>
  <si>
    <t>Lei Complementar nº 218</t>
  </si>
  <si>
    <t>Blumenau - SC</t>
  </si>
  <si>
    <t xml:space="preserve">Lei Complementar nº 1.365/2021	</t>
  </si>
  <si>
    <t>Boa Esperança - ES</t>
  </si>
  <si>
    <t>Lei nº 1740</t>
  </si>
  <si>
    <t>Boa Esperança - PR</t>
  </si>
  <si>
    <t>lei nº 1328</t>
  </si>
  <si>
    <t>Boa Saúde (antigo Januário Cicco) - RN</t>
  </si>
  <si>
    <t>Boa Ventura de São Roque - PR</t>
  </si>
  <si>
    <t>Lei n° 1146</t>
  </si>
  <si>
    <t>Boa Viagem - CE</t>
  </si>
  <si>
    <t>Lei Complementar nº 148</t>
  </si>
  <si>
    <t>Boa Vista - PB</t>
  </si>
  <si>
    <t>Boa Vista - RR</t>
  </si>
  <si>
    <t>Lei Complementar nº 016</t>
  </si>
  <si>
    <t>Boa Vista das Missões - RS</t>
  </si>
  <si>
    <t>Lei nº 1833</t>
  </si>
  <si>
    <t>Boa Vista do Buricá - RS</t>
  </si>
  <si>
    <t>Lei n°768</t>
  </si>
  <si>
    <t>Boa Vista do Sul - RS</t>
  </si>
  <si>
    <t>Lei nº 1055/2021 Decreto nº 66/2021</t>
  </si>
  <si>
    <t>Boca da Mata - AL</t>
  </si>
  <si>
    <t>Lei n° 851</t>
  </si>
  <si>
    <t>Bocaiúva - MG</t>
  </si>
  <si>
    <t>Lei nº 4148</t>
  </si>
  <si>
    <t>Bodocó - PE</t>
  </si>
  <si>
    <t>Lei nº 1.613</t>
  </si>
  <si>
    <t>Bodoquena - MS</t>
  </si>
  <si>
    <t>Bom Conselho - PE</t>
  </si>
  <si>
    <t>Lei n° 1780</t>
  </si>
  <si>
    <t>Bom Despacho - MG</t>
  </si>
  <si>
    <t>Bom Jardim - MA</t>
  </si>
  <si>
    <t>Lei n° 728</t>
  </si>
  <si>
    <t>Bom Jardim - PE</t>
  </si>
  <si>
    <t>Lei Complementar n° 02</t>
  </si>
  <si>
    <t>Bom Jardim - RJ</t>
  </si>
  <si>
    <t>Lei Complementar n° 301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</si>
  <si>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</si>
  <si>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</si>
  <si>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</si>
  <si>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</si>
  <si>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</si>
  <si>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</si>
  <si>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</si>
  <si>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</si>
  <si>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</si>
  <si>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Lei nº 1.465</t>
  </si>
  <si>
    <t>Bom Jesus das Selvas - MA</t>
  </si>
  <si>
    <t>Lei n°19</t>
  </si>
  <si>
    <t>Bom Jesus de Goiás - GO</t>
  </si>
  <si>
    <t>Lei nº 1830</t>
  </si>
  <si>
    <t>Bom Jesus dos Perdões - SP</t>
  </si>
  <si>
    <t>Lei nº 2614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</si>
  <si>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</si>
  <si>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</si>
  <si>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</si>
  <si>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</si>
  <si>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</si>
  <si>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</si>
  <si>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</si>
  <si>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</si>
  <si>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</si>
  <si>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</si>
  <si>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</si>
  <si>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</si>
  <si>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</si>
  <si>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</si>
  <si>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</si>
  <si>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</si>
  <si>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</si>
  <si>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</si>
  <si>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Boqueirão do Piauí - PI</t>
  </si>
  <si>
    <t>Lei nº 13</t>
  </si>
  <si>
    <t>Borba - AM</t>
  </si>
  <si>
    <t>Lei n° 232</t>
  </si>
  <si>
    <t>Bossoroca - RS</t>
  </si>
  <si>
    <t>Lei n° 4636</t>
  </si>
  <si>
    <t>Bilac - SP</t>
  </si>
  <si>
    <t>Lei Complementar nº 24</t>
  </si>
  <si>
    <t>Brasileira - PI</t>
  </si>
  <si>
    <t>Lei n° 250</t>
  </si>
  <si>
    <t>Brasília de Minas - MG</t>
  </si>
  <si>
    <t>Lei Complementar n° 40</t>
  </si>
  <si>
    <t>Brasópolis - MG</t>
  </si>
  <si>
    <t>Lei Complementar n°1327</t>
  </si>
  <si>
    <t>Brejão - PE</t>
  </si>
  <si>
    <t>Lei n° 962</t>
  </si>
  <si>
    <t>Brejinho - PE</t>
  </si>
  <si>
    <t>Lei n° 533</t>
  </si>
  <si>
    <t>Brejo do Cruz - PB</t>
  </si>
  <si>
    <t>Lei nº 1132</t>
  </si>
  <si>
    <t>Brochier - RS</t>
  </si>
  <si>
    <t xml:space="preserve">Lei nº 1.755/2021	</t>
  </si>
  <si>
    <t>Brusque - SC</t>
  </si>
  <si>
    <t>Lei Complementar nº 338</t>
  </si>
  <si>
    <t>Buenos Aires - PE</t>
  </si>
  <si>
    <t>Buíque - PE</t>
  </si>
  <si>
    <t>Lei n° 478</t>
  </si>
  <si>
    <t>Buri - SP</t>
  </si>
  <si>
    <t>Lei Complementar nº 1227</t>
  </si>
  <si>
    <t>Botucatu - SP</t>
  </si>
  <si>
    <t>Lei n° 6282</t>
  </si>
  <si>
    <t>Buriti Alegre - GO</t>
  </si>
  <si>
    <t>Lei 520/2021</t>
  </si>
  <si>
    <t>Buriti dos Lopes - PI</t>
  </si>
  <si>
    <t>Lei n° 653</t>
  </si>
  <si>
    <t>Buriticupu - MA</t>
  </si>
  <si>
    <t>Lei nº 496</t>
  </si>
  <si>
    <t>Buritinópolis - GO</t>
  </si>
  <si>
    <t>Lei n° 254</t>
  </si>
  <si>
    <t>Buritis - RO</t>
  </si>
  <si>
    <t xml:space="preserve">Lei Complementar nº 005 </t>
  </si>
  <si>
    <t>Caaporã - PB</t>
  </si>
  <si>
    <t>Caarapó - MS</t>
  </si>
  <si>
    <t>Lei Complementar  nº. 094/2022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</si>
  <si>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</si>
  <si>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</si>
  <si>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</si>
  <si>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</si>
  <si>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</si>
  <si>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</si>
  <si>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Caçador - SC</t>
  </si>
  <si>
    <t>Lei Complementar nº 422</t>
  </si>
  <si>
    <t xml:space="preserve">28/03/2022
</t>
  </si>
  <si>
    <t>Caçapava do Sul - RS</t>
  </si>
  <si>
    <t>Lei nº 4.322</t>
  </si>
  <si>
    <t>Cacaulândia - RO</t>
  </si>
  <si>
    <t>Lei n° 1051</t>
  </si>
  <si>
    <t>Cacequi - RS</t>
  </si>
  <si>
    <t>Lei nº 4326</t>
  </si>
  <si>
    <t>Cáceres - MT</t>
  </si>
  <si>
    <t>Lei Complementar n° 163</t>
  </si>
  <si>
    <t>Cachoeira de Goiás - GO</t>
  </si>
  <si>
    <t>Lei nº 749</t>
  </si>
  <si>
    <t>Cachoeira Dourada - GO</t>
  </si>
  <si>
    <t>Lei n°867</t>
  </si>
  <si>
    <t>Cachoeira Dourada - MG</t>
  </si>
  <si>
    <t>Lei nº 1260</t>
  </si>
  <si>
    <t>Cachoeiras de Macacu - RJ</t>
  </si>
  <si>
    <t>Lei nº 2.503</t>
  </si>
  <si>
    <t>Cachoeirinha - PE</t>
  </si>
  <si>
    <t>Lei n° 1355</t>
  </si>
  <si>
    <t>Cachoeirinha - RS</t>
  </si>
  <si>
    <t>Lei Complementar n° 77</t>
  </si>
  <si>
    <t>Cachoeiro de Itapemirim - ES</t>
  </si>
  <si>
    <t>Lei nº 7890</t>
  </si>
  <si>
    <t>Cacimbas - PB</t>
  </si>
  <si>
    <t>Lei Complementar n° 16</t>
  </si>
  <si>
    <t>Cacimbinhas - AL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</si>
  <si>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</si>
  <si>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</si>
  <si>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</si>
  <si>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</si>
  <si>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</si>
  <si>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</si>
  <si>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Cafelândia - PR</t>
  </si>
  <si>
    <t>Lei nº 1841</t>
  </si>
  <si>
    <t>Caibaté - RS</t>
  </si>
  <si>
    <t>Lei n° 2983</t>
  </si>
  <si>
    <t>Caiçara - RS</t>
  </si>
  <si>
    <t>Lei nº 1.980</t>
  </si>
  <si>
    <t>Caieiras - SP</t>
  </si>
  <si>
    <t>Lei nº 5573</t>
  </si>
  <si>
    <t>Cajamar - SP</t>
  </si>
  <si>
    <t>Lei Complementar nº 205</t>
  </si>
  <si>
    <t>Cajazeiras do Piauí - PI</t>
  </si>
  <si>
    <t>Cajueiro da Praia - PI</t>
  </si>
  <si>
    <t>Lei n° 407</t>
  </si>
  <si>
    <t>Caldas Brandão - PB</t>
  </si>
  <si>
    <t>Caldas Novas - GO</t>
  </si>
  <si>
    <t>Lei n° 170</t>
  </si>
  <si>
    <t>Calumbi - PE</t>
  </si>
  <si>
    <t>Lei n°704</t>
  </si>
  <si>
    <t>Camaçari - BA</t>
  </si>
  <si>
    <t>Lei n° 1524</t>
  </si>
  <si>
    <t>Camapuã - MS</t>
  </si>
  <si>
    <t>Lei n° 2.228</t>
  </si>
  <si>
    <t>Camaquã - RS</t>
  </si>
  <si>
    <t>Lei Complementar nº 52</t>
  </si>
  <si>
    <t>Camaragibe - PE</t>
  </si>
  <si>
    <t>Lei 867</t>
  </si>
  <si>
    <t>Cambará - PR</t>
  </si>
  <si>
    <t>Lei Complementar nº 113</t>
  </si>
  <si>
    <t>Cambará do Sul - RS</t>
  </si>
  <si>
    <t>Lei nº 3.828</t>
  </si>
  <si>
    <t>Cambé - PR</t>
  </si>
  <si>
    <t>Lei complementar  n°058</t>
  </si>
  <si>
    <t>Camboriú - SC</t>
  </si>
  <si>
    <t xml:space="preserve">Lei Complementar nº 110/2021		</t>
  </si>
  <si>
    <t>Cambuí - MG</t>
  </si>
  <si>
    <t>Lei nº 2.925</t>
  </si>
  <si>
    <t>Campanário - MG</t>
  </si>
  <si>
    <t>Campanha - MG</t>
  </si>
  <si>
    <t>Campina das Missões - RS</t>
  </si>
  <si>
    <t xml:space="preserve">Lei nº 3243/2021	</t>
  </si>
  <si>
    <t>Campina do Simão - PR</t>
  </si>
  <si>
    <t>Lei nº 734</t>
  </si>
  <si>
    <t>Campina Grande - PB</t>
  </si>
  <si>
    <t>Campina Grande do Sul - PR</t>
  </si>
  <si>
    <t>Lei Complementar nº 53</t>
  </si>
  <si>
    <t>Campinápolis - MT</t>
  </si>
  <si>
    <t>Lei Complementar n° 95</t>
  </si>
  <si>
    <t>Buritama - SP</t>
  </si>
  <si>
    <t>Lei Complementar nº 202</t>
  </si>
  <si>
    <t>Campinorte - GO</t>
  </si>
  <si>
    <t>Campo Alegre - SC</t>
  </si>
  <si>
    <t>Lei Complementar n° 158</t>
  </si>
  <si>
    <t>Campo Alegre de Goiás - GO</t>
  </si>
  <si>
    <t>Lei n° 1288</t>
  </si>
  <si>
    <t>Campo Bom - RS</t>
  </si>
  <si>
    <t>Campo Bonito - PR</t>
  </si>
  <si>
    <t>Campo do Tenente - PR</t>
  </si>
  <si>
    <t>LEI Nº 1052/2021</t>
  </si>
  <si>
    <t>Campo Formoso - BA</t>
  </si>
  <si>
    <t>Lei n° 007</t>
  </si>
  <si>
    <t>Campo Grande - MS</t>
  </si>
  <si>
    <t>Lei Complementar n° 420</t>
  </si>
  <si>
    <t>Campo Largo - PR</t>
  </si>
  <si>
    <t>Lei nº 3394</t>
  </si>
  <si>
    <t>Campo Maior - PI</t>
  </si>
  <si>
    <t>Campo Mourão - PR</t>
  </si>
  <si>
    <t>lei nº 064</t>
  </si>
  <si>
    <t>Campo Novo de Rondônia - RO</t>
  </si>
  <si>
    <t>Lei complementar n 91</t>
  </si>
  <si>
    <t>Campo Novo do Parecis - MT</t>
  </si>
  <si>
    <t>Lei n° 2233</t>
  </si>
  <si>
    <t>Campo Redondo - RN</t>
  </si>
  <si>
    <t>Campo Verde - MT</t>
  </si>
  <si>
    <t>Lei n° 2736</t>
  </si>
  <si>
    <t>Campos Altos - MG</t>
  </si>
  <si>
    <t>Lei nº 973</t>
  </si>
  <si>
    <t>Campos Belos - GO</t>
  </si>
  <si>
    <t>Lei n° 1376</t>
  </si>
  <si>
    <t>Campos Borges - RS</t>
  </si>
  <si>
    <t>Lei n° 1720</t>
  </si>
  <si>
    <t>Campos Gerais - MG</t>
  </si>
  <si>
    <t>Lei nº 3722</t>
  </si>
  <si>
    <t>Campos Verdes - GO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</si>
  <si>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</si>
  <si>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</si>
  <si>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</si>
  <si>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</si>
  <si>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</si>
  <si>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</si>
  <si>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</si>
  <si>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</si>
  <si>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</si>
  <si>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Cândido Mota - SP</t>
  </si>
  <si>
    <t>Lei nº 3299</t>
  </si>
  <si>
    <t>Candiota - RS</t>
  </si>
  <si>
    <t>Lei nº 2279</t>
  </si>
  <si>
    <t>Canguçu - RS</t>
  </si>
  <si>
    <t>Lei n° 5196</t>
  </si>
  <si>
    <t>Canhotinho - PE</t>
  </si>
  <si>
    <t>Lei Complementar n° 2</t>
  </si>
  <si>
    <t>Canindé - CE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</si>
  <si>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</si>
  <si>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</si>
  <si>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</si>
  <si>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</si>
  <si>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</si>
  <si>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</si>
  <si>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</si>
  <si>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</si>
  <si>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Capanema - PA</t>
  </si>
  <si>
    <t>Lei 6512</t>
  </si>
  <si>
    <t>Capão da Canoa - RS</t>
  </si>
  <si>
    <t>Lei n° 3659</t>
  </si>
  <si>
    <t>Capão do Cipó - RS</t>
  </si>
  <si>
    <t>Lei nº 1001</t>
  </si>
  <si>
    <t>Caparaó - MG</t>
  </si>
  <si>
    <t>Lei nº 1414</t>
  </si>
  <si>
    <t>Capela de Santana - RS</t>
  </si>
  <si>
    <t>Lei  nº 2124</t>
  </si>
  <si>
    <t>Capela do Alto Alegre - BA</t>
  </si>
  <si>
    <t>Capinópolis - MG</t>
  </si>
  <si>
    <t>Lei Complementar nº 147</t>
  </si>
  <si>
    <t>Capitão de Campos - PI</t>
  </si>
  <si>
    <t>Lei nº 384</t>
  </si>
  <si>
    <t>Capitão Enéas - MG</t>
  </si>
  <si>
    <t>Campinas - SP</t>
  </si>
  <si>
    <t>Lei Complementar nº 331</t>
  </si>
  <si>
    <t>Caraá - RS</t>
  </si>
  <si>
    <t>Lei nº 2.148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</si>
  <si>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</si>
  <si>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</si>
  <si>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</si>
  <si>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</si>
  <si>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</si>
  <si>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</si>
  <si>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</si>
  <si>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Lei nº 732</t>
  </si>
  <si>
    <t>Cariacica - ES</t>
  </si>
  <si>
    <t>Lei Complementar nº 106</t>
  </si>
  <si>
    <t>Caridade - CE</t>
  </si>
  <si>
    <t>Lei n°003</t>
  </si>
  <si>
    <t>Caririaçu - CE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</si>
  <si>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</si>
  <si>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</si>
  <si>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</si>
  <si>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</si>
  <si>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</si>
  <si>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</si>
  <si>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</si>
  <si>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Carmo do Cajuru - MG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</si>
  <si>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</si>
  <si>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</si>
  <si>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</si>
  <si>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</si>
  <si>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</si>
  <si>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</si>
  <si>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</si>
  <si>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Lei Complementar nº 10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</si>
  <si>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</si>
  <si>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</si>
  <si>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</si>
  <si>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</si>
  <si>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</si>
  <si>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</si>
  <si>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</si>
  <si>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</si>
  <si>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Castelândia - GO</t>
  </si>
  <si>
    <t>Lei nº 26</t>
  </si>
  <si>
    <t>Catanduva - SP</t>
  </si>
  <si>
    <t>Lei Complementar nº 35</t>
  </si>
  <si>
    <t>Catanduvas - PR</t>
  </si>
  <si>
    <t>Lei n° 200</t>
  </si>
  <si>
    <t>Caucaia - CE</t>
  </si>
  <si>
    <t>Lei Complementar nº 93</t>
  </si>
  <si>
    <t>Caxambu - MG</t>
  </si>
  <si>
    <t>Lei nº 2.838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</si>
  <si>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</si>
  <si>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</si>
  <si>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</si>
  <si>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</si>
  <si>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</si>
  <si>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</si>
  <si>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Cedro - PE</t>
  </si>
  <si>
    <t>Lei n 563</t>
  </si>
  <si>
    <t>Caraguatatuba - SP</t>
  </si>
  <si>
    <t>Lei nº 2571</t>
  </si>
  <si>
    <t>Cerquilho - SP</t>
  </si>
  <si>
    <t>Lei Complementar nº 330</t>
  </si>
  <si>
    <t>Cerrito - RS</t>
  </si>
  <si>
    <t>Lei n° 1518</t>
  </si>
  <si>
    <t>Cerro Azul - PR</t>
  </si>
  <si>
    <t>Lei Complementar nº 002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</si>
  <si>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</si>
  <si>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</si>
  <si>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</si>
  <si>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</si>
  <si>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</si>
  <si>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</si>
  <si>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</si>
  <si>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 Lei nº 3077</t>
  </si>
  <si>
    <t>Cezarina - GO</t>
  </si>
  <si>
    <t>Chã Grande - PE</t>
  </si>
  <si>
    <t>Lei n°756</t>
  </si>
  <si>
    <t>Chã Preta - AL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</si>
  <si>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</si>
  <si>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</si>
  <si>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</si>
  <si>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</si>
  <si>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</si>
  <si>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</si>
  <si>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Lei Complementar n° 152</t>
  </si>
  <si>
    <t>Chapadão do Sul - MS</t>
  </si>
  <si>
    <t>Lei n° 1284</t>
  </si>
  <si>
    <t>Chapadinha - MA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</si>
  <si>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</si>
  <si>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</si>
  <si>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</si>
  <si>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</si>
  <si>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</si>
  <si>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</si>
  <si>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</si>
  <si>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</si>
  <si>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Chorozinho - CE</t>
  </si>
  <si>
    <t>Lei n° 796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</si>
  <si>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</si>
  <si>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</si>
  <si>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</si>
  <si>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</si>
  <si>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</si>
  <si>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</si>
  <si>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</si>
  <si>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</si>
  <si>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</si>
  <si>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</si>
  <si>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</si>
  <si>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</si>
  <si>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Coelho Neto - MA</t>
  </si>
  <si>
    <t>Lei n°787</t>
  </si>
  <si>
    <t>Coimbra - MG</t>
  </si>
  <si>
    <t>Colíder - MT</t>
  </si>
  <si>
    <t>Lei n° 3186</t>
  </si>
  <si>
    <t>Colinas do Tocantins - TO</t>
  </si>
  <si>
    <t>Lei n° 1829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</si>
  <si>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</si>
  <si>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</si>
  <si>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</si>
  <si>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</si>
  <si>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</si>
  <si>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</si>
  <si>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</si>
  <si>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</si>
  <si>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</si>
  <si>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Comendador Levy Gasparian - RJ</t>
  </si>
  <si>
    <t>Lei nº 1.145</t>
  </si>
  <si>
    <t>Comodoro - MT</t>
  </si>
  <si>
    <t>Lei Complementar nº 1.905/2021</t>
  </si>
  <si>
    <t>Conceição da Barra - ES</t>
  </si>
  <si>
    <t>Lei Complementar nº 66</t>
  </si>
  <si>
    <t>Conceição das Alagoas - MG</t>
  </si>
  <si>
    <t>Lei nº 3.375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</si>
  <si>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</si>
  <si>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</si>
  <si>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</si>
  <si>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</si>
  <si>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</si>
  <si>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</si>
  <si>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</si>
  <si>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</si>
  <si>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</si>
  <si>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Condor - RS</t>
  </si>
  <si>
    <t>Lei nº 2.736</t>
  </si>
  <si>
    <t>Confresa - MT</t>
  </si>
  <si>
    <t>Congonhas - MG</t>
  </si>
  <si>
    <t>Lei nº 4088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</si>
  <si>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</si>
  <si>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</si>
  <si>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</si>
  <si>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</si>
  <si>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</si>
  <si>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</si>
  <si>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</si>
  <si>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</si>
  <si>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</si>
  <si>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</si>
  <si>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</si>
  <si>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</si>
  <si>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Coração de Jesus - MG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</si>
  <si>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</si>
  <si>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</si>
  <si>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</si>
  <si>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</si>
  <si>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</si>
  <si>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</si>
  <si>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Bicaco - RS</t>
  </si>
  <si>
    <t>Lei nº 4814</t>
  </si>
  <si>
    <t>Coronel João Pessoa - RN</t>
  </si>
  <si>
    <t>Lei n° 109</t>
  </si>
  <si>
    <t>Coronel Macedo - SP</t>
  </si>
  <si>
    <t>Lei Complementar nº 353</t>
  </si>
  <si>
    <t>Coronel Pilar - RS</t>
  </si>
  <si>
    <t>Lei n° 946</t>
  </si>
  <si>
    <t>Córrego Danta - MG</t>
  </si>
  <si>
    <t>Lei nº 1442</t>
  </si>
  <si>
    <t>Córrego do Ouro - GO</t>
  </si>
  <si>
    <t>Lei n° 867</t>
  </si>
  <si>
    <t>Corrente - PI</t>
  </si>
  <si>
    <t>Correntes - PE</t>
  </si>
  <si>
    <t>Lei nº 718</t>
  </si>
  <si>
    <t>Correntina - BA</t>
  </si>
  <si>
    <t>Lei Complementar nº 51</t>
  </si>
  <si>
    <t>Cortês - PE</t>
  </si>
  <si>
    <t>Lei n° 1183</t>
  </si>
  <si>
    <t>Corumbá - MS</t>
  </si>
  <si>
    <t>Lei Complementar nº 285</t>
  </si>
  <si>
    <t>Corumbaíba - GO</t>
  </si>
  <si>
    <t>Lei n° 949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</si>
  <si>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</si>
  <si>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</si>
  <si>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</si>
  <si>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</si>
  <si>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</si>
  <si>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</si>
  <si>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Couto de Magalhães - TO</t>
  </si>
  <si>
    <t>Lei nº 298</t>
  </si>
  <si>
    <t>Coxim - MS</t>
  </si>
  <si>
    <t>Craíbas - AL</t>
  </si>
  <si>
    <t>Crato - CE</t>
  </si>
  <si>
    <t>Lei n°3920</t>
  </si>
  <si>
    <t>Cravinhos - SP</t>
  </si>
  <si>
    <t>Lei Complementar nº 316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</si>
  <si>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</si>
  <si>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</si>
  <si>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</si>
  <si>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</si>
  <si>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</si>
  <si>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</si>
  <si>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Cristianópolis - GO</t>
  </si>
  <si>
    <t>Lei nº 804</t>
  </si>
  <si>
    <t>Crixás - GO</t>
  </si>
  <si>
    <t>Lei n° 2096</t>
  </si>
  <si>
    <t>Cruzeiro do Sul - PR</t>
  </si>
  <si>
    <t>Lei n° 383</t>
  </si>
  <si>
    <t>Cruzeta - RN</t>
  </si>
  <si>
    <t>Lei Complementar n°60</t>
  </si>
  <si>
    <t>Cubatão - SP</t>
  </si>
  <si>
    <t>Lei n° 4172</t>
  </si>
  <si>
    <t>Cuiabá - MT</t>
  </si>
  <si>
    <t>Lei Complementar n° 500</t>
  </si>
  <si>
    <t>Cuitegi - PB</t>
  </si>
  <si>
    <t>Lei n° 599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</si>
  <si>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</si>
  <si>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</si>
  <si>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</si>
  <si>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</si>
  <si>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</si>
  <si>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</si>
  <si>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</si>
  <si>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</si>
  <si>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</si>
  <si>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</si>
  <si>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</si>
  <si>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</si>
  <si>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</si>
  <si>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</si>
  <si>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Custódia - PE</t>
  </si>
  <si>
    <t>Damianópolis - GO</t>
  </si>
  <si>
    <t>Lei n° 147</t>
  </si>
  <si>
    <t>Davinópolis - GO</t>
  </si>
  <si>
    <t>Demerval Lobão - PI</t>
  </si>
  <si>
    <t>Lei nº 607</t>
  </si>
  <si>
    <t>Desterro - PB</t>
  </si>
  <si>
    <t>Lei nº 381</t>
  </si>
  <si>
    <t>Dezesseis de Novembro - RS</t>
  </si>
  <si>
    <t xml:space="preserve">Lei nº 3222/2021	</t>
  </si>
  <si>
    <t>Cotia - SP</t>
  </si>
  <si>
    <t>Lei n° 2194</t>
  </si>
  <si>
    <t>Diamantina - MG</t>
  </si>
  <si>
    <t xml:space="preserve">Lei Complementar nº 167/2021	</t>
  </si>
  <si>
    <t>Dianópolis - TO</t>
  </si>
  <si>
    <t xml:space="preserve">Lei n°1479 </t>
  </si>
  <si>
    <t>Dilermando de Aguiar - RS</t>
  </si>
  <si>
    <t>Lei nº 922</t>
  </si>
  <si>
    <t>Diadema - SP</t>
  </si>
  <si>
    <t>Lei Complementar nº 505</t>
  </si>
  <si>
    <t>Divino - MG</t>
  </si>
  <si>
    <t>Lei Complementar nº 58</t>
  </si>
  <si>
    <t>Divinolândia - SP</t>
  </si>
  <si>
    <t>Lei Complementar nº 2419</t>
  </si>
  <si>
    <t>Divinópolis - MG</t>
  </si>
  <si>
    <t>Lei n° 8919</t>
  </si>
  <si>
    <t>Dois Irmãos - RS</t>
  </si>
  <si>
    <t>Lei nº 4964</t>
  </si>
  <si>
    <t>Dois Irmãos do Buriti - MS</t>
  </si>
  <si>
    <t>Dois Irmãos do Tocantins - TO</t>
  </si>
  <si>
    <t xml:space="preserve">Lei Complementar n° 606 </t>
  </si>
  <si>
    <t>Dois Lajeados - RS</t>
  </si>
  <si>
    <t>Lei n° 1851</t>
  </si>
  <si>
    <t>Dom Eliseu - PA</t>
  </si>
  <si>
    <t>Lei Complementar n° 509</t>
  </si>
  <si>
    <t>Dom Pedrito - RS</t>
  </si>
  <si>
    <t>Lei n° 2581</t>
  </si>
  <si>
    <t>Dom Pedro de Alcântara - RS</t>
  </si>
  <si>
    <t>Lei nº 2016</t>
  </si>
  <si>
    <t>Domingos Martins - ES</t>
  </si>
  <si>
    <t xml:space="preserve">  Lei Complementar  nº 50/2021		</t>
  </si>
  <si>
    <t>Dona Francisca - RS</t>
  </si>
  <si>
    <t>Lei nº 1844</t>
  </si>
  <si>
    <t>Dona Inês - PB</t>
  </si>
  <si>
    <t>Lei n° 899</t>
  </si>
  <si>
    <t>Dores do Rio Preto - ES</t>
  </si>
  <si>
    <t>Lei n° 959</t>
  </si>
  <si>
    <t>Dormentes - PE</t>
  </si>
  <si>
    <t>Douradina - MS</t>
  </si>
  <si>
    <t>Lei Complementar n° 084</t>
  </si>
  <si>
    <t>Dourados - MS</t>
  </si>
  <si>
    <t>Lei nº 4.827</t>
  </si>
  <si>
    <t>Doutor Maurício Cardoso - RS</t>
  </si>
  <si>
    <t>Lei n° 2298</t>
  </si>
  <si>
    <t>Doutor Severiano - RN</t>
  </si>
  <si>
    <t>Lei n° 584</t>
  </si>
  <si>
    <t>Duas Barras - RJ</t>
  </si>
  <si>
    <t>Lei nº 1450</t>
  </si>
  <si>
    <t>Duque Bacelar - MA</t>
  </si>
  <si>
    <t xml:space="preserve">Lei n° 171 </t>
  </si>
  <si>
    <t>Duque de Caxias - RJ</t>
  </si>
  <si>
    <t>Lei nº 3242</t>
  </si>
  <si>
    <t>Edealina - GO</t>
  </si>
  <si>
    <t>Lei nº  193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</si>
  <si>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</si>
  <si>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</si>
  <si>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</si>
  <si>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</si>
  <si>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</si>
  <si>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</si>
  <si>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</si>
  <si>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</si>
  <si>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</si>
  <si>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</si>
  <si>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</si>
  <si>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</si>
  <si>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</si>
  <si>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</si>
  <si>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</si>
  <si>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</si>
  <si>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Engenheiro Coelho - SP</t>
  </si>
  <si>
    <t>Lei Complementar nº 9</t>
  </si>
  <si>
    <t>Entre-Ijuís - RS</t>
  </si>
  <si>
    <t>Lei n° 3510</t>
  </si>
  <si>
    <t>Envira - AM</t>
  </si>
  <si>
    <t>Lei n 414</t>
  </si>
  <si>
    <t>Erechim - RS</t>
  </si>
  <si>
    <t>Lei nº 6.871/2021</t>
  </si>
  <si>
    <t>Ernestina - RS</t>
  </si>
  <si>
    <t>Lei 2752</t>
  </si>
  <si>
    <t>Escada - PE</t>
  </si>
  <si>
    <t>Lei n° 2562</t>
  </si>
  <si>
    <t>Espera Feliz - MG</t>
  </si>
  <si>
    <t>Lei Complementar nº 60</t>
  </si>
  <si>
    <t>Esperança - PB</t>
  </si>
  <si>
    <t>Esperança Nova - PR</t>
  </si>
  <si>
    <t>Lei n° 1082</t>
  </si>
  <si>
    <t>Esperantina - PI</t>
  </si>
  <si>
    <t>Lei n° 1449</t>
  </si>
  <si>
    <t>Espigão do Oeste - RO</t>
  </si>
  <si>
    <t>Lei n° 2439</t>
  </si>
  <si>
    <t>Espinosa - MG</t>
  </si>
  <si>
    <t>Lei Complementar nº 1.820</t>
  </si>
  <si>
    <t>Espumoso - RS</t>
  </si>
  <si>
    <t>Lei nº 4220</t>
  </si>
  <si>
    <t>Estação - RS</t>
  </si>
  <si>
    <t>Lei n° 1591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</si>
  <si>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</si>
  <si>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</si>
  <si>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</si>
  <si>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</si>
  <si>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</si>
  <si>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</si>
  <si>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</si>
  <si>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</si>
  <si>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Estrela Velha - RS</t>
  </si>
  <si>
    <t>Lei nº 1468</t>
  </si>
  <si>
    <t>Eugênio de Castro - RS</t>
  </si>
  <si>
    <t>Lei n° 1840</t>
  </si>
  <si>
    <t>Eusébio - CE</t>
  </si>
  <si>
    <t>Extrema - MG</t>
  </si>
  <si>
    <t>Lei Complementar n° 203</t>
  </si>
  <si>
    <t>Extremoz - RN</t>
  </si>
  <si>
    <t>Lei Complementar n° 1059</t>
  </si>
  <si>
    <t>Exu - PE</t>
  </si>
  <si>
    <t>Lei Complementar n°4</t>
  </si>
  <si>
    <t>Fagundes Varela - RS</t>
  </si>
  <si>
    <t>Lei nº 2.159</t>
  </si>
  <si>
    <t>Faina - GO</t>
  </si>
  <si>
    <t>Lei nº 197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</si>
  <si>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</si>
  <si>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</si>
  <si>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</si>
  <si>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</si>
  <si>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</si>
  <si>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</si>
  <si>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Rio Grande - PR</t>
  </si>
  <si>
    <t>Lei nº 1547</t>
  </si>
  <si>
    <t>Fazenda Vilanova - RS</t>
  </si>
  <si>
    <t>Lei nº 2.109</t>
  </si>
  <si>
    <t>Feira de Santana - BA</t>
  </si>
  <si>
    <t>Feira Nova - PE</t>
  </si>
  <si>
    <t>Lei Complementar n° 15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</si>
  <si>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</si>
  <si>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</si>
  <si>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</si>
  <si>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</si>
  <si>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</si>
  <si>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</si>
  <si>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</si>
  <si>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</si>
  <si>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</si>
  <si>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</si>
  <si>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</si>
  <si>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</si>
  <si>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</si>
  <si>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</si>
  <si>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</si>
  <si>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</si>
  <si>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Firminópolis - GO</t>
  </si>
  <si>
    <t>Lei Complementar n° 17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</si>
  <si>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</si>
  <si>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</si>
  <si>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</si>
  <si>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</si>
  <si>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</si>
  <si>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</si>
  <si>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Floresta - PE</t>
  </si>
  <si>
    <t>Floresta - PR</t>
  </si>
  <si>
    <t>Lei nº 1665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</si>
  <si>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</si>
  <si>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</si>
  <si>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</si>
  <si>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</si>
  <si>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</si>
  <si>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</si>
  <si>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</si>
  <si>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</si>
  <si>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</si>
  <si>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</si>
  <si>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</si>
  <si>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</si>
  <si>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</si>
  <si>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</si>
  <si>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</si>
  <si>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</si>
  <si>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</si>
  <si>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</si>
  <si>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Formoso do Araguaia - TO</t>
  </si>
  <si>
    <t>Lei n° 983</t>
  </si>
  <si>
    <t>Forquilhinha - SC</t>
  </si>
  <si>
    <t>Lei nº  2.516</t>
  </si>
  <si>
    <t>Fortaleza - CE</t>
  </si>
  <si>
    <t>Lei Complementar n° 298</t>
  </si>
  <si>
    <t>Fortaleza de Minas - MG</t>
  </si>
  <si>
    <t xml:space="preserve"> Lei nº 1232</t>
  </si>
  <si>
    <t>Fortaleza dos Valos - RS</t>
  </si>
  <si>
    <t>Lei n° 1979</t>
  </si>
  <si>
    <t>Fortim - CE</t>
  </si>
  <si>
    <t>Foz do Iguaçu - PR</t>
  </si>
  <si>
    <t>Lei Complementar nº 349</t>
  </si>
  <si>
    <t>Foz do Jordão - PR</t>
  </si>
  <si>
    <t>Lei Complementar n° 911</t>
  </si>
  <si>
    <t>Francisco Beltrão - PR</t>
  </si>
  <si>
    <t>Lei nº 4872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</si>
  <si>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</si>
  <si>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</si>
  <si>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</si>
  <si>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</si>
  <si>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</si>
  <si>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</si>
  <si>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</si>
  <si>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</si>
  <si>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</si>
  <si>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</si>
  <si>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Frei Martinho - PB</t>
  </si>
  <si>
    <t>Lei n° 388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</si>
  <si>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</si>
  <si>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</si>
  <si>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</si>
  <si>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</si>
  <si>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</si>
  <si>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</si>
  <si>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</si>
  <si>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</si>
  <si>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</si>
  <si>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Lei nº 2.350</t>
  </si>
  <si>
    <t>Garruchos - RS</t>
  </si>
  <si>
    <t>Lei nº 2363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</si>
  <si>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</si>
  <si>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</si>
  <si>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</si>
  <si>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</si>
  <si>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</si>
  <si>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</si>
  <si>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</si>
  <si>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</si>
  <si>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Getúlio Vargas - RS</t>
  </si>
  <si>
    <t>Lei nº 5880</t>
  </si>
  <si>
    <t>Giruá - RS</t>
  </si>
  <si>
    <t>Lei n° 7151</t>
  </si>
  <si>
    <t>Glória d'Oeste - MT</t>
  </si>
  <si>
    <t>Lei Complementar n° 83</t>
  </si>
  <si>
    <t>Godoy Moreira - PR</t>
  </si>
  <si>
    <t>Lei nº 1029</t>
  </si>
  <si>
    <t>Goiana - PE</t>
  </si>
  <si>
    <t>Lei Complementar n° 22</t>
  </si>
  <si>
    <t>Goianésia - GO</t>
  </si>
  <si>
    <t>Lei Complementar n° 3.384</t>
  </si>
  <si>
    <t>Goiânia - GO</t>
  </si>
  <si>
    <t>Lei Complementar n° 312</t>
  </si>
  <si>
    <t>Goianinha - RN</t>
  </si>
  <si>
    <t>Goianira - GO</t>
  </si>
  <si>
    <t>Lei n° 79</t>
  </si>
  <si>
    <t>Goiatuba - GO</t>
  </si>
  <si>
    <t>Gonçalves - MG</t>
  </si>
  <si>
    <t>Lei Complementar nº 1.205</t>
  </si>
  <si>
    <t>Gouvelândia - GO</t>
  </si>
  <si>
    <t>Lei n°871</t>
  </si>
  <si>
    <t>Governador Jorge Teixeira - RO</t>
  </si>
  <si>
    <t>Governador Valadares - MG</t>
  </si>
  <si>
    <t>Governo do Distrito Federal - DF</t>
  </si>
  <si>
    <t>Estados</t>
  </si>
  <si>
    <t>Lei Complementar nº 932</t>
  </si>
  <si>
    <t>Governo do Estado da Bahia - BA</t>
  </si>
  <si>
    <t>Lei nº 13.222</t>
  </si>
  <si>
    <t>Governo do Estado da Paraíba - PB</t>
  </si>
  <si>
    <t>Lei nº 12,115</t>
  </si>
  <si>
    <t>Governo do Estado de Alagoas - AL</t>
  </si>
  <si>
    <t>Lei Complementar nº 44/2017</t>
  </si>
  <si>
    <t>Governo do Estado de Goiás - GO</t>
  </si>
  <si>
    <t>Governo do Estado de Minas Gerais - MG</t>
  </si>
  <si>
    <t>Governo do Estado de Pernambuco - PE</t>
  </si>
  <si>
    <t>Lei Complementar nº 257</t>
  </si>
  <si>
    <t>Governo do Estado de Rondônia - RO</t>
  </si>
  <si>
    <t>Governo do Estado de Santa Catarina - SC</t>
  </si>
  <si>
    <t>Lei Complementar nº 661</t>
  </si>
  <si>
    <t>Governo do Estado de São Paulo - SP</t>
  </si>
  <si>
    <t>Lei n° 14653</t>
  </si>
  <si>
    <t>Governo do Estado de Sergipe - SE</t>
  </si>
  <si>
    <t>Lei Complementar nº 293</t>
  </si>
  <si>
    <t>Governo do Estado do Acre - AC</t>
  </si>
  <si>
    <t>Lei  nº 3.549</t>
  </si>
  <si>
    <t>Governo do Estado do Amapá - AP</t>
  </si>
  <si>
    <t xml:space="preserve">Lei Complementar nº 134 </t>
  </si>
  <si>
    <t>Governo do Estado do Amazonas - AM</t>
  </si>
  <si>
    <t>Lei nº 5633/2021 e Lei nº 5729/2021</t>
  </si>
  <si>
    <t>29/9 e 14/12/21</t>
  </si>
  <si>
    <t>Governo do Estado do Ceará - CE</t>
  </si>
  <si>
    <t>Lei Complementar nº 185</t>
  </si>
  <si>
    <t>Governo do Estado do Espírito Santo - ES</t>
  </si>
  <si>
    <t>Lei Complementar n° 961</t>
  </si>
  <si>
    <t>Governo do Estado do Maranhão - MA</t>
  </si>
  <si>
    <t>Lei n° 11636</t>
  </si>
  <si>
    <t>Governo do Estado do Mato Grosso - MT</t>
  </si>
  <si>
    <t>Lei Complementar n° 670</t>
  </si>
  <si>
    <t>Governo do Estado do Mato Grosso do Sul - MS</t>
  </si>
  <si>
    <t>Lei Complementar nº 261</t>
  </si>
  <si>
    <t>Governo do Estado do Pará - PA</t>
  </si>
  <si>
    <t>Governo do Estado do Paraná - PR</t>
  </si>
  <si>
    <t>Lei n° 20777</t>
  </si>
  <si>
    <t>Governo do Estado do Piauí - PI</t>
  </si>
  <si>
    <t>18/15/2019</t>
  </si>
  <si>
    <t>Governo do Estado do Rio de Janeiro - RJ</t>
  </si>
  <si>
    <t>Lei n°6243</t>
  </si>
  <si>
    <t>Governo do Estado do Rio Grande do Norte - RN</t>
  </si>
  <si>
    <t>Lei Complementar n° 688</t>
  </si>
  <si>
    <t>Governo do Estado do Rio Grande do Sul - RS</t>
  </si>
  <si>
    <t>Lei Complementar n° 14750</t>
  </si>
  <si>
    <t>Governo do Estado do Tocantins - TO</t>
  </si>
  <si>
    <t xml:space="preserve">Lei n° 3895 </t>
  </si>
  <si>
    <t>Gravatá - PE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</si>
  <si>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</si>
  <si>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</si>
  <si>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</si>
  <si>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</si>
  <si>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</si>
  <si>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</si>
  <si>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</si>
  <si>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Guajará-Mirim - RO</t>
  </si>
  <si>
    <t xml:space="preserve">Lei Complementar nº 2.470 </t>
  </si>
  <si>
    <t>Guamiranga - PR</t>
  </si>
  <si>
    <t>Guanhães - MG</t>
  </si>
  <si>
    <t>Lei Complementar nº 015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</si>
  <si>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</si>
  <si>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</si>
  <si>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</si>
  <si>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</si>
  <si>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</si>
  <si>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</si>
  <si>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</si>
  <si>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</si>
  <si>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</si>
  <si>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</si>
  <si>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</si>
  <si>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</si>
  <si>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</si>
  <si>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</si>
  <si>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</si>
  <si>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</si>
  <si>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Guarantã do Norte - MT</t>
  </si>
  <si>
    <t>Lei Complementar n° 308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</si>
  <si>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</si>
  <si>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</si>
  <si>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</si>
  <si>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</si>
  <si>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</si>
  <si>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</si>
  <si>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</si>
  <si>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</si>
  <si>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Guarulhos - SP</t>
  </si>
  <si>
    <t>Lei n° 7696</t>
  </si>
  <si>
    <t>Guia Lopes da Laguna - MS</t>
  </si>
  <si>
    <t>Lei Complementar n° 117</t>
  </si>
  <si>
    <t>Guimarânia - MG</t>
  </si>
  <si>
    <t>Lei n° 1560</t>
  </si>
  <si>
    <t>Guiratinga - MT</t>
  </si>
  <si>
    <t>Lei Complementar n° 106</t>
  </si>
  <si>
    <t>Guiricema - MG</t>
  </si>
  <si>
    <t>Lei Complementar nº 843</t>
  </si>
  <si>
    <t>Gurinhatã - MG</t>
  </si>
  <si>
    <t>Lei nº 1396</t>
  </si>
  <si>
    <t>Gurupi - TO</t>
  </si>
  <si>
    <t xml:space="preserve">Lei Complementar nº  33 </t>
  </si>
  <si>
    <t>Harmonia - RS</t>
  </si>
  <si>
    <t>lei nº 1456</t>
  </si>
  <si>
    <t>Heitoraí - GO</t>
  </si>
  <si>
    <t>Lei n° 655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</si>
  <si>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</si>
  <si>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</si>
  <si>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</si>
  <si>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</si>
  <si>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</si>
  <si>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</si>
  <si>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</si>
  <si>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</si>
  <si>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</si>
  <si>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</si>
  <si>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Horizonte - CE</t>
  </si>
  <si>
    <t>Lei Complementar n° 14</t>
  </si>
  <si>
    <t>Horizontina - RS</t>
  </si>
  <si>
    <t>Lei n° 4035</t>
  </si>
  <si>
    <t>Holambra - SP</t>
  </si>
  <si>
    <t>Lei Complementar n° 310</t>
  </si>
  <si>
    <t>Hugo Napoleão - PI</t>
  </si>
  <si>
    <t>Lei n° 5</t>
  </si>
  <si>
    <t>Humaitá - AM</t>
  </si>
  <si>
    <t>Lei n° 891</t>
  </si>
  <si>
    <t>Humaitá - RS</t>
  </si>
  <si>
    <t>Lei n° 3175</t>
  </si>
  <si>
    <t>Iaciara - GO</t>
  </si>
  <si>
    <t>Lei n°823</t>
  </si>
  <si>
    <t>Iati - PE</t>
  </si>
  <si>
    <t>Ibaiti - PR</t>
  </si>
  <si>
    <t>Lei Complementar n° 1054</t>
  </si>
  <si>
    <t>Ibiaçá - RS</t>
  </si>
  <si>
    <t>Lei nº 1587</t>
  </si>
  <si>
    <t>Ibicoara - BA</t>
  </si>
  <si>
    <t>Lei n° 329</t>
  </si>
  <si>
    <t>Ibicuitinga - CE</t>
  </si>
  <si>
    <t>Lei Complementar nº 003</t>
  </si>
  <si>
    <t>Ibimirim - PE</t>
  </si>
  <si>
    <t>Lei n° 840</t>
  </si>
  <si>
    <t>Ibiporã - PR</t>
  </si>
  <si>
    <t>Lei n° 3144</t>
  </si>
  <si>
    <t>Ibiraçu - ES</t>
  </si>
  <si>
    <t>Lei nº 4106</t>
  </si>
  <si>
    <t>Ibiraiaras - RS</t>
  </si>
  <si>
    <t>Lei nº 2519</t>
  </si>
  <si>
    <t>Ibirajuba - PE</t>
  </si>
  <si>
    <t>Ibirapuitã - RS</t>
  </si>
  <si>
    <t>Lei n° 2550</t>
  </si>
  <si>
    <t>Ibirubá - RS</t>
  </si>
  <si>
    <t>Icapuí - CE</t>
  </si>
  <si>
    <t>Içara - SC</t>
  </si>
  <si>
    <t>Icaraíma - PR</t>
  </si>
  <si>
    <t>Lei nº 1780</t>
  </si>
  <si>
    <t>Iconha - ES</t>
  </si>
  <si>
    <t xml:space="preserve">Lei Complementar  nº 1.252/2021			</t>
  </si>
  <si>
    <t>Igaci - AL</t>
  </si>
  <si>
    <t>Hortolândia - SP</t>
  </si>
  <si>
    <t>Lei nº 3.885</t>
  </si>
  <si>
    <t>Igarassu - PE</t>
  </si>
  <si>
    <t>Lei n° 3412</t>
  </si>
  <si>
    <t>Igaratinga - MG</t>
  </si>
  <si>
    <t>Igrejinha - RS</t>
  </si>
  <si>
    <t xml:space="preserve">Lei nº 5425/2021	</t>
  </si>
  <si>
    <t>Iguaraci - PE</t>
  </si>
  <si>
    <t>Lei Complementar n° 12</t>
  </si>
  <si>
    <t>Iguatama - MG</t>
  </si>
  <si>
    <t>Lei nº 1.536</t>
  </si>
  <si>
    <t>Ijuí - RS</t>
  </si>
  <si>
    <t>Lei nº 7108</t>
  </si>
  <si>
    <t>Ilha das Flores - SE</t>
  </si>
  <si>
    <t>Lei n° 77</t>
  </si>
  <si>
    <t>Ilha de Itamaracá - PE</t>
  </si>
  <si>
    <t>Lei Complementar nº 1383</t>
  </si>
  <si>
    <t>Igarapava - SP</t>
  </si>
  <si>
    <t>Lei Complementar nº 72</t>
  </si>
  <si>
    <t>Ilha Solteira - SP</t>
  </si>
  <si>
    <t>Lei Complementar n° 396</t>
  </si>
  <si>
    <t>Ilhota - SC</t>
  </si>
  <si>
    <t>Lei Complementar nº 168</t>
  </si>
  <si>
    <t>Imbituva - PR</t>
  </si>
  <si>
    <t>Lei nº 1842</t>
  </si>
  <si>
    <t>Imigrante - RS</t>
  </si>
  <si>
    <t>Lei nº 2.332</t>
  </si>
  <si>
    <t>Inácio Martins - PR</t>
  </si>
  <si>
    <t>Lei nº 1004</t>
  </si>
  <si>
    <t xml:space="preserve">09/11/2021
</t>
  </si>
  <si>
    <t>Inaciolândia - GO</t>
  </si>
  <si>
    <t>Lei n° 927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</si>
  <si>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</si>
  <si>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</si>
  <si>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</si>
  <si>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</si>
  <si>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</si>
  <si>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</si>
  <si>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</si>
  <si>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</si>
  <si>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Indianópolis - PR</t>
  </si>
  <si>
    <t>lei nº 665</t>
  </si>
  <si>
    <t>Indiara - GO</t>
  </si>
  <si>
    <t>Lei n° 951</t>
  </si>
  <si>
    <t>Ingazeira - PE</t>
  </si>
  <si>
    <t>Lei n° 300</t>
  </si>
  <si>
    <t>Inhapi - AL</t>
  </si>
  <si>
    <t>Inhumas - GO</t>
  </si>
  <si>
    <t>Inocência - MS</t>
  </si>
  <si>
    <t>Lei complementar n° 1230</t>
  </si>
  <si>
    <t>Ipameri - GO</t>
  </si>
  <si>
    <t>Lei n° 3.399</t>
  </si>
  <si>
    <t>Ipê - RS</t>
  </si>
  <si>
    <t>Ipecaetá - BA</t>
  </si>
  <si>
    <t>Lei nº 463</t>
  </si>
  <si>
    <t>Ipiaçu - MG</t>
  </si>
  <si>
    <t>Lei Complementar n° 19</t>
  </si>
  <si>
    <t>Ipiguá - SP</t>
  </si>
  <si>
    <t>Ipiranga do Norte - MT</t>
  </si>
  <si>
    <t>Lei Complementar n° 58</t>
  </si>
  <si>
    <t>Ipojuca - PE</t>
  </si>
  <si>
    <t>Iporá - GO</t>
  </si>
  <si>
    <t>Lei nº 17</t>
  </si>
  <si>
    <t>Ipu - CE</t>
  </si>
  <si>
    <t>Irajuba - BA</t>
  </si>
  <si>
    <t>Iranduba - AM</t>
  </si>
  <si>
    <t xml:space="preserve">Lei n° 447 </t>
  </si>
  <si>
    <t>Irati - PR</t>
  </si>
  <si>
    <t>Lei nº 4931</t>
  </si>
  <si>
    <t>Irauçuba - CE</t>
  </si>
  <si>
    <t>Lei n° 1621</t>
  </si>
  <si>
    <t>Iretama - PR</t>
  </si>
  <si>
    <t>Itaara - RS</t>
  </si>
  <si>
    <t>Itaberaí - GO</t>
  </si>
  <si>
    <t>Lei n°1623</t>
  </si>
  <si>
    <t>Itabira - MG</t>
  </si>
  <si>
    <t>Lei n° 5324</t>
  </si>
  <si>
    <t>Itacuruba - PE</t>
  </si>
  <si>
    <t>Lei n° 69</t>
  </si>
  <si>
    <t>Itaguaí - RJ</t>
  </si>
  <si>
    <t>Lei nº 3988</t>
  </si>
  <si>
    <t>Itaguajé - PR</t>
  </si>
  <si>
    <t>Lei nº 1187</t>
  </si>
  <si>
    <t>Itaguari - GO</t>
  </si>
  <si>
    <t>Lei nº 322</t>
  </si>
  <si>
    <t>Itaguaru - GO</t>
  </si>
  <si>
    <t>Lei n° 676</t>
  </si>
  <si>
    <t>Itaí - SP</t>
  </si>
  <si>
    <t>Lei n° 2025</t>
  </si>
  <si>
    <t>Itaíba - PE</t>
  </si>
  <si>
    <t>Lei n° 544</t>
  </si>
  <si>
    <t>Itainópolis - PI</t>
  </si>
  <si>
    <t>Lei n° 352</t>
  </si>
  <si>
    <t>Itaiópolis - SC</t>
  </si>
  <si>
    <t>Lei nº 964</t>
  </si>
  <si>
    <t>19/102021</t>
  </si>
  <si>
    <t>Itajá - GO</t>
  </si>
  <si>
    <t>Itajaí - SC</t>
  </si>
  <si>
    <t>Lei Complementar n° 378</t>
  </si>
  <si>
    <t>Italva - RJ</t>
  </si>
  <si>
    <t>Lei nº 1311</t>
  </si>
  <si>
    <t>Itamarandiba - MG</t>
  </si>
  <si>
    <t>Medida Provisória nº 2</t>
  </si>
  <si>
    <t>Itambé - PE</t>
  </si>
  <si>
    <t>Lei Complementar  nº 06</t>
  </si>
  <si>
    <t>Itanhaém - SP</t>
  </si>
  <si>
    <t>lei nº 4561</t>
  </si>
  <si>
    <t>Itapagipe - MG</t>
  </si>
  <si>
    <t>Lei Complementar nº 76</t>
  </si>
  <si>
    <t>Itapajé - CE</t>
  </si>
  <si>
    <t>Lei n° 2190</t>
  </si>
  <si>
    <t>Itapecerica da Serra - SP</t>
  </si>
  <si>
    <t>Lei nº 2941</t>
  </si>
  <si>
    <t>Itapemirim - ES</t>
  </si>
  <si>
    <t>Lei Complementar n° 256</t>
  </si>
  <si>
    <t>Itapetim - PE</t>
  </si>
  <si>
    <t>Lei Complementar  nº 025</t>
  </si>
  <si>
    <t>Itapetininga - SP</t>
  </si>
  <si>
    <t>Lei Complementar nº 193</t>
  </si>
  <si>
    <t>Itapeva - MG</t>
  </si>
  <si>
    <t>Lei nº 1579</t>
  </si>
  <si>
    <t>Indaiatuba - SP</t>
  </si>
  <si>
    <t>Lei nº 7669</t>
  </si>
  <si>
    <t>Itapeva - SP</t>
  </si>
  <si>
    <t>Lei nº 4.581</t>
  </si>
  <si>
    <t>Itapipoca - CE</t>
  </si>
  <si>
    <t>Lei n° 78</t>
  </si>
  <si>
    <t>Itapevi - SP</t>
  </si>
  <si>
    <t>Lei Complementar  nº 145</t>
  </si>
  <si>
    <t>Itapiúna - CE</t>
  </si>
  <si>
    <t>Lei n° 914</t>
  </si>
  <si>
    <t>Itapoá - SC</t>
  </si>
  <si>
    <t>Lei nº 1139</t>
  </si>
  <si>
    <t>Itaporã - MS</t>
  </si>
  <si>
    <t>Lei Complementar  nº. 0110</t>
  </si>
  <si>
    <t>Itapura - SP</t>
  </si>
  <si>
    <t>Lei Complementar nº 001</t>
  </si>
  <si>
    <t>Itapuranga - GO</t>
  </si>
  <si>
    <t>Lein° 2152</t>
  </si>
  <si>
    <t>Itaqui - RS</t>
  </si>
  <si>
    <t>Lei nº 4584</t>
  </si>
  <si>
    <t>Itaquiraí - MS</t>
  </si>
  <si>
    <t>Lei Complementar n° 118</t>
  </si>
  <si>
    <t>Itaquitinga - PE</t>
  </si>
  <si>
    <t>Lei n° 753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</si>
  <si>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</si>
  <si>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</si>
  <si>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</si>
  <si>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</si>
  <si>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</si>
  <si>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</si>
  <si>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</si>
  <si>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</si>
  <si>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</si>
  <si>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</si>
  <si>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</si>
  <si>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</si>
  <si>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</si>
  <si>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</si>
  <si>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 - SP</t>
  </si>
  <si>
    <t>lei nº 2360</t>
  </si>
  <si>
    <t>Ituiutaba - MG</t>
  </si>
  <si>
    <t>Lei n° 4840</t>
  </si>
  <si>
    <t>Itumbiara - GO</t>
  </si>
  <si>
    <t>Lei Complementar nº 207</t>
  </si>
  <si>
    <t>Itatinga - SP</t>
  </si>
  <si>
    <t xml:space="preserve">Lei Complementar nº 310	</t>
  </si>
  <si>
    <t>Ituverava - SP</t>
  </si>
  <si>
    <t>Ivatuba - PR</t>
  </si>
  <si>
    <t>Lei Complementar nº 44</t>
  </si>
  <si>
    <t>Ivinhema - MS</t>
  </si>
  <si>
    <t>Ivolândia - GO</t>
  </si>
  <si>
    <t>Lei n°397</t>
  </si>
  <si>
    <t>Ivorá - RS</t>
  </si>
  <si>
    <t>Lei n° 1467</t>
  </si>
  <si>
    <t>Ivoti - RS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</si>
  <si>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</si>
  <si>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</si>
  <si>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</si>
  <si>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</si>
  <si>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</si>
  <si>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</si>
  <si>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Jacaraú - PB</t>
  </si>
  <si>
    <t>Jaboticabal - SP</t>
  </si>
  <si>
    <t>Lei Complementar n°215</t>
  </si>
  <si>
    <t>Jaciara - MT</t>
  </si>
  <si>
    <t>Lei n° 2056</t>
  </si>
  <si>
    <t>Jacobina - BA</t>
  </si>
  <si>
    <t>Jacutinga - RS</t>
  </si>
  <si>
    <t>Lei nº 2939</t>
  </si>
  <si>
    <t>Jaguarão - RS</t>
  </si>
  <si>
    <t>lei nº 7035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</si>
  <si>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</si>
  <si>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</si>
  <si>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</si>
  <si>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</si>
  <si>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</si>
  <si>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</si>
  <si>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</si>
  <si>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Jaguaruana - CE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</si>
  <si>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</si>
  <si>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</si>
  <si>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</si>
  <si>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</si>
  <si>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</si>
  <si>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</si>
  <si>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</si>
  <si>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</si>
  <si>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Jandaia do Sul - PR</t>
  </si>
  <si>
    <t>Jandira - SP</t>
  </si>
  <si>
    <t>Lei nº 2.379</t>
  </si>
  <si>
    <t>Jangada - MT</t>
  </si>
  <si>
    <t>Lei Complementar n° 755</t>
  </si>
  <si>
    <t>Janiópolis - PR</t>
  </si>
  <si>
    <t>Lei Complementar n° 125</t>
  </si>
  <si>
    <t>Japaraíba - MG</t>
  </si>
  <si>
    <t>Lei Complementar nº 62</t>
  </si>
  <si>
    <t>Japeri - RJ</t>
  </si>
  <si>
    <t>Lei nº 1465</t>
  </si>
  <si>
    <t>Japonvar - MG</t>
  </si>
  <si>
    <t>Lei n° 431</t>
  </si>
  <si>
    <t>Japurá - PR</t>
  </si>
  <si>
    <t>Lei Complementar n° 040</t>
  </si>
  <si>
    <t>Jaquirana - RS</t>
  </si>
  <si>
    <t>Lei nº 1534</t>
  </si>
  <si>
    <t>Jaraguá - GO</t>
  </si>
  <si>
    <t>Lei n° 1463</t>
  </si>
  <si>
    <t>Jaraguá do Sul - SC</t>
  </si>
  <si>
    <t>Lei Complementar nº 276</t>
  </si>
  <si>
    <t>Jardim - MS</t>
  </si>
  <si>
    <t>Jardim do Seridó - RN</t>
  </si>
  <si>
    <t>Lei Complementar nº 1.239</t>
  </si>
  <si>
    <t>Jardim Olinda - PR</t>
  </si>
  <si>
    <t>Jari - RS</t>
  </si>
  <si>
    <t>Lei nº 2575</t>
  </si>
  <si>
    <t>Jataí - GO</t>
  </si>
  <si>
    <t>Jateí - MS</t>
  </si>
  <si>
    <t>Lei Complementar n° 075</t>
  </si>
  <si>
    <t>Jauru - MT</t>
  </si>
  <si>
    <t>Lei Complementar n° 167</t>
  </si>
  <si>
    <t>Jequiá da Praia - AL</t>
  </si>
  <si>
    <t>Jequié - BA</t>
  </si>
  <si>
    <t>Lei Complementar n° 2222</t>
  </si>
  <si>
    <t>Jerônimo Monteiro - ES</t>
  </si>
  <si>
    <t>Lei nº 1865</t>
  </si>
  <si>
    <t>Jesúpolis - GO</t>
  </si>
  <si>
    <t>Lei n° 455</t>
  </si>
  <si>
    <t>Ji-Paraná - RO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</si>
  <si>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</si>
  <si>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</si>
  <si>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</si>
  <si>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</si>
  <si>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</si>
  <si>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</si>
  <si>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</si>
  <si>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</si>
  <si>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</si>
  <si>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</si>
  <si>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</si>
  <si>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</si>
  <si>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</si>
  <si>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Lei nº 3987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</si>
  <si>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</si>
  <si>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</si>
  <si>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</si>
  <si>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</si>
  <si>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</si>
  <si>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</si>
  <si>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</si>
  <si>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</si>
  <si>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Juazeirinho - PB</t>
  </si>
  <si>
    <t>Lei n°748</t>
  </si>
  <si>
    <t>Juazeiro - BA</t>
  </si>
  <si>
    <t>lei n° 3038</t>
  </si>
  <si>
    <t>Juazeiro do Piauí - PI</t>
  </si>
  <si>
    <t>Lei n°209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</si>
  <si>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</si>
  <si>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</si>
  <si>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</si>
  <si>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</si>
  <si>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</si>
  <si>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</si>
  <si>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</si>
  <si>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</si>
  <si>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Júlio Mesquita - SP</t>
  </si>
  <si>
    <t>Lei Complementar nº 103</t>
  </si>
  <si>
    <t>Jumirim - SP</t>
  </si>
  <si>
    <t>Lei nº 860</t>
  </si>
  <si>
    <t>Jundiá - AL</t>
  </si>
  <si>
    <t>João Ramalho - SP</t>
  </si>
  <si>
    <t>Lei Complementar nº 59</t>
  </si>
  <si>
    <t>Junqueiro - AL</t>
  </si>
  <si>
    <t>Lei n° 772</t>
  </si>
  <si>
    <t>Jupi - PE</t>
  </si>
  <si>
    <t>Lei n° 721</t>
  </si>
  <si>
    <t>Jurema - PE</t>
  </si>
  <si>
    <t>Jurema - PI</t>
  </si>
  <si>
    <t>Lei nº 121</t>
  </si>
  <si>
    <t>Juru - PB</t>
  </si>
  <si>
    <t>Juruaia - MG</t>
  </si>
  <si>
    <t>Lei Complementar nº 63</t>
  </si>
  <si>
    <t>Juruena - MT</t>
  </si>
  <si>
    <t>Lei Complementar n° 1335</t>
  </si>
  <si>
    <t>Jussara - GO</t>
  </si>
  <si>
    <t>Lei n°1044</t>
  </si>
  <si>
    <t>Jussara - PR</t>
  </si>
  <si>
    <t>Lei nº 1820</t>
  </si>
  <si>
    <t>Ladário - MS</t>
  </si>
  <si>
    <t>Lei Complementar 133</t>
  </si>
  <si>
    <t>Lages - SC</t>
  </si>
  <si>
    <t>Lei Complementar nº 587</t>
  </si>
  <si>
    <t>Lagoa Alegre - PI</t>
  </si>
  <si>
    <t>Lei n°387</t>
  </si>
  <si>
    <t>Lagoa da Canoa - AL</t>
  </si>
  <si>
    <t>Lagoa de São Francisco - PI</t>
  </si>
  <si>
    <t>Lagoa do Ouro - PE</t>
  </si>
  <si>
    <t>lei n 569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</si>
  <si>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</si>
  <si>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</si>
  <si>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</si>
  <si>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</si>
  <si>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</si>
  <si>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</si>
  <si>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Lagoa Seca - PB</t>
  </si>
  <si>
    <t>Lagoa Vermelha - RS</t>
  </si>
  <si>
    <t>Lei nº 7776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</si>
  <si>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</si>
  <si>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</si>
  <si>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</si>
  <si>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</si>
  <si>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</si>
  <si>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</si>
  <si>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Lajes Pintadas - RN</t>
  </si>
  <si>
    <t>Lei Complementar n° 335</t>
  </si>
  <si>
    <t>Lambari - MG</t>
  </si>
  <si>
    <t>Lambari d'Oeste - MT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</si>
  <si>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</si>
  <si>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</si>
  <si>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</si>
  <si>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</si>
  <si>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</si>
  <si>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</si>
  <si>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</si>
  <si>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</si>
  <si>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Lavínia - SP</t>
  </si>
  <si>
    <t>Lei nº 2089</t>
  </si>
  <si>
    <t>Lavras - MG</t>
  </si>
  <si>
    <t>Lei nº 4686</t>
  </si>
  <si>
    <t>Lavras do Sul - RS</t>
  </si>
  <si>
    <t>Leandro Ferreira - MG</t>
  </si>
  <si>
    <t>Lei Complementar nº 21</t>
  </si>
  <si>
    <t>Leme - SP</t>
  </si>
  <si>
    <t>Lei Complementar nº 852</t>
  </si>
  <si>
    <t>Leme do Prado - MG</t>
  </si>
  <si>
    <t>Lei nº 574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</si>
  <si>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</si>
  <si>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</si>
  <si>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</si>
  <si>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</si>
  <si>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</si>
  <si>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</si>
  <si>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Liberato Salzano - RS</t>
  </si>
  <si>
    <t>Lei nº 3751</t>
  </si>
  <si>
    <t>Liberdade - MG</t>
  </si>
  <si>
    <t>Lei nº 1.739</t>
  </si>
  <si>
    <t>Limeira - SP</t>
  </si>
  <si>
    <t>Lei Complementar nº 896</t>
  </si>
  <si>
    <t>Limoeiro - PE</t>
  </si>
  <si>
    <t>Lei n° 2424</t>
  </si>
  <si>
    <t>Lindolfo Collor - RS</t>
  </si>
  <si>
    <t>Lei n° 1447</t>
  </si>
  <si>
    <t>Linhares - ES</t>
  </si>
  <si>
    <t>Lei Complementar n° 083</t>
  </si>
  <si>
    <t>Loanda - PR</t>
  </si>
  <si>
    <t>Lei nº 076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</si>
  <si>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</si>
  <si>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</si>
  <si>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</si>
  <si>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</si>
  <si>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</si>
  <si>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</si>
  <si>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</si>
  <si>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Lei nº 3209</t>
  </si>
  <si>
    <t>Lucena - PB</t>
  </si>
  <si>
    <t>Lei Complementar n° 1043</t>
  </si>
  <si>
    <t>Luís Correia - PI</t>
  </si>
  <si>
    <t>Lei n° 1021</t>
  </si>
  <si>
    <t>0812/2021</t>
  </si>
  <si>
    <t>Luiziana - PR</t>
  </si>
  <si>
    <t xml:space="preserve">Lei nº 1.071/2021	</t>
  </si>
  <si>
    <t>Luziânia - GO</t>
  </si>
  <si>
    <t>Lei nº 4.385</t>
  </si>
  <si>
    <t>Macaé - RJ</t>
  </si>
  <si>
    <t>Macaíba - RN</t>
  </si>
  <si>
    <t>Lei n° 2231</t>
  </si>
  <si>
    <t>Macapá - AP</t>
  </si>
  <si>
    <t>Lei Complementar nº 145</t>
  </si>
  <si>
    <t>Macaparana - PE</t>
  </si>
  <si>
    <t>Lei Complementar n° 1237</t>
  </si>
  <si>
    <t>Macatuba - SP</t>
  </si>
  <si>
    <t>Lei Complementar n° 2968</t>
  </si>
  <si>
    <t>Macau - RN</t>
  </si>
  <si>
    <t>Machadinho d'Oeste - RO</t>
  </si>
  <si>
    <t>Machado - MG (Novo RPPS) Criado em 23/10/2019</t>
  </si>
  <si>
    <t>Lei nº 3393</t>
  </si>
  <si>
    <t>Machados - PE</t>
  </si>
  <si>
    <t>Lei n° 794</t>
  </si>
  <si>
    <t>Macieira - SC</t>
  </si>
  <si>
    <t xml:space="preserve">Lei Complementar nº 99/2021			</t>
  </si>
  <si>
    <t>Mafra - SC</t>
  </si>
  <si>
    <t>Lei Complementar n°078</t>
  </si>
  <si>
    <t>Louveira - SP</t>
  </si>
  <si>
    <t>Lei nº 2.619</t>
  </si>
  <si>
    <t>Magé - RJ</t>
  </si>
  <si>
    <t>Lei nº 2657</t>
  </si>
  <si>
    <t>Magda - SP</t>
  </si>
  <si>
    <t>Lei Complementar nº 102</t>
  </si>
  <si>
    <t>Major Izidoro - AL</t>
  </si>
  <si>
    <t>Major Vieira - SC</t>
  </si>
  <si>
    <t>Lei Complementar 091</t>
  </si>
  <si>
    <t>Malacacheta - MG</t>
  </si>
  <si>
    <t>Lei nº 2.268</t>
  </si>
  <si>
    <t>Mambaí - GO</t>
  </si>
  <si>
    <t>Lei n°248</t>
  </si>
  <si>
    <t>Mampituba - RS</t>
  </si>
  <si>
    <t>Manaus - AM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</si>
  <si>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</si>
  <si>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</si>
  <si>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</si>
  <si>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</si>
  <si>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</si>
  <si>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</si>
  <si>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Lei Complementar n°72</t>
  </si>
  <si>
    <t>Mantenópolis - ES</t>
  </si>
  <si>
    <t>Lei nº 1706</t>
  </si>
  <si>
    <t>Maquiné - RS</t>
  </si>
  <si>
    <t>Lei n°1608</t>
  </si>
  <si>
    <t>Mar Vermelho - AL</t>
  </si>
  <si>
    <t>Marabá - PA</t>
  </si>
  <si>
    <t>Lei Complementar nº 14/2022</t>
  </si>
  <si>
    <t>Maracajá - SC</t>
  </si>
  <si>
    <t>Lei Complementar nº 091</t>
  </si>
  <si>
    <t>Maracaju - MS</t>
  </si>
  <si>
    <t>Lei n° 2051</t>
  </si>
  <si>
    <t>Maracanaú - CE</t>
  </si>
  <si>
    <t>Maragogi - AL</t>
  </si>
  <si>
    <t>Lei n° 746</t>
  </si>
  <si>
    <t>Maranguape - CE</t>
  </si>
  <si>
    <t>Maratá - RS</t>
  </si>
  <si>
    <t>LEI Nº 2.027/2021</t>
  </si>
  <si>
    <t>Maria Helena - PR</t>
  </si>
  <si>
    <t>Lei Complementar nº 081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</si>
  <si>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</si>
  <si>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</si>
  <si>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</si>
  <si>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</si>
  <si>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</si>
  <si>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</si>
  <si>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</si>
  <si>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</si>
  <si>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</si>
  <si>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</si>
  <si>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Marilena - PR</t>
  </si>
  <si>
    <t>Lei nº 1956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</si>
  <si>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</si>
  <si>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</si>
  <si>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</si>
  <si>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</si>
  <si>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</si>
  <si>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</si>
  <si>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Marinópolis - SP</t>
  </si>
  <si>
    <t>Lei Complementar nº 082</t>
  </si>
  <si>
    <t>Mariópolis - PR</t>
  </si>
  <si>
    <t>Lei n° 41</t>
  </si>
  <si>
    <t>Marizópolis - PB</t>
  </si>
  <si>
    <t>Marquinho - PR</t>
  </si>
  <si>
    <t>Lei nº 813</t>
  </si>
  <si>
    <t>Mata - RS</t>
  </si>
  <si>
    <t>Lei n° 1870</t>
  </si>
  <si>
    <t>Mata Grande - AL</t>
  </si>
  <si>
    <t>Matelândia - PR</t>
  </si>
  <si>
    <t>Lei Complementar nº 8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</si>
  <si>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</si>
  <si>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</si>
  <si>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</si>
  <si>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</si>
  <si>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</si>
  <si>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</si>
  <si>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Maurilândia - GO</t>
  </si>
  <si>
    <t>Lei n° 141</t>
  </si>
  <si>
    <t>Medianeira - PR</t>
  </si>
  <si>
    <t>Mercês - MG</t>
  </si>
  <si>
    <t>Lei nº 1316</t>
  </si>
  <si>
    <t>Meridiano - SP</t>
  </si>
  <si>
    <t>Marília - SP</t>
  </si>
  <si>
    <t>Lei Complementar nº 925</t>
  </si>
  <si>
    <t>Mesquita - RJ</t>
  </si>
  <si>
    <t>lei nº 1198</t>
  </si>
  <si>
    <t>Miguel Pereira - RJ</t>
  </si>
  <si>
    <t>Lei n° 336</t>
  </si>
  <si>
    <t>Miguelópolis - SP</t>
  </si>
  <si>
    <t>Milagres - CE</t>
  </si>
  <si>
    <t>Lei n° 1444</t>
  </si>
  <si>
    <t>Mimoso do Sul - ES</t>
  </si>
  <si>
    <t>Lei n° 2679</t>
  </si>
  <si>
    <t>Minaçu - GO</t>
  </si>
  <si>
    <t xml:space="preserve"> Lei n° 2.477</t>
  </si>
  <si>
    <t>Minduri - MG</t>
  </si>
  <si>
    <t>Lei nº 1.119</t>
  </si>
  <si>
    <t>Mineiros - GO</t>
  </si>
  <si>
    <t>Mesópolis - SP</t>
  </si>
  <si>
    <t>Lei Complementar n° 004</t>
  </si>
  <si>
    <t>Mirandópolis - SP</t>
  </si>
  <si>
    <t>Miranorte - TO</t>
  </si>
  <si>
    <t xml:space="preserve">Lei nº 528 </t>
  </si>
  <si>
    <t>Mirante da Serra - RO</t>
  </si>
  <si>
    <t>Lei n° 1119</t>
  </si>
  <si>
    <t>Mirassol d'Oeste - MT</t>
  </si>
  <si>
    <t>Lei Complementar n° 210</t>
  </si>
  <si>
    <t>Mogi das Cruzes - SP</t>
  </si>
  <si>
    <t>Lei nº 7769</t>
  </si>
  <si>
    <t>Monte Alegre - RN</t>
  </si>
  <si>
    <t>Monte Alegre de Minas - MG</t>
  </si>
  <si>
    <t>Lei Complementar nº 245</t>
  </si>
  <si>
    <t>Monte Belo - MG</t>
  </si>
  <si>
    <t>Lei Complementar nº 073</t>
  </si>
  <si>
    <t>Mira Estrela - SP</t>
  </si>
  <si>
    <t>Lei Complementar nº 130</t>
  </si>
  <si>
    <t>Monte do Carmo - TO</t>
  </si>
  <si>
    <t>Lei n° 730</t>
  </si>
  <si>
    <t>Monte Santo do Tocantins - TO</t>
  </si>
  <si>
    <t>Lei nº 280</t>
  </si>
  <si>
    <t>Monteirópolis - AL</t>
  </si>
  <si>
    <t>Montenegro - RS</t>
  </si>
  <si>
    <t>Lei n° 6819</t>
  </si>
  <si>
    <t>Montes Claros - MG</t>
  </si>
  <si>
    <t>Lei Complementar nº 88</t>
  </si>
  <si>
    <t>Montes Claros de Goiás - GO</t>
  </si>
  <si>
    <t xml:space="preserve"> Lei 1.284/2021</t>
  </si>
  <si>
    <t>Morada Nova - CE</t>
  </si>
  <si>
    <t>Morada Nova de Minas - MG</t>
  </si>
  <si>
    <t>Lei n° 1711</t>
  </si>
  <si>
    <t>Moreira Sales - PR</t>
  </si>
  <si>
    <t>Lei nº 795</t>
  </si>
  <si>
    <t>Moreno - PE</t>
  </si>
  <si>
    <t>Lei Complementar n° 625</t>
  </si>
  <si>
    <t>Mormaço - RS</t>
  </si>
  <si>
    <t>Lei nº 	1464</t>
  </si>
  <si>
    <t>Morrinhos - GO</t>
  </si>
  <si>
    <t>Lei Complementar nº 95</t>
  </si>
  <si>
    <t>Morrinhos do Sul - RS</t>
  </si>
  <si>
    <t>Lei nº 2313</t>
  </si>
  <si>
    <t>Monte Castelo - SP</t>
  </si>
  <si>
    <t>Lei nº 3.060</t>
  </si>
  <si>
    <t>Morro Agudo de Goiás - GO</t>
  </si>
  <si>
    <t>Lei Complementar n° 570</t>
  </si>
  <si>
    <t>Morro do Chapéu - BA</t>
  </si>
  <si>
    <t>Morro Reuter - RS</t>
  </si>
  <si>
    <t>Lei nº 2131</t>
  </si>
  <si>
    <t>Mossâmedes - GO</t>
  </si>
  <si>
    <t xml:space="preserve"> Lei nº 1.287</t>
  </si>
  <si>
    <t>Mossoró - RN</t>
  </si>
  <si>
    <t>Lei nº 3932; e Emenda à lei orgânica n° 11</t>
  </si>
  <si>
    <t>29/03/2022; e25/02/2022</t>
  </si>
  <si>
    <t>Mostardas - RS</t>
  </si>
  <si>
    <t>Lei nº 4292</t>
  </si>
  <si>
    <t>Mozarlândia - GO</t>
  </si>
  <si>
    <t xml:space="preserve"> Lei n° 966</t>
  </si>
  <si>
    <t>Muaná - PA</t>
  </si>
  <si>
    <t>Lei Complementar nº Lei n.º 255</t>
  </si>
  <si>
    <t>Muitos Capões - RS</t>
  </si>
  <si>
    <t>Lei nº 1.078</t>
  </si>
  <si>
    <t>Mundo Novo - MS</t>
  </si>
  <si>
    <t>Muriaé - MG</t>
  </si>
  <si>
    <t xml:space="preserve">  Lei Complementar  nº 6198/2021	</t>
  </si>
  <si>
    <t>Murici dos Portelas - PI</t>
  </si>
  <si>
    <t>Muzambinho - MG</t>
  </si>
  <si>
    <t>Nanuque - MG</t>
  </si>
  <si>
    <t>Lei Nº 2.576</t>
  </si>
  <si>
    <t>Não-Me-Toque - RS</t>
  </si>
  <si>
    <t>Lei Complementar nº 171</t>
  </si>
  <si>
    <t>Natividade - RJ</t>
  </si>
  <si>
    <t>lei nº 1100</t>
  </si>
  <si>
    <t>Navegantes - SC</t>
  </si>
  <si>
    <t>Lei Complementar nº 372</t>
  </si>
  <si>
    <t>Naviraí - MS</t>
  </si>
  <si>
    <t xml:space="preserve">Lei Complementar nº 226	</t>
  </si>
  <si>
    <t>Nazário - GO</t>
  </si>
  <si>
    <t xml:space="preserve"> Lei nº428</t>
  </si>
  <si>
    <t>Nerópolis - GO</t>
  </si>
  <si>
    <t>Lei n°1938</t>
  </si>
  <si>
    <t>Nilópolis - RJ</t>
  </si>
  <si>
    <t>Lei nº 6661</t>
  </si>
  <si>
    <t>Niterói - RJ</t>
  </si>
  <si>
    <t>Lei nº 3715</t>
  </si>
  <si>
    <t>Nobres - MT</t>
  </si>
  <si>
    <t>Lei n° 1624</t>
  </si>
  <si>
    <t>Nonoai - RS</t>
  </si>
  <si>
    <t>Lei nº 3513</t>
  </si>
  <si>
    <t>Nortelândia - MT</t>
  </si>
  <si>
    <t>Lei n°604</t>
  </si>
  <si>
    <t>Nossa Senhora do Livramento - MT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</si>
  <si>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</si>
  <si>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</si>
  <si>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</si>
  <si>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</si>
  <si>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</si>
  <si>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</si>
  <si>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</si>
  <si>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Aurora - PR</t>
  </si>
  <si>
    <t>Lei n° 2104</t>
  </si>
  <si>
    <t>Nova Bassano - RS</t>
  </si>
  <si>
    <t>Lei Complementar 	nº 3237</t>
  </si>
  <si>
    <t>Nova Boa Vista - RS</t>
  </si>
  <si>
    <t>Lei n° 2266</t>
  </si>
  <si>
    <t>Nova Brasilândia d'Oeste - RO</t>
  </si>
  <si>
    <t>Lei n° 1637</t>
  </si>
  <si>
    <t>Nova Bréscia - RS</t>
  </si>
  <si>
    <t>Lei nº 2.345</t>
  </si>
  <si>
    <t>Nova Canaã do Norte - MT</t>
  </si>
  <si>
    <t xml:space="preserve">Lei  Complementar n° 1.326 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</si>
  <si>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</si>
  <si>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</si>
  <si>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</si>
  <si>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</si>
  <si>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</si>
  <si>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</si>
  <si>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</si>
  <si>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</si>
  <si>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</si>
  <si>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</si>
  <si>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</si>
  <si>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</si>
  <si>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</si>
  <si>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</si>
  <si>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Nova Iguaçu - RJ</t>
  </si>
  <si>
    <t>Lei nº 4970</t>
  </si>
  <si>
    <t>Nova Lacerda - MT</t>
  </si>
  <si>
    <t>Lei Complementar n°159</t>
  </si>
  <si>
    <t>Nova Londrina - PR</t>
  </si>
  <si>
    <t>Lei Complementar n°139</t>
  </si>
  <si>
    <t>Nova Mamoré - RO</t>
  </si>
  <si>
    <t>Lei n 1750</t>
  </si>
  <si>
    <t>Nova Marilândia - MT</t>
  </si>
  <si>
    <t>Lei Complementar n° 935</t>
  </si>
  <si>
    <t>Nova Monte Verde - MT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</si>
  <si>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</si>
  <si>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</si>
  <si>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</si>
  <si>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</si>
  <si>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</si>
  <si>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</si>
  <si>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</si>
  <si>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</si>
  <si>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</si>
  <si>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Lei Complementar  nº 11</t>
  </si>
  <si>
    <t>Nova Pádua - RS</t>
  </si>
  <si>
    <t>Lei nº  1297</t>
  </si>
  <si>
    <t>Nova Palma - RS</t>
  </si>
  <si>
    <t>Lei nº 1.882</t>
  </si>
  <si>
    <t>Nova Ponte - MG</t>
  </si>
  <si>
    <t>Lei nº 1969</t>
  </si>
  <si>
    <t>Nova Prata - RS</t>
  </si>
  <si>
    <t>lei n°10673/10674</t>
  </si>
  <si>
    <t>Nova Prata do Iguaçu - PR</t>
  </si>
  <si>
    <t xml:space="preserve"> Lei nº 3879</t>
  </si>
  <si>
    <t>Nova Resende - MG</t>
  </si>
  <si>
    <t>Lei Complementar nº 008</t>
  </si>
  <si>
    <t>Nova Roma - GO</t>
  </si>
  <si>
    <t>Lei nº 396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</si>
  <si>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</si>
  <si>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</si>
  <si>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</si>
  <si>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</si>
  <si>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</si>
  <si>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</si>
  <si>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Serrana - MG</t>
  </si>
  <si>
    <t>lei nº 3.024</t>
  </si>
  <si>
    <t>Nova Trento - SC</t>
  </si>
  <si>
    <t xml:space="preserve">Lei Complementar  nº 687/2021		</t>
  </si>
  <si>
    <t>Nova Ubiratã - MT</t>
  </si>
  <si>
    <t xml:space="preserve">Lei Complementar  nº 129	</t>
  </si>
  <si>
    <t>Nova União - RO</t>
  </si>
  <si>
    <t>Lei n° 802</t>
  </si>
  <si>
    <t>Nova Veneza - GO</t>
  </si>
  <si>
    <t>Lei n°1.168</t>
  </si>
  <si>
    <t>Nova Xavantina - MT</t>
  </si>
  <si>
    <t>Lei n° 2.297</t>
  </si>
  <si>
    <t>Novo Brasil - GO</t>
  </si>
  <si>
    <t>Lei n° 393</t>
  </si>
  <si>
    <t>Novo Gama - GO</t>
  </si>
  <si>
    <t>Lei n° 1.921</t>
  </si>
  <si>
    <t>Novo Hamburgo - RS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</si>
  <si>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</si>
  <si>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</si>
  <si>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</si>
  <si>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</si>
  <si>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</si>
  <si>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</si>
  <si>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</si>
  <si>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</si>
  <si>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</si>
  <si>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</si>
  <si>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</si>
  <si>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</si>
  <si>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Lei n°535</t>
  </si>
  <si>
    <t>Novo Oriente do Piauí - PI</t>
  </si>
  <si>
    <t>Lei n°465</t>
  </si>
  <si>
    <t>Novo Planalto - GO</t>
  </si>
  <si>
    <t>Lei nº 678</t>
  </si>
  <si>
    <t>Novo Tiradentes - RS</t>
  </si>
  <si>
    <t>Lei Complementar nº 005</t>
  </si>
  <si>
    <t>Ocara - CE</t>
  </si>
  <si>
    <t>Lei n° 1136</t>
  </si>
  <si>
    <t>Olho d'Água das Flores - AL</t>
  </si>
  <si>
    <t>Lei nº 917</t>
  </si>
  <si>
    <t>Olho d'Água do Borges - RN</t>
  </si>
  <si>
    <t>Nova Castilho - SP</t>
  </si>
  <si>
    <t>Lei n° 860</t>
  </si>
  <si>
    <t>Olímpio Noronha - MG</t>
  </si>
  <si>
    <t>Lei Complementar 002</t>
  </si>
  <si>
    <t>Olinda - PE</t>
  </si>
  <si>
    <t>Lei n°6189</t>
  </si>
  <si>
    <t>Oliveira - MG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</si>
  <si>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</si>
  <si>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</si>
  <si>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</si>
  <si>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</si>
  <si>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</si>
  <si>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</si>
  <si>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Orindiúva - SP</t>
  </si>
  <si>
    <t>Lei Complementar n° 1554</t>
  </si>
  <si>
    <t>Orizona - GO</t>
  </si>
  <si>
    <t>Lei n° 1266</t>
  </si>
  <si>
    <t>Orocó - PE</t>
  </si>
  <si>
    <t>Lei n° 902</t>
  </si>
  <si>
    <t>Onda Verde - SP</t>
  </si>
  <si>
    <t>Osório - RS</t>
  </si>
  <si>
    <t>Lei nº 6.522</t>
  </si>
  <si>
    <t>Otacílio Costa - SC</t>
  </si>
  <si>
    <t>Lei Complementar nº 283/2021</t>
  </si>
  <si>
    <t>Ouricuri - PE</t>
  </si>
  <si>
    <t>Osasco - SP</t>
  </si>
  <si>
    <t>Lei Complementar nº 357</t>
  </si>
  <si>
    <t>Ourizona - PR</t>
  </si>
  <si>
    <t>Lei Complementar nº 1071</t>
  </si>
  <si>
    <t>Ouro Branco - AL</t>
  </si>
  <si>
    <t>Ouro Branco - RN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</si>
  <si>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</si>
  <si>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</si>
  <si>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</si>
  <si>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</si>
  <si>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</si>
  <si>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</si>
  <si>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</si>
  <si>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</si>
  <si>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Pacajus - CE</t>
  </si>
  <si>
    <t>Pacatuba - CE</t>
  </si>
  <si>
    <t>Paço do Lumiar - MA</t>
  </si>
  <si>
    <t>Padre Bernardo - GO</t>
  </si>
  <si>
    <t>Lei n° 1.277</t>
  </si>
  <si>
    <t>Padre Marcos - PI</t>
  </si>
  <si>
    <t>Lei n° 720</t>
  </si>
  <si>
    <t>Palestina - AL</t>
  </si>
  <si>
    <t>Palhano - CE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</si>
  <si>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</si>
  <si>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</si>
  <si>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</si>
  <si>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</si>
  <si>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</si>
  <si>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</si>
  <si>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Palmas - TO</t>
  </si>
  <si>
    <t xml:space="preserve">Lei n° 2673 </t>
  </si>
  <si>
    <t>Palmeira - PR</t>
  </si>
  <si>
    <t>Lei n°5408</t>
  </si>
  <si>
    <t>Palmeira d'Oeste - SP</t>
  </si>
  <si>
    <t>Palmeira dos Índios - AL</t>
  </si>
  <si>
    <t>Lei n° 2434</t>
  </si>
  <si>
    <t>Palmeiras de Goiás - GO</t>
  </si>
  <si>
    <t>Lei n° 1.333</t>
  </si>
  <si>
    <t>Palmeirina - PE</t>
  </si>
  <si>
    <t>Lei n° 1077</t>
  </si>
  <si>
    <t>Palmeirópolis - TO</t>
  </si>
  <si>
    <t>Lei Complementar n° 27</t>
  </si>
  <si>
    <t>Palminópolis - GO</t>
  </si>
  <si>
    <t>Palmital - PR</t>
  </si>
  <si>
    <t>Lei nº 1211</t>
  </si>
  <si>
    <t>Panambi - RS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</si>
  <si>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</si>
  <si>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</si>
  <si>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</si>
  <si>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</si>
  <si>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</si>
  <si>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</si>
  <si>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</si>
  <si>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</si>
  <si>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Pará de Minas - MG</t>
  </si>
  <si>
    <t>Lei n° 6659</t>
  </si>
  <si>
    <t>Paracatu - MG</t>
  </si>
  <si>
    <t>Lei nº 3611</t>
  </si>
  <si>
    <t>Paragominas - PA</t>
  </si>
  <si>
    <t xml:space="preserve">Lei n° 1.078 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</si>
  <si>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</si>
  <si>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</si>
  <si>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</si>
  <si>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</si>
  <si>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</si>
  <si>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</si>
  <si>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</si>
  <si>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</si>
  <si>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</si>
  <si>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</si>
  <si>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</si>
  <si>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</si>
  <si>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n° 2.188</t>
  </si>
  <si>
    <t>Paranacity - PR</t>
  </si>
  <si>
    <t>Lei nº 2464</t>
  </si>
  <si>
    <t>Paranaguá - PR</t>
  </si>
  <si>
    <t>Lei Complementar nº 264</t>
  </si>
  <si>
    <t>Paranaíba - MS</t>
  </si>
  <si>
    <t>Lei Complementar nº 149</t>
  </si>
  <si>
    <t>Paranaiguara - GO</t>
  </si>
  <si>
    <t>Paranaíta - MT</t>
  </si>
  <si>
    <t>Lei n° 1.215</t>
  </si>
  <si>
    <t>Paraíso - SP</t>
  </si>
  <si>
    <t>Lei Complementar n° 1315</t>
  </si>
  <si>
    <t>Paranapoema - PR</t>
  </si>
  <si>
    <t>Lei nº 624</t>
  </si>
  <si>
    <t>Paranapanema - SP</t>
  </si>
  <si>
    <t>Lei  n° 1372</t>
  </si>
  <si>
    <t>Paranatama - PE</t>
  </si>
  <si>
    <t>Paranatinga - MT</t>
  </si>
  <si>
    <t>Lei Complementar n°2251</t>
  </si>
  <si>
    <t>Paranavaí - PR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</si>
  <si>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</si>
  <si>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</si>
  <si>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</si>
  <si>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</si>
  <si>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</si>
  <si>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</si>
  <si>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</si>
  <si>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Paranapuã - SP</t>
  </si>
  <si>
    <t>Lei Complementar n°179</t>
  </si>
  <si>
    <t>Parnaíba - PI</t>
  </si>
  <si>
    <t>Lei n° 3636</t>
  </si>
  <si>
    <t>Parnamirim - PE</t>
  </si>
  <si>
    <t>Lei n° 1086</t>
  </si>
  <si>
    <t>Parobé - RS</t>
  </si>
  <si>
    <t>Lei  nº 4049 + Lei 4087/2022</t>
  </si>
  <si>
    <t>Passa e Fica - RN</t>
  </si>
  <si>
    <t>Lei nº 580</t>
  </si>
  <si>
    <t>Passa Sete - RS</t>
  </si>
  <si>
    <t>Lei n° 1724</t>
  </si>
  <si>
    <t>Passa Tempo - MG</t>
  </si>
  <si>
    <t>Passira - PE</t>
  </si>
  <si>
    <t>Passo do Sobrado - RS</t>
  </si>
  <si>
    <t>Passo Fundo - RS</t>
  </si>
  <si>
    <t>Lei n° 5583</t>
  </si>
  <si>
    <t>Patis - MG</t>
  </si>
  <si>
    <t>lei nº 389</t>
  </si>
  <si>
    <t>Pato Branco - PR</t>
  </si>
  <si>
    <t>Lei nº 5.825</t>
  </si>
  <si>
    <t>Patos - PB</t>
  </si>
  <si>
    <t>Patos de Minas - MG</t>
  </si>
  <si>
    <t>lei nº 8132</t>
  </si>
  <si>
    <t>Patu - RN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</si>
  <si>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</si>
  <si>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</si>
  <si>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</si>
  <si>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</si>
  <si>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</si>
  <si>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</si>
  <si>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 - PE</t>
  </si>
  <si>
    <t>Lei n° 5051</t>
  </si>
  <si>
    <t>Paulistana - PI</t>
  </si>
  <si>
    <t>Lei n° 164</t>
  </si>
  <si>
    <t>Paulo de Faria - SP</t>
  </si>
  <si>
    <t>Lei Complementar n° 147</t>
  </si>
  <si>
    <t>Paulo Jacinto - AL</t>
  </si>
  <si>
    <t>Paverama - RS</t>
  </si>
  <si>
    <t>Lei nº 3159</t>
  </si>
  <si>
    <t>Peabiru - PR</t>
  </si>
  <si>
    <t>Pedra - PE</t>
  </si>
  <si>
    <t>Lei n° 1456</t>
  </si>
  <si>
    <t>Pedras Altas - RS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</si>
  <si>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</si>
  <si>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</si>
  <si>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</si>
  <si>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</si>
  <si>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</si>
  <si>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</si>
  <si>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Peixoto de Azevedo - MT</t>
  </si>
  <si>
    <t>Pejuçara - RS</t>
  </si>
  <si>
    <t>Lei n° 2202</t>
  </si>
  <si>
    <t>Pelotas - RS</t>
  </si>
  <si>
    <t>Portaria nº 057</t>
  </si>
  <si>
    <t>Penedo - AL</t>
  </si>
  <si>
    <t>Lei n° 1756</t>
  </si>
  <si>
    <t>Pequi - MG</t>
  </si>
  <si>
    <t>Lei Complementar nº 1</t>
  </si>
  <si>
    <t>Perdigão - MG</t>
  </si>
  <si>
    <t>Lei nº 1.785</t>
  </si>
  <si>
    <t>Perobal - PR</t>
  </si>
  <si>
    <t>LEI COMPLEMENTAR NO 138</t>
  </si>
  <si>
    <t>Pérola - PR</t>
  </si>
  <si>
    <t>Lei nº 119</t>
  </si>
  <si>
    <t>Paulínia - SP</t>
  </si>
  <si>
    <t>Pesqueira - PE</t>
  </si>
  <si>
    <t>Lei n° 3397</t>
  </si>
  <si>
    <t>Petrolina - PE</t>
  </si>
  <si>
    <t>Lei Complementar n° 32</t>
  </si>
  <si>
    <t>Petrolina de Goiás - GO</t>
  </si>
  <si>
    <t>Lei nº 1245</t>
  </si>
  <si>
    <t>Petrópolis - RJ</t>
  </si>
  <si>
    <t>lei nº 8203</t>
  </si>
  <si>
    <t>Picos - PI</t>
  </si>
  <si>
    <t xml:space="preserve">Lei nº 3102/2021	</t>
  </si>
  <si>
    <t>Piên - PR</t>
  </si>
  <si>
    <t>Lei n° 1425</t>
  </si>
  <si>
    <t>Pilões - PB</t>
  </si>
  <si>
    <t>Pimenteiras - PI</t>
  </si>
  <si>
    <t xml:space="preserve">Lei nº 2435/2021	</t>
  </si>
  <si>
    <t>Pindoba - AL</t>
  </si>
  <si>
    <t>Pinhais - PR</t>
  </si>
  <si>
    <t>Lei n° 2436</t>
  </si>
  <si>
    <t>Pinhal - RS</t>
  </si>
  <si>
    <t>Lei nº 3.168</t>
  </si>
  <si>
    <t>Pinhal Grande - RS</t>
  </si>
  <si>
    <t>Lei n° 2753</t>
  </si>
  <si>
    <t>Pinhão - PR</t>
  </si>
  <si>
    <t>Lei nº 2189</t>
  </si>
  <si>
    <t>Pinheiral - RJ</t>
  </si>
  <si>
    <t>Lei nº 1.217</t>
  </si>
  <si>
    <t>Pinheiro Machado - RS</t>
  </si>
  <si>
    <t>Lei n° 4405</t>
  </si>
  <si>
    <t>Pinheiro Preto - SC</t>
  </si>
  <si>
    <t>Lei Complementar nº 300</t>
  </si>
  <si>
    <t>Pio XII - MA</t>
  </si>
  <si>
    <t>Lei n° 195</t>
  </si>
  <si>
    <t>Peruíbe - SP</t>
  </si>
  <si>
    <t>Lei Complementar n° 299</t>
  </si>
  <si>
    <t>Piracanjuba - GO</t>
  </si>
  <si>
    <t>Lei n° 2015</t>
  </si>
  <si>
    <t>Piracema - MG</t>
  </si>
  <si>
    <t>Piraí - RJ</t>
  </si>
  <si>
    <t>Lei nº 1641</t>
  </si>
  <si>
    <t>Piraí do Sul - PR</t>
  </si>
  <si>
    <t>Lei nº 2355</t>
  </si>
  <si>
    <t>Piranhas - AL</t>
  </si>
  <si>
    <t>Lei n° 327</t>
  </si>
  <si>
    <t>Piranhas - GO</t>
  </si>
  <si>
    <t>Pirapó - RS</t>
  </si>
  <si>
    <t>Lei n° 1935</t>
  </si>
  <si>
    <t>Pirapora - MG</t>
  </si>
  <si>
    <t>Pirapora do Bom Jesus - SP</t>
  </si>
  <si>
    <t>Lei Complementar n° 218</t>
  </si>
  <si>
    <t>Piraquara - PR</t>
  </si>
  <si>
    <t>Lei n° 2203</t>
  </si>
  <si>
    <t>Piratini - RS</t>
  </si>
  <si>
    <t>Lei nº 2145</t>
  </si>
  <si>
    <t>Pires do Rio - GO</t>
  </si>
  <si>
    <t>Lei Complementar n° 166</t>
  </si>
  <si>
    <t>Piripiri - PI</t>
  </si>
  <si>
    <t>Lei n° 956</t>
  </si>
  <si>
    <t>Pirpirituba - PB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</si>
  <si>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</si>
  <si>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</si>
  <si>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</si>
  <si>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</si>
  <si>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</si>
  <si>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</si>
  <si>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</si>
  <si>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</si>
  <si>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Pium - TO</t>
  </si>
  <si>
    <t>Lei Complementar nº  037</t>
  </si>
  <si>
    <t>Planalto - PR</t>
  </si>
  <si>
    <t>Lei nº 2608</t>
  </si>
  <si>
    <t>Planalto da Serra - MT</t>
  </si>
  <si>
    <t>Lei Complementar n° 586</t>
  </si>
  <si>
    <t>Poço Dantas - PB</t>
  </si>
  <si>
    <t>Lei n° 371</t>
  </si>
  <si>
    <t>Poço das Trincheiras - AL</t>
  </si>
  <si>
    <t>Poço de José de Moura - PB</t>
  </si>
  <si>
    <t>Poço Fundo - MG</t>
  </si>
  <si>
    <t>Lei nº 2335</t>
  </si>
  <si>
    <t>Pombos - PE</t>
  </si>
  <si>
    <t>Pomerode - SC</t>
  </si>
  <si>
    <t xml:space="preserve">Lei Complementar nº 426/2021	</t>
  </si>
  <si>
    <t>Pompéu - MG</t>
  </si>
  <si>
    <t>Lei Complementar nº 045</t>
  </si>
  <si>
    <t>Ponta Porã - MS</t>
  </si>
  <si>
    <t>Lei Complementar n° 212</t>
  </si>
  <si>
    <t>Pontal do Araguaia - MT</t>
  </si>
  <si>
    <t>Lei Complementar n° 1019</t>
  </si>
  <si>
    <t>Pitangueiras - SP</t>
  </si>
  <si>
    <t>Lei Complementar n°4100</t>
  </si>
  <si>
    <t>Pontão - RS</t>
  </si>
  <si>
    <t>Lei n° 1221</t>
  </si>
  <si>
    <t>Ponte Alta do Tocantins - TO</t>
  </si>
  <si>
    <t xml:space="preserve">Lei nº 12 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</si>
  <si>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</si>
  <si>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</si>
  <si>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</si>
  <si>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</si>
  <si>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</si>
  <si>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</si>
  <si>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</si>
  <si>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</si>
  <si>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Portalegre - RN</t>
  </si>
  <si>
    <t>Portão - RS</t>
  </si>
  <si>
    <t>Lei n° 2920</t>
  </si>
  <si>
    <t>Porteirão - GO</t>
  </si>
  <si>
    <t>Lei n° 510</t>
  </si>
  <si>
    <t>Portel - PA</t>
  </si>
  <si>
    <t xml:space="preserve">Lei n° 907 </t>
  </si>
  <si>
    <t>Porto Alegre - RS</t>
  </si>
  <si>
    <t>Porto Barreiro - PR</t>
  </si>
  <si>
    <t>Lei Complementar nº 011</t>
  </si>
  <si>
    <t>Porto Belo - SC</t>
  </si>
  <si>
    <t xml:space="preserve">Lei Complementar nº 151/2021		</t>
  </si>
  <si>
    <t>Porto de Pedras - AL</t>
  </si>
  <si>
    <t>Lei n° 779</t>
  </si>
  <si>
    <t>Porto Esperidião - MT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</si>
  <si>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</si>
  <si>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</si>
  <si>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</si>
  <si>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</si>
  <si>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</si>
  <si>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</si>
  <si>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Lucena - RS</t>
  </si>
  <si>
    <t>Porto Mauá - RS</t>
  </si>
  <si>
    <t>Lei nº 1642</t>
  </si>
  <si>
    <t>Porto Murtinho - MS</t>
  </si>
  <si>
    <t>Lei Complementar n°69</t>
  </si>
  <si>
    <t>Porto Nacional - TO</t>
  </si>
  <si>
    <t>Lei Complementar nº 088</t>
  </si>
  <si>
    <t>Porto Rico - PR</t>
  </si>
  <si>
    <t>Lei nº 1659</t>
  </si>
  <si>
    <t>Porto União - SC</t>
  </si>
  <si>
    <t>Lei nº 4.723</t>
  </si>
  <si>
    <t>Porto Velho - RO</t>
  </si>
  <si>
    <t>Lei Complementar nº 870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</si>
  <si>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</si>
  <si>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</si>
  <si>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</si>
  <si>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</si>
  <si>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</si>
  <si>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</si>
  <si>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Lei Complementar nº 251</t>
  </si>
  <si>
    <t>Pouso Alegre - MG</t>
  </si>
  <si>
    <t>Lei nº 6.505</t>
  </si>
  <si>
    <t>Poxoréo - MT</t>
  </si>
  <si>
    <t>Lei n° 2236</t>
  </si>
  <si>
    <t>Potirendaba - SP</t>
  </si>
  <si>
    <t>Lei Complementar n° 63</t>
  </si>
  <si>
    <t>Pratinha - MG</t>
  </si>
  <si>
    <t>Lei n° 1045</t>
  </si>
  <si>
    <t>Presidente Figueiredo - AM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</si>
  <si>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</si>
  <si>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</si>
  <si>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</si>
  <si>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</si>
  <si>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</si>
  <si>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</si>
  <si>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</si>
  <si>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</si>
  <si>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</si>
  <si>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</si>
  <si>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</si>
  <si>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</si>
  <si>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</si>
  <si>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</si>
  <si>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</si>
  <si>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</si>
  <si>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Quatis - RJ</t>
  </si>
  <si>
    <t>Lei nº 1215</t>
  </si>
  <si>
    <t>Quatro Barras - PR</t>
  </si>
  <si>
    <t>Lei Complementar 1442</t>
  </si>
  <si>
    <t>Queimadas - PB</t>
  </si>
  <si>
    <t>Lei Complementar n° 155</t>
  </si>
  <si>
    <t>Queimados - RJ</t>
  </si>
  <si>
    <t>Lei Complementar nº 096</t>
  </si>
  <si>
    <t>Querência - MT</t>
  </si>
  <si>
    <t>Lei 1.397</t>
  </si>
  <si>
    <t>Quinze de Novembro - RS</t>
  </si>
  <si>
    <t>Lei nº 	2.542</t>
  </si>
  <si>
    <t>Quirinópolis - GO</t>
  </si>
  <si>
    <t>Quissamã - RJ</t>
  </si>
  <si>
    <t>Lei nº 2.143</t>
  </si>
  <si>
    <t>Quitandinha - PR</t>
  </si>
  <si>
    <t>Lei Complementar</t>
  </si>
  <si>
    <t>Quixaba - PE</t>
  </si>
  <si>
    <t>Lei Complementar m° 395</t>
  </si>
  <si>
    <t>Quixadá - CE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</si>
  <si>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</si>
  <si>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</si>
  <si>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</si>
  <si>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</si>
  <si>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</si>
  <si>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</si>
  <si>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Recife - PE</t>
  </si>
  <si>
    <t>Lei n° 18810</t>
  </si>
  <si>
    <t>Redenção - PA</t>
  </si>
  <si>
    <t>Lei Complementar nº 120/2022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</si>
  <si>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</si>
  <si>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</si>
  <si>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</si>
  <si>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</si>
  <si>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</si>
  <si>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</si>
  <si>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</si>
  <si>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</si>
  <si>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Remígio - PB</t>
  </si>
  <si>
    <t>Renascença - PR</t>
  </si>
  <si>
    <t>Resende - RJ</t>
  </si>
  <si>
    <t>Resende Costa - MG</t>
  </si>
  <si>
    <t>Lei n°4830</t>
  </si>
  <si>
    <t>Reserva - PR</t>
  </si>
  <si>
    <t>Lei nº 1.188</t>
  </si>
  <si>
    <t>Reserva do Cabaçal - MT</t>
  </si>
  <si>
    <t>Reserva do Iguaçu - PR</t>
  </si>
  <si>
    <t>Lei n° 1147</t>
  </si>
  <si>
    <t>Restinga Seca - RS</t>
  </si>
  <si>
    <t xml:space="preserve">Lei nº 3690/2021	</t>
  </si>
  <si>
    <t>Riachão - PB</t>
  </si>
  <si>
    <t>Lei n 315</t>
  </si>
  <si>
    <t>Riachuelo - RN</t>
  </si>
  <si>
    <t>Ribeirão Grande - SP</t>
  </si>
  <si>
    <t>Lei nº 1389</t>
  </si>
  <si>
    <t>Ribeirão Pires - SP</t>
  </si>
  <si>
    <t>Lei nº 6681</t>
  </si>
  <si>
    <t>Registro - SP</t>
  </si>
  <si>
    <t>Lei nº 1.995</t>
  </si>
  <si>
    <t>Ribeirãozinho - MT</t>
  </si>
  <si>
    <t>Lei Complementar nº 097</t>
  </si>
  <si>
    <t>Rio Azul - PR</t>
  </si>
  <si>
    <t>Lei n° 1065</t>
  </si>
  <si>
    <t>Rio Bananal - ES</t>
  </si>
  <si>
    <t>Rio Bonito do Iguaçu - PR</t>
  </si>
  <si>
    <t>Lei Complementar nº 066</t>
  </si>
  <si>
    <t>Rio Branco - AC</t>
  </si>
  <si>
    <t>Rio Branco - MT</t>
  </si>
  <si>
    <t>Lei Complementar n° 18</t>
  </si>
  <si>
    <t>Rio Brilhante - MS</t>
  </si>
  <si>
    <t>Lei nº 2.155</t>
  </si>
  <si>
    <t>Rio Claro - RJ</t>
  </si>
  <si>
    <t>Lei nº 1101</t>
  </si>
  <si>
    <t>Rio das Antas - SC</t>
  </si>
  <si>
    <t>Lei Complementar n° 161</t>
  </si>
  <si>
    <t>Rio das Ostras - RJ</t>
  </si>
  <si>
    <t>Lei Complementar nº 78</t>
  </si>
  <si>
    <t>Rio de Janeiro - RJ</t>
  </si>
  <si>
    <t>Lei nº 6.982</t>
  </si>
  <si>
    <t>Rio do Campo - SC</t>
  </si>
  <si>
    <t>Lei nº 2411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</si>
  <si>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</si>
  <si>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</si>
  <si>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</si>
  <si>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</si>
  <si>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</si>
  <si>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</si>
  <si>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</si>
  <si>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Rio Novo do Sul - ES</t>
  </si>
  <si>
    <t>Lei nº 885</t>
  </si>
  <si>
    <t>Rio Paranaíba - MG</t>
  </si>
  <si>
    <t>Lei nº 1.713</t>
  </si>
  <si>
    <t>Rio Quente - GO</t>
  </si>
  <si>
    <t>Lei Complementar n° 044</t>
  </si>
  <si>
    <t>Rio Verde - GO</t>
  </si>
  <si>
    <t>Lei n°7201</t>
  </si>
  <si>
    <t>Rio Verde de Mato Grosso - MS</t>
  </si>
  <si>
    <t>Lei nº 1269/2021</t>
  </si>
  <si>
    <t>Riozinho - RS</t>
  </si>
  <si>
    <t>Lei n° 21586</t>
  </si>
  <si>
    <t>Roca Sales - RS</t>
  </si>
  <si>
    <t>Lei n° 1923</t>
  </si>
  <si>
    <t>Rochedo - MS</t>
  </si>
  <si>
    <t>Lei Complementar nº 072/2021</t>
  </si>
  <si>
    <t>Rodolfo Fernandes - RN</t>
  </si>
  <si>
    <t>Rolador - RS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</si>
  <si>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</si>
  <si>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</si>
  <si>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</si>
  <si>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</si>
  <si>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</si>
  <si>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</si>
  <si>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</si>
  <si>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</si>
  <si>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</si>
  <si>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</si>
  <si>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</si>
  <si>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</si>
  <si>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</si>
  <si>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</si>
  <si>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</si>
  <si>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</si>
  <si>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Rubiataba - GO</t>
  </si>
  <si>
    <t>Ribeirão Preto - SP</t>
  </si>
  <si>
    <t>Lei Complementa nº 2.936</t>
  </si>
  <si>
    <t>Sabará - MG</t>
  </si>
  <si>
    <t>Lei nº 2.637</t>
  </si>
  <si>
    <t>Sabinópolis - MG</t>
  </si>
  <si>
    <t>Sagrada Família - RS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</si>
  <si>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</si>
  <si>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</si>
  <si>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</si>
  <si>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</si>
  <si>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</si>
  <si>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</si>
  <si>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</si>
  <si>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</si>
  <si>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</si>
  <si>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Salgueiro - PE</t>
  </si>
  <si>
    <t>Lei nº 2388</t>
  </si>
  <si>
    <t>Saloá - PE</t>
  </si>
  <si>
    <t>Salto de Pirapora - SP</t>
  </si>
  <si>
    <t>Lei Complementar n° 024</t>
  </si>
  <si>
    <t>Salto do Jacuí - RS</t>
  </si>
  <si>
    <t>Lei n º 2673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</si>
  <si>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</si>
  <si>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</si>
  <si>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</si>
  <si>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</si>
  <si>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</si>
  <si>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</si>
  <si>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</si>
  <si>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</si>
  <si>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</si>
  <si>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Sanclerlândia - GO</t>
  </si>
  <si>
    <t>Lei nº 1.475</t>
  </si>
  <si>
    <t>Santa Albertina - SP</t>
  </si>
  <si>
    <t>Santa Bárbara de Goiás - GO</t>
  </si>
  <si>
    <t>Lei n° 944</t>
  </si>
  <si>
    <t>Santa Bárbara do Sul - RS</t>
  </si>
  <si>
    <t>Lei nº 5.060</t>
  </si>
  <si>
    <t>Santa Cruz - PB</t>
  </si>
  <si>
    <t>Lei Complementar n° 48</t>
  </si>
  <si>
    <t>Santa Cruz - PE</t>
  </si>
  <si>
    <t>Lei n° 512</t>
  </si>
  <si>
    <t>Santa Cruz da Baixa Verde - PE</t>
  </si>
  <si>
    <t>Santa Cruz de Goiás - GO</t>
  </si>
  <si>
    <t>Lei n° 810</t>
  </si>
  <si>
    <t>Santa Fé de Goiás - GO</t>
  </si>
  <si>
    <t>Lei n° 614</t>
  </si>
  <si>
    <t>Santa Fé do Sul - SP</t>
  </si>
  <si>
    <t>Lei Complementar nº 337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</si>
  <si>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</si>
  <si>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</si>
  <si>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</si>
  <si>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</si>
  <si>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</si>
  <si>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</si>
  <si>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</si>
  <si>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Santa Juliana - MG</t>
  </si>
  <si>
    <t>Lei Complementar nº 07</t>
  </si>
  <si>
    <t>Santa Leopoldina - ES</t>
  </si>
  <si>
    <t>Santa Luzia - MG</t>
  </si>
  <si>
    <t>Lei nº 4.352</t>
  </si>
  <si>
    <t>Santa Luzia do Norte - AL</t>
  </si>
  <si>
    <t>Lei n° 672</t>
  </si>
  <si>
    <t>Santa Luzia do Paruá - MA</t>
  </si>
  <si>
    <t>Santa Maria - RS</t>
  </si>
  <si>
    <t>Lei nº 6591</t>
  </si>
  <si>
    <t>Santa Maria da Boa Vista - PE</t>
  </si>
  <si>
    <t>Santa Maria da Vitória - BA</t>
  </si>
  <si>
    <t>Santa Maria de Jetibá - ES</t>
  </si>
  <si>
    <t>Lei Complementar nº 2.489</t>
  </si>
  <si>
    <t>Santa Maria do Herval - RS</t>
  </si>
  <si>
    <t>lei complementar nº 1144</t>
  </si>
  <si>
    <t>Santa Mônica - PR</t>
  </si>
  <si>
    <t>Lei n° 55</t>
  </si>
  <si>
    <t>Santa Quitéria - CE</t>
  </si>
  <si>
    <t>Santa Rita - PB</t>
  </si>
  <si>
    <t>Lei n° 1999</t>
  </si>
  <si>
    <t>Sales Oliveira - SP</t>
  </si>
  <si>
    <t>Lei nº 2.111</t>
  </si>
  <si>
    <t>Santa Rita do Tocantins - TO</t>
  </si>
  <si>
    <t xml:space="preserve">Lei nº 466 </t>
  </si>
  <si>
    <t>Santa Rita do Trivelato - MT</t>
  </si>
  <si>
    <t>Santa Rita do Passa Quatro - SP</t>
  </si>
  <si>
    <t>Lei Complementar n° 149</t>
  </si>
  <si>
    <t>Santa Rosa - RS</t>
  </si>
  <si>
    <t>Lei nº 5.676</t>
  </si>
  <si>
    <t>Santa Rosa de Goiás - GO</t>
  </si>
  <si>
    <t>Lei  nº 733/2021</t>
  </si>
  <si>
    <t>11/11/ 2021.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</si>
  <si>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</si>
  <si>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</si>
  <si>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</si>
  <si>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</si>
  <si>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</si>
  <si>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- MG</t>
  </si>
  <si>
    <t>Santa Vitória do Palmar - RS</t>
  </si>
  <si>
    <t>Lei n° 6505</t>
  </si>
  <si>
    <t>Santana - AP</t>
  </si>
  <si>
    <t>Lei n° 28</t>
  </si>
  <si>
    <t>Santana da Boa Vista - RS</t>
  </si>
  <si>
    <t>Lei n° 3228</t>
  </si>
  <si>
    <t>Santa Rita d'Oeste - SP</t>
  </si>
  <si>
    <t>Lei Complementar nº 1.538</t>
  </si>
  <si>
    <t>Santana do Araguaia - PA</t>
  </si>
  <si>
    <t>Lei Complementar Nº 018</t>
  </si>
  <si>
    <t>Santana do Cariri - CE</t>
  </si>
  <si>
    <t>Lei n ° 948</t>
  </si>
  <si>
    <t>Santana do Itararé - PR</t>
  </si>
  <si>
    <t>Lei n° 4452</t>
  </si>
  <si>
    <t>Santana do Livramento - RS</t>
  </si>
  <si>
    <t>Santiago - RS</t>
  </si>
  <si>
    <t>Lei n° 307</t>
  </si>
  <si>
    <t>Santo Afonso - MT</t>
  </si>
  <si>
    <t>Lei complementar n° 045</t>
  </si>
  <si>
    <t>Santo Amaro da Imperatriz - SC</t>
  </si>
  <si>
    <t>Lei Complementar nº	250/2021</t>
  </si>
  <si>
    <t>Santo André - SP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</si>
  <si>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</si>
  <si>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</si>
  <si>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</si>
  <si>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</si>
  <si>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</si>
  <si>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</si>
  <si>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</si>
  <si>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</si>
  <si>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</si>
  <si>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</si>
  <si>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</si>
  <si>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Descoberto - GO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</si>
  <si>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</si>
  <si>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</si>
  <si>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</si>
  <si>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</si>
  <si>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</si>
  <si>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</si>
  <si>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</si>
  <si>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</si>
  <si>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</si>
  <si>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</si>
  <si>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Cristo - RS</t>
  </si>
  <si>
    <t>Lei n°4368</t>
  </si>
  <si>
    <t>Santo Antônio de Posse - SP</t>
  </si>
  <si>
    <t>Lei Complementar nº 13</t>
  </si>
  <si>
    <t>São Benedito do Sul - PE</t>
  </si>
  <si>
    <t>São Bento - PB</t>
  </si>
  <si>
    <t>Lei Complementar nº 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</si>
  <si>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</si>
  <si>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</si>
  <si>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</si>
  <si>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</si>
  <si>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</si>
  <si>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</si>
  <si>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Borja - RS</t>
  </si>
  <si>
    <t>Lei Complementar nº 133</t>
  </si>
  <si>
    <t>São Braz do Piauí - PI</t>
  </si>
  <si>
    <t>Lei n° 226</t>
  </si>
  <si>
    <t>São Cristovão do Sul - SC</t>
  </si>
  <si>
    <t>Lei Complementar nº 155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</si>
  <si>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</si>
  <si>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</si>
  <si>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</si>
  <si>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</si>
  <si>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</si>
  <si>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</si>
  <si>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- SP</t>
  </si>
  <si>
    <t>São Francisco de Assis - RS</t>
  </si>
  <si>
    <t>Lei n° 1404</t>
  </si>
  <si>
    <t>São Francisco de Paula - RS</t>
  </si>
  <si>
    <t>Lei nº 3598</t>
  </si>
  <si>
    <t>São Francisco do Conde - BA</t>
  </si>
  <si>
    <t>Lei nº 640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</si>
  <si>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</si>
  <si>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</si>
  <si>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</si>
  <si>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</si>
  <si>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</si>
  <si>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</si>
  <si>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</si>
  <si>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</si>
  <si>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da Palha - ES</t>
  </si>
  <si>
    <t>Lei nº 2.944</t>
  </si>
  <si>
    <t>SÃO GABRIEL DO OESTE - MS</t>
  </si>
  <si>
    <t>Lei Complementar n° 234</t>
  </si>
  <si>
    <t>São Gonçalo - RJ</t>
  </si>
  <si>
    <t>Lei n°1284</t>
  </si>
  <si>
    <t>São Gonçalo do Amarante - CE</t>
  </si>
  <si>
    <t>São Gonçalo do Amarante - RN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</si>
  <si>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</si>
  <si>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</si>
  <si>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</si>
  <si>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</si>
  <si>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</si>
  <si>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</si>
  <si>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</si>
  <si>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</si>
  <si>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</si>
  <si>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</si>
  <si>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</si>
  <si>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São Bernardo do Campo - SP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</si>
  <si>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</si>
  <si>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</si>
  <si>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</si>
  <si>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</si>
  <si>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</si>
  <si>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da Urtiga - RS</t>
  </si>
  <si>
    <t>São João d'Aliança - GO</t>
  </si>
  <si>
    <t>Lei n° 263</t>
  </si>
  <si>
    <t>São João de Iracema - SP</t>
  </si>
  <si>
    <t>Lei Complementar n° 088</t>
  </si>
  <si>
    <t>São João do Polêsine - RS</t>
  </si>
  <si>
    <t>lei nº 999</t>
  </si>
  <si>
    <t>São Jorge do Patrocínio - PR</t>
  </si>
  <si>
    <t>Lei nº 610/2021</t>
  </si>
  <si>
    <t>São José - SC</t>
  </si>
  <si>
    <t>São José da Laje - AL</t>
  </si>
  <si>
    <t>São José da Tapera - AL</t>
  </si>
  <si>
    <t>São José de Ubá - RJ</t>
  </si>
  <si>
    <t>lei nº 590</t>
  </si>
  <si>
    <t>São José do Calçado - ES</t>
  </si>
  <si>
    <t>São José do Egito - PE</t>
  </si>
  <si>
    <t>São José do Herval - RS</t>
  </si>
  <si>
    <t>Lei nº 1661</t>
  </si>
  <si>
    <t>São José do Hortêncio - RS</t>
  </si>
  <si>
    <t>São José do Inhacorá - RS</t>
  </si>
  <si>
    <t>Lei n° 1466</t>
  </si>
  <si>
    <t>São José do Jacuípe - BA</t>
  </si>
  <si>
    <t>São José do Jacuri - MG</t>
  </si>
  <si>
    <t>L ei nº 1.131</t>
  </si>
  <si>
    <t>São José do Povo - MT</t>
  </si>
  <si>
    <t>São José do Rio Claro - MT</t>
  </si>
  <si>
    <t>Lei Complementar n°01</t>
  </si>
  <si>
    <t>São João da Boa Vista - SP</t>
  </si>
  <si>
    <t>Lei n° 4926</t>
  </si>
  <si>
    <t>São José do Rio Pardo - SP</t>
  </si>
  <si>
    <t>Lei nº 5.855</t>
  </si>
  <si>
    <t>São José do Seridó - RN</t>
  </si>
  <si>
    <t>Lei Complementar nº 95/2022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</si>
  <si>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</si>
  <si>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</si>
  <si>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</si>
  <si>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</si>
  <si>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</si>
  <si>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</si>
  <si>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</si>
  <si>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</si>
  <si>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</si>
  <si>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Leopoldo - RS</t>
  </si>
  <si>
    <t>Lei n°9432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</si>
  <si>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</si>
  <si>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</si>
  <si>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</si>
  <si>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</si>
  <si>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</si>
  <si>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</si>
  <si>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</si>
  <si>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São Luiz Gonzaga - RS</t>
  </si>
  <si>
    <t>Lei nº 6337</t>
  </si>
  <si>
    <t>São José dos Campos - SP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</si>
  <si>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</si>
  <si>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</si>
  <si>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</si>
  <si>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</si>
  <si>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</si>
  <si>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</si>
  <si>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</si>
  <si>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</si>
  <si>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</si>
  <si>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das Missões - RS</t>
  </si>
  <si>
    <t>Lei nº 2982</t>
  </si>
  <si>
    <t>São Miguel do Araguaia - GO</t>
  </si>
  <si>
    <t>Lei n° 1031</t>
  </si>
  <si>
    <t>São Miguel do Guaporé - RO</t>
  </si>
  <si>
    <t xml:space="preserve">Lei nº 2.151 </t>
  </si>
  <si>
    <t>São Miguel do Passa Quatro - GO</t>
  </si>
  <si>
    <t>Lei n° 883</t>
  </si>
  <si>
    <t>São Nicolau - RS</t>
  </si>
  <si>
    <t>Lei nº 4161</t>
  </si>
  <si>
    <t>São Patrício - GO</t>
  </si>
  <si>
    <t>LEI Nº 553</t>
  </si>
  <si>
    <t>São Manuel - SP</t>
  </si>
  <si>
    <t>Lei nº 4.419</t>
  </si>
  <si>
    <t>São Paulo das Missões - RS</t>
  </si>
  <si>
    <t>Lei nº 1735</t>
  </si>
  <si>
    <t>São Paulo do Potengi - RN</t>
  </si>
  <si>
    <t>Lei Complementar n° 1051</t>
  </si>
  <si>
    <t>São Pedro da Aldeia - RJ</t>
  </si>
  <si>
    <t>Lei n° 2969</t>
  </si>
  <si>
    <t>São Pedro da Serra - RS</t>
  </si>
  <si>
    <t>Lei n° 2226</t>
  </si>
  <si>
    <t>São Pedro de Alcântara - SC</t>
  </si>
  <si>
    <t>Lei Complementar nº 177</t>
  </si>
  <si>
    <t>São Pedro do Butiá - RS</t>
  </si>
  <si>
    <t>Lei n° 1415</t>
  </si>
  <si>
    <t>São Pedro do Sul - RS</t>
  </si>
  <si>
    <t>Lei nº 3386</t>
  </si>
  <si>
    <t>São Roque - SP</t>
  </si>
  <si>
    <t>Lei nº 114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</si>
  <si>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</si>
  <si>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</si>
  <si>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</si>
  <si>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</si>
  <si>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</si>
  <si>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</si>
  <si>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</si>
  <si>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</si>
  <si>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Sebastião do Paraíso - MG</t>
  </si>
  <si>
    <t>São Sepé - RS</t>
  </si>
  <si>
    <t>Lei nº 4.016</t>
  </si>
  <si>
    <t>São Tomé - PR</t>
  </si>
  <si>
    <t xml:space="preserve">Lei nº 250
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</si>
  <si>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</si>
  <si>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</si>
  <si>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</si>
  <si>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</si>
  <si>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</si>
  <si>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</si>
  <si>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Lei nº 	1463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</si>
  <si>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</si>
  <si>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</si>
  <si>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</si>
  <si>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</si>
  <si>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</si>
  <si>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</si>
  <si>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</si>
  <si>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Sapé - PB</t>
  </si>
  <si>
    <t>Sapeaçu - BA</t>
  </si>
  <si>
    <t>Sapiranga - RS</t>
  </si>
  <si>
    <t>Lei nº 6777/2021</t>
  </si>
  <si>
    <t>Sapucaia - RJ</t>
  </si>
  <si>
    <t>Lei n° 2.946</t>
  </si>
  <si>
    <t>Sarandi - PR</t>
  </si>
  <si>
    <t>Lei Complementar nº 392</t>
  </si>
  <si>
    <t>Sarandi - RS</t>
  </si>
  <si>
    <t>Sarzedo - MG</t>
  </si>
  <si>
    <t>Lei Complementar n°146</t>
  </si>
  <si>
    <t>Sebastianópolis do Sul - SP</t>
  </si>
  <si>
    <t>Lei Complementar nº 4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</si>
  <si>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</si>
  <si>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</si>
  <si>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</si>
  <si>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</si>
  <si>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</si>
  <si>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</si>
  <si>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</si>
  <si>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</si>
  <si>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</si>
  <si>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</si>
  <si>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</si>
  <si>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</si>
  <si>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Senador Elói de Souza - RN</t>
  </si>
  <si>
    <t>Senhora do Porto - MG</t>
  </si>
  <si>
    <t>Serafina Corrêa - RS</t>
  </si>
  <si>
    <t>Lei Complementarnº 3937/2021</t>
  </si>
  <si>
    <t>Sério - RS</t>
  </si>
  <si>
    <t>Lei nº 1790</t>
  </si>
  <si>
    <t>Serra - ES</t>
  </si>
  <si>
    <t>Lei Complementar nº 004</t>
  </si>
  <si>
    <t>Serra Caiada (antigo Presidente Juscelino) - RN</t>
  </si>
  <si>
    <t>Lei n° 1048</t>
  </si>
  <si>
    <t>Serra da Saudade - MG</t>
  </si>
  <si>
    <t>Serra do Ramalho - BA</t>
  </si>
  <si>
    <t>Serra do Salitre - MG</t>
  </si>
  <si>
    <t>Lei nº 1.138</t>
  </si>
  <si>
    <t>Serra Dourada - BA</t>
  </si>
  <si>
    <t>Lei n° 508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</si>
  <si>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</si>
  <si>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</si>
  <si>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</si>
  <si>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</si>
  <si>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</si>
  <si>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</si>
  <si>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Serranópolis - GO</t>
  </si>
  <si>
    <t xml:space="preserve">Lei nº 994 </t>
  </si>
  <si>
    <t>Serrita - PE</t>
  </si>
  <si>
    <t>Lei n° 792</t>
  </si>
  <si>
    <t>Sertânia - PE</t>
  </si>
  <si>
    <t>Lei nº 1747</t>
  </si>
  <si>
    <t>Sertão Santana - RS</t>
  </si>
  <si>
    <t>Sertãozinho - PB</t>
  </si>
  <si>
    <t>Lei n° 399</t>
  </si>
  <si>
    <t>Sertãozinho - SP</t>
  </si>
  <si>
    <t>Lei n° 7027</t>
  </si>
  <si>
    <t>Sete de Setembro - RS</t>
  </si>
  <si>
    <t>Sete Quedas - MS</t>
  </si>
  <si>
    <t>Lei Complementar  nº. 083</t>
  </si>
  <si>
    <t>Severínia - SP</t>
  </si>
  <si>
    <t>Lei Complementar nº 2.634</t>
  </si>
  <si>
    <t>Sidrolândia - MS</t>
  </si>
  <si>
    <t>Sigefredo Pacheco - PI</t>
  </si>
  <si>
    <t>Silva Jardim - RJ</t>
  </si>
  <si>
    <t>Lei nº 1.813</t>
  </si>
  <si>
    <t>Silvânia - GO</t>
  </si>
  <si>
    <t>Lei n° 2.029</t>
  </si>
  <si>
    <t>Silvanópolis - TO</t>
  </si>
  <si>
    <t xml:space="preserve">Lei n°434 </t>
  </si>
  <si>
    <t>Silveira Martins - RS</t>
  </si>
  <si>
    <t>Lei nº 1.599</t>
  </si>
  <si>
    <t>Simolândia - GO</t>
  </si>
  <si>
    <t>Lei n° 430</t>
  </si>
  <si>
    <t>Sinop - MT</t>
  </si>
  <si>
    <t>Lei Complementar nº 194/2021</t>
  </si>
  <si>
    <t>Siqueira Campos - PR</t>
  </si>
  <si>
    <t>Lei nº 1503</t>
  </si>
  <si>
    <t>Sítio d'Abadia - GO</t>
  </si>
  <si>
    <t>Lei n° 647</t>
  </si>
  <si>
    <t>Sobradinho - RS</t>
  </si>
  <si>
    <t>Lei n° 4810</t>
  </si>
  <si>
    <t>Soledade - PB</t>
  </si>
  <si>
    <t>Lei n 890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</si>
  <si>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</si>
  <si>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</si>
  <si>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</si>
  <si>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</si>
  <si>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</si>
  <si>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</si>
  <si>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Sonora - MS</t>
  </si>
  <si>
    <t>Lei nº 989</t>
  </si>
  <si>
    <t>Sorocaba - SP</t>
  </si>
  <si>
    <t>Lei n° 12437</t>
  </si>
  <si>
    <t>Sorriso - MT</t>
  </si>
  <si>
    <t>Lei Complementar nº 342</t>
  </si>
  <si>
    <t>Soure - PA</t>
  </si>
  <si>
    <t>Lei n° 3470</t>
  </si>
  <si>
    <t>Sumidouro - RJ</t>
  </si>
  <si>
    <t>Lei n° 1262</t>
  </si>
  <si>
    <t>Suzanápolis - SP</t>
  </si>
  <si>
    <t>Lei Complementar nº 114</t>
  </si>
  <si>
    <t>Suzano - SP</t>
  </si>
  <si>
    <t>Lei Complementar nº 368</t>
  </si>
  <si>
    <t>Tabaporã - MT</t>
  </si>
  <si>
    <t>Taboão da Serra - SP</t>
  </si>
  <si>
    <t>Lei Complementar nº 380</t>
  </si>
  <si>
    <t>Tacuru - MS</t>
  </si>
  <si>
    <t>Taguatinga - TO</t>
  </si>
  <si>
    <t>Lei Complementar nº 42</t>
  </si>
  <si>
    <t>Taiaçu - SP</t>
  </si>
  <si>
    <t>Lei Complementar n° 80</t>
  </si>
  <si>
    <t>Taió - SC</t>
  </si>
  <si>
    <t>Lei Complementar nº 255</t>
  </si>
  <si>
    <t>Tambaú - SP</t>
  </si>
  <si>
    <t xml:space="preserve">Lei Complementar nº	95/2021		</t>
  </si>
  <si>
    <t>Tangará - RN</t>
  </si>
  <si>
    <t>Tangará da Serra - MT</t>
  </si>
  <si>
    <t>Lei Complementar nº	260</t>
  </si>
  <si>
    <t>Tapejara - PR</t>
  </si>
  <si>
    <t>Lei nº 2258</t>
  </si>
  <si>
    <t>Tapejara - RS</t>
  </si>
  <si>
    <t>Lei nº 4.591/4644</t>
  </si>
  <si>
    <t>Tapera - RS</t>
  </si>
  <si>
    <t>Lei n° 3630</t>
  </si>
  <si>
    <t>Tapes - RS</t>
  </si>
  <si>
    <t>Lei n° 3314</t>
  </si>
  <si>
    <t>Tapiratiba - SP</t>
  </si>
  <si>
    <t>Lei nº 1.303</t>
  </si>
  <si>
    <t>Tapurah - MT</t>
  </si>
  <si>
    <t>Lei Complementar n°176</t>
  </si>
  <si>
    <t>Taquara - RS</t>
  </si>
  <si>
    <t>Lei nº 6.467</t>
  </si>
  <si>
    <t>Taquaral de Goiás - GO</t>
  </si>
  <si>
    <t>Lei n° 201</t>
  </si>
  <si>
    <t>Taquarana - AL</t>
  </si>
  <si>
    <t>Lei n° 725</t>
  </si>
  <si>
    <t>Taquaritinga - SP</t>
  </si>
  <si>
    <t>Lei Complementar nº 4796</t>
  </si>
  <si>
    <t>Taquarituba - SP</t>
  </si>
  <si>
    <t>Lei Complementar n° 295</t>
  </si>
  <si>
    <t>Tatuí - SP</t>
  </si>
  <si>
    <t>Tauá - CE</t>
  </si>
  <si>
    <t>Tejuçuoca - CE</t>
  </si>
  <si>
    <t>Lei n°22</t>
  </si>
  <si>
    <t>Telêmaco Borba - PR</t>
  </si>
  <si>
    <t>Lei Complementar n° 98</t>
  </si>
  <si>
    <t>Tenente Ananias - RN</t>
  </si>
  <si>
    <t>Lei n° 286</t>
  </si>
  <si>
    <t>Tenente Portela - RS</t>
  </si>
  <si>
    <t>Lei n° 2789</t>
  </si>
  <si>
    <t>Teófilo Otoni - MG</t>
  </si>
  <si>
    <t>Lei Complementar n° 143</t>
  </si>
  <si>
    <t>Teotônio Vilela - AL</t>
  </si>
  <si>
    <t>Lei n° 1181</t>
  </si>
  <si>
    <t>Terenos - MS</t>
  </si>
  <si>
    <t>Teresina - PI</t>
  </si>
  <si>
    <t>Lei Complementar n° 5672</t>
  </si>
  <si>
    <t>Terra Boa - PR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</si>
  <si>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</si>
  <si>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</si>
  <si>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</si>
  <si>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</si>
  <si>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</si>
  <si>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</si>
  <si>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</si>
  <si>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</si>
  <si>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</si>
  <si>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</si>
  <si>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- SC</t>
  </si>
  <si>
    <t>Lei nº 76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</si>
  <si>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</si>
  <si>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</si>
  <si>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</si>
  <si>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</si>
  <si>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</si>
  <si>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</si>
  <si>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Timbó Grande - SC</t>
  </si>
  <si>
    <t>Lei Complementar nº 46</t>
  </si>
  <si>
    <t>Timon - MA</t>
  </si>
  <si>
    <t>Lei complementar n° 54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</si>
  <si>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</si>
  <si>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</si>
  <si>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</si>
  <si>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</si>
  <si>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</si>
  <si>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</si>
  <si>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</si>
  <si>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</si>
  <si>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</si>
  <si>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Lei nº 5.208</t>
  </si>
  <si>
    <t>Tracunhaém - PE</t>
  </si>
  <si>
    <t>Lei n°588</t>
  </si>
  <si>
    <t>Tramandaí - RS</t>
  </si>
  <si>
    <t>Lei nº4496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</si>
  <si>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</si>
  <si>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</si>
  <si>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</si>
  <si>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</si>
  <si>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</si>
  <si>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</si>
  <si>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</si>
  <si>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</si>
  <si>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</si>
  <si>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</si>
  <si>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</si>
  <si>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</si>
  <si>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Palmeiras - RS</t>
  </si>
  <si>
    <t>Lei nº 2063</t>
  </si>
  <si>
    <t>Três Passos - RS</t>
  </si>
  <si>
    <t>Lei nº	5667</t>
  </si>
  <si>
    <t>Três Pontas - MG</t>
  </si>
  <si>
    <t>Lei nº 4904</t>
  </si>
  <si>
    <t>Três Ranchos - GO</t>
  </si>
  <si>
    <t>Trindade - GO</t>
  </si>
  <si>
    <t>Trindade - PE</t>
  </si>
  <si>
    <t>Lei n° 1061</t>
  </si>
  <si>
    <t>Triunfo - PE</t>
  </si>
  <si>
    <t>Lei Complementar nº 036/2021</t>
  </si>
  <si>
    <t>Triunfo - RS</t>
  </si>
  <si>
    <t>Lei nº 3.100</t>
  </si>
  <si>
    <t>Tucumã - PA</t>
  </si>
  <si>
    <t>Lei n° 663</t>
  </si>
  <si>
    <t>Tucunduva - RS</t>
  </si>
  <si>
    <t>Lei n° 1094</t>
  </si>
  <si>
    <t>Tucuruí - PA</t>
  </si>
  <si>
    <t xml:space="preserve">Lei 10556 </t>
  </si>
  <si>
    <t>Tunas do Paraná - PR</t>
  </si>
  <si>
    <t>Lei n° 871</t>
  </si>
  <si>
    <t>Tupanatinga - PE</t>
  </si>
  <si>
    <t>Lei Complementar nº 564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</si>
  <si>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</si>
  <si>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</si>
  <si>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</si>
  <si>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</si>
  <si>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</si>
  <si>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</si>
  <si>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Tuparetama - PE</t>
  </si>
  <si>
    <t>Lei Complementar nº 03</t>
  </si>
  <si>
    <t>Turmalina - MG</t>
  </si>
  <si>
    <t>Lei Complementar 009</t>
  </si>
  <si>
    <t>Turmalina - SP</t>
  </si>
  <si>
    <t>Lei Complementar nº 1863</t>
  </si>
  <si>
    <t>Turvelândia - GO</t>
  </si>
  <si>
    <t>Lei nº 045</t>
  </si>
  <si>
    <t>Turvo - PR</t>
  </si>
  <si>
    <t>Lei nº 77</t>
  </si>
  <si>
    <t>Ubá - MG</t>
  </si>
  <si>
    <t>Lei n° 4935</t>
  </si>
  <si>
    <t>Ubatuba - SP</t>
  </si>
  <si>
    <t>Uberaba - MG</t>
  </si>
  <si>
    <t>Lei nº 13.589</t>
  </si>
  <si>
    <t>Ubiretama - RS</t>
  </si>
  <si>
    <t>Lei nº 2934</t>
  </si>
  <si>
    <t>Uchoa - SP</t>
  </si>
  <si>
    <t>Lei Complementar n° 07</t>
  </si>
  <si>
    <t>Uirapuru - GO</t>
  </si>
  <si>
    <t>Lei n° 593</t>
  </si>
  <si>
    <t>Umburanas - BA</t>
  </si>
  <si>
    <t>Lei n° 340</t>
  </si>
  <si>
    <t>Umuarama - PR</t>
  </si>
  <si>
    <t>Lei Complementar n° 489</t>
  </si>
  <si>
    <t>Unaí - MG</t>
  </si>
  <si>
    <t>Lei nº 3462</t>
  </si>
  <si>
    <t>União - PI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</si>
  <si>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</si>
  <si>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</si>
  <si>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</si>
  <si>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</si>
  <si>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</si>
  <si>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</si>
  <si>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</si>
  <si>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</si>
  <si>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</si>
  <si>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</si>
  <si>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</si>
  <si>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</si>
  <si>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</si>
  <si>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</si>
  <si>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</si>
  <si>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</si>
  <si>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</si>
  <si>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</si>
  <si>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Real - RS</t>
  </si>
  <si>
    <t>Lei nº 1492</t>
  </si>
  <si>
    <t>Vale Verde - RS</t>
  </si>
  <si>
    <t>Lei nº 2.039</t>
  </si>
  <si>
    <t>Valença - RJ</t>
  </si>
  <si>
    <t>Lei Complementar nº 236</t>
  </si>
  <si>
    <t>Valentim Gentil - SP</t>
  </si>
  <si>
    <t>Lei Complementar n° 52</t>
  </si>
  <si>
    <t>Valinhos - SP</t>
  </si>
  <si>
    <t>Lei nº 6172</t>
  </si>
  <si>
    <t>Valparaíso de Goiás - GO</t>
  </si>
  <si>
    <t>Vargem Alta - ES</t>
  </si>
  <si>
    <t>Lei Complementar n° 55</t>
  </si>
  <si>
    <t>Vargem Grande do Sul - SP</t>
  </si>
  <si>
    <t>Lei nº 4.612</t>
  </si>
  <si>
    <t>Varginha - MG</t>
  </si>
  <si>
    <t>Lei nº 6941</t>
  </si>
  <si>
    <t>Varjão de Minas - MG</t>
  </si>
  <si>
    <t>Varre-Sai - RJ</t>
  </si>
  <si>
    <t xml:space="preserve">Lei nº 972/2021	</t>
  </si>
  <si>
    <t>Várzea Grande - MT</t>
  </si>
  <si>
    <t>Lei Complementar n° 4.826</t>
  </si>
  <si>
    <t>Várzea Nova - BA</t>
  </si>
  <si>
    <t>Várzea Paulista - SP</t>
  </si>
  <si>
    <t>Lei n°2525</t>
  </si>
  <si>
    <t>Vassouras - RJ</t>
  </si>
  <si>
    <t>Lei nº 3.350</t>
  </si>
  <si>
    <t>Venâncio Aires - RS</t>
  </si>
  <si>
    <t xml:space="preserve">Lei nº 6857/2021	</t>
  </si>
  <si>
    <t>Vera Cruz - RN</t>
  </si>
  <si>
    <t>Vera Cruz - RS</t>
  </si>
  <si>
    <t>Lei nº 080</t>
  </si>
  <si>
    <t>Vera Mendes - PI</t>
  </si>
  <si>
    <t>Lei n°256</t>
  </si>
  <si>
    <t>Veranópolis - RS</t>
  </si>
  <si>
    <t>Lei  nº 	7690</t>
  </si>
  <si>
    <t>Verdejante - PE</t>
  </si>
  <si>
    <t>Lei n° 992</t>
  </si>
  <si>
    <t>Veredinha - MG</t>
  </si>
  <si>
    <t>Lei nº 550</t>
  </si>
  <si>
    <t>Vertente do Lério - PE</t>
  </si>
  <si>
    <t>Lei Complementar n° 6</t>
  </si>
  <si>
    <t>Vespasiano - MG</t>
  </si>
  <si>
    <t>Lei Complementar nº 77</t>
  </si>
  <si>
    <t>Viadutos - RS</t>
  </si>
  <si>
    <t>Lei n° 3436</t>
  </si>
  <si>
    <t>Viamão - RS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</si>
  <si>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</si>
  <si>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</si>
  <si>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</si>
  <si>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</si>
  <si>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</si>
  <si>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</si>
  <si>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</si>
  <si>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Vicentina - MS</t>
  </si>
  <si>
    <t>Lei Complementar nº 053</t>
  </si>
  <si>
    <t>Vicentinópolis - GO</t>
  </si>
  <si>
    <t>Viçosa - AL</t>
  </si>
  <si>
    <t>Viçosa - MG</t>
  </si>
  <si>
    <t>Lei nº 2.961</t>
  </si>
  <si>
    <t>Viçosa do Ceará - CE</t>
  </si>
  <si>
    <t>Lei Complementar n° 767</t>
  </si>
  <si>
    <t>Victor Graeff - RS</t>
  </si>
  <si>
    <t>Lei nº 1.917</t>
  </si>
  <si>
    <t>Videira - SC</t>
  </si>
  <si>
    <t>Lei nº 3973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</si>
  <si>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</si>
  <si>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</si>
  <si>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</si>
  <si>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</si>
  <si>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</si>
  <si>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</si>
  <si>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</si>
  <si>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</si>
  <si>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</si>
  <si>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</si>
  <si>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</si>
  <si>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</si>
  <si>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Rica - MT</t>
  </si>
  <si>
    <t>Lei nº 1.855</t>
  </si>
  <si>
    <t>Vila Velha - ES</t>
  </si>
  <si>
    <t>Vilhena - RO</t>
  </si>
  <si>
    <t>Lei n° 5.599</t>
  </si>
  <si>
    <t>Viradouro - SP</t>
  </si>
  <si>
    <t xml:space="preserve">Lei Complementar  nº 093/2021	</t>
  </si>
  <si>
    <t>Virginópolis - MG</t>
  </si>
  <si>
    <t>Lei nº 1804</t>
  </si>
  <si>
    <t>Vista Gaúcha - RS</t>
  </si>
  <si>
    <t>Vitória - ES</t>
  </si>
  <si>
    <t>Lei Complementar nº 007</t>
  </si>
  <si>
    <t>Vitória das Missões - RS</t>
  </si>
  <si>
    <t>Lei n° 2488</t>
  </si>
  <si>
    <t>Vitória de Santo Antão - PE</t>
  </si>
  <si>
    <t>Lei Complementar n° 28</t>
  </si>
  <si>
    <t>Votorantim - SP</t>
  </si>
  <si>
    <t>Lei nº 2.861</t>
  </si>
  <si>
    <t>Votuporanga - SP</t>
  </si>
  <si>
    <t>Lei Complementar nº 464</t>
  </si>
  <si>
    <t>Wenceslau Braz - PR</t>
  </si>
  <si>
    <t>Lei nº 3.007</t>
  </si>
  <si>
    <t>Zacarias - SP</t>
  </si>
  <si>
    <t>lei nº 1723</t>
  </si>
  <si>
    <t>Araripe - CE</t>
  </si>
  <si>
    <t>Baião - PA</t>
  </si>
  <si>
    <t>Belém - AL</t>
  </si>
  <si>
    <t>Buriti de Goiás - GO</t>
  </si>
  <si>
    <t>Cachoeira do Piriá - PA</t>
  </si>
  <si>
    <t>Capoeiras - PE</t>
  </si>
  <si>
    <t>Cardoso - SP</t>
  </si>
  <si>
    <t>Coari - AM</t>
  </si>
  <si>
    <t>Cordeiro - RJ</t>
  </si>
  <si>
    <t>Coruripe - AL</t>
  </si>
  <si>
    <t>Cruzeiro do Oeste - PR</t>
  </si>
  <si>
    <t>Diamante do Norte - PR</t>
  </si>
  <si>
    <t>Doverlândia - GO</t>
  </si>
  <si>
    <t>Fátima do Sul - MS</t>
  </si>
  <si>
    <t>Gramado dos Loureiros - RS</t>
  </si>
  <si>
    <t>Guarabira - PB</t>
  </si>
  <si>
    <t>Igarapé do Meio - MA</t>
  </si>
  <si>
    <t>Ilópolis - RS</t>
  </si>
  <si>
    <t>Itaitinga - CE</t>
  </si>
  <si>
    <t>Jaborandi - SP</t>
  </si>
  <si>
    <t>Jaru - RO</t>
  </si>
  <si>
    <t>Jucurutu - RN</t>
  </si>
  <si>
    <t>Lagoa do Carro - PE</t>
  </si>
  <si>
    <t>Lajedo - PE</t>
  </si>
  <si>
    <t>Macaubal - SP</t>
  </si>
  <si>
    <t>Marcelândia - MT</t>
  </si>
  <si>
    <t>Munhoz de Melo - PR</t>
  </si>
  <si>
    <t>Palotina - PR</t>
  </si>
  <si>
    <t>Paraguaçu - MG</t>
  </si>
  <si>
    <t>Patrocínio - MG</t>
  </si>
  <si>
    <t>Piracicaba - SP</t>
  </si>
  <si>
    <t>Presidente Venceslau - SP</t>
  </si>
  <si>
    <t>Riachinho - MG</t>
  </si>
  <si>
    <t>Ribeirão dos Índios - SP</t>
  </si>
  <si>
    <t>Rio dos Índios - RS</t>
  </si>
  <si>
    <t>Rosário da Limeira - MG</t>
  </si>
  <si>
    <t>Santa Luzia - MA</t>
  </si>
  <si>
    <t>Santo Antônio de Goiás - GO</t>
  </si>
  <si>
    <t>São João do Piauí - PI</t>
  </si>
  <si>
    <t>São Luís - MA</t>
  </si>
  <si>
    <t>São Miguel dos Milagres - AL</t>
  </si>
  <si>
    <t>Seringueiras - RO</t>
  </si>
  <si>
    <t>Tamboara - PR</t>
  </si>
  <si>
    <t>Terra de Areia - RS</t>
  </si>
  <si>
    <t>Terra Nova - PE</t>
  </si>
  <si>
    <t>Trajano de Moraes - RJ</t>
  </si>
  <si>
    <t xml:space="preserve">Lei Complementar nº 642 </t>
  </si>
  <si>
    <t xml:space="preserve">Lei n° 1946 </t>
  </si>
  <si>
    <t>Lei n° 47</t>
  </si>
  <si>
    <t>Lei n° 435</t>
  </si>
  <si>
    <t>Lei Complementar  nº. 113</t>
  </si>
  <si>
    <t>Lei n° 590</t>
  </si>
  <si>
    <t>Lei nº 1446</t>
  </si>
  <si>
    <t xml:space="preserve">Lei Complementar nº 239 </t>
  </si>
  <si>
    <t>08/09/2021 e 24/05/2022</t>
  </si>
  <si>
    <t>Lei n° 1.487</t>
  </si>
  <si>
    <t>Lei Complementar  nº. 193</t>
  </si>
  <si>
    <t>Lei nº 49</t>
  </si>
  <si>
    <t>Lei n°837</t>
  </si>
  <si>
    <t>Lei nº 52</t>
  </si>
  <si>
    <t>Lei n° 1114</t>
  </si>
  <si>
    <t>Lei Complementar n°3</t>
  </si>
  <si>
    <t xml:space="preserve">Lei N° 3.193 </t>
  </si>
  <si>
    <t>Lei nº 1382</t>
  </si>
  <si>
    <t>Lei nº 939</t>
  </si>
  <si>
    <t>Lei Complementar  nº 309</t>
  </si>
  <si>
    <t>Lei n° 325</t>
  </si>
  <si>
    <t>Lei nº 2933</t>
  </si>
  <si>
    <t>lei n° 164</t>
  </si>
  <si>
    <t xml:space="preserve">Lei n° 524 </t>
  </si>
  <si>
    <t xml:space="preserve">LCº 18 </t>
  </si>
  <si>
    <t xml:space="preserve">Lei  Complementar nº 778 </t>
  </si>
  <si>
    <t>Lei Complementar  nº. 303</t>
  </si>
  <si>
    <t xml:space="preserve">Lei n° 924 </t>
  </si>
  <si>
    <t>Lei nº 3372</t>
  </si>
  <si>
    <t>Lei Complementar  nº. 217</t>
  </si>
  <si>
    <t xml:space="preserve">Lei n° 3.044 </t>
  </si>
  <si>
    <t xml:space="preserve">Lei Complementar nº 31 </t>
  </si>
  <si>
    <t xml:space="preserve">Lei n° 534 </t>
  </si>
  <si>
    <t>Lei Complementar  nº 028</t>
  </si>
  <si>
    <t>Lei n°1365</t>
  </si>
  <si>
    <t>Lei  n° 429</t>
  </si>
  <si>
    <t xml:space="preserve">Lei  Complementar nº 3168 </t>
  </si>
  <si>
    <t xml:space="preserve">Lei  Complementar nº 004 </t>
  </si>
  <si>
    <t>lei n 366</t>
  </si>
  <si>
    <t xml:space="preserve">Lei n° 1760 </t>
  </si>
  <si>
    <t>Lei  Complementar n° 1195</t>
  </si>
  <si>
    <t>Lei n°1514</t>
  </si>
  <si>
    <t>Lei n° 5805</t>
  </si>
  <si>
    <t>Lei n° 240</t>
  </si>
  <si>
    <t xml:space="preserve">Lei Complementar nº 210 </t>
  </si>
  <si>
    <t>Lei  Complementar n° 91</t>
  </si>
  <si>
    <t>Lei Complementar nº 913</t>
  </si>
  <si>
    <t xml:space="preserve">Lei nº 1274 </t>
  </si>
  <si>
    <t>Lei nº 1771</t>
  </si>
  <si>
    <t>Lei Complementar n° 61</t>
  </si>
  <si>
    <t>Lei  nº 1.815</t>
  </si>
  <si>
    <t xml:space="preserve">Lei Complementar nº 047 </t>
  </si>
  <si>
    <t>Lei n° 1.240</t>
  </si>
  <si>
    <t>Lei nº 2002</t>
  </si>
  <si>
    <t>Lei n° 528</t>
  </si>
  <si>
    <t xml:space="preserve">Lei nº 521 </t>
  </si>
  <si>
    <t xml:space="preserve">Lei nº 7.016 </t>
  </si>
  <si>
    <t>Lei nº 1580</t>
  </si>
  <si>
    <t>Lei nº 1275</t>
  </si>
  <si>
    <t>ÁGUA CLARA</t>
  </si>
  <si>
    <t>ALTO FELIZ</t>
  </si>
  <si>
    <t>AMAPORÃ</t>
  </si>
  <si>
    <t>ANGÉLICA</t>
  </si>
  <si>
    <t>ANTÔNIO CARLOS</t>
  </si>
  <si>
    <t>BELÉM DO PIAUÍ</t>
  </si>
  <si>
    <t>CHOPINZINHO</t>
  </si>
  <si>
    <t>COLNIZA</t>
  </si>
  <si>
    <t>COQUEIROS DO SUL</t>
  </si>
  <si>
    <t>COSTA RICA</t>
  </si>
  <si>
    <t>EUSÉBIO</t>
  </si>
  <si>
    <t>GARRUCHOS</t>
  </si>
  <si>
    <t>GIRUÁ</t>
  </si>
  <si>
    <t>ICAPUÍ</t>
  </si>
  <si>
    <t>ITAPORÃ</t>
  </si>
  <si>
    <t>ITAÚBA</t>
  </si>
  <si>
    <t>JURUENA</t>
  </si>
  <si>
    <t>JUREMA</t>
  </si>
  <si>
    <t>MARIÓPOLIS</t>
  </si>
  <si>
    <t>MEDIANEIRA</t>
  </si>
  <si>
    <t>MORRO AGUDO</t>
  </si>
  <si>
    <t>PAULISTANA</t>
  </si>
  <si>
    <t>PICOS</t>
  </si>
  <si>
    <t>PLANALTO</t>
  </si>
  <si>
    <t>PONTÃO</t>
  </si>
  <si>
    <t>PORTO XAVIER</t>
  </si>
  <si>
    <t>PRAIA GRANDE</t>
  </si>
  <si>
    <t>RIO DO SUL</t>
  </si>
  <si>
    <t>SÃO GABRIEL DA PALHA</t>
  </si>
  <si>
    <t>TRAMANDAÍ</t>
  </si>
  <si>
    <t>TRIUNFO</t>
  </si>
  <si>
    <t>VIÇOSA DO CEARÁ</t>
  </si>
  <si>
    <t>VILA NOVA DO PIAUÍ</t>
  </si>
  <si>
    <t>CAPESESP</t>
  </si>
  <si>
    <t>PT  nº 6, de 14/01/2022, DOU nº 10, de 14/01/2022</t>
  </si>
  <si>
    <t>BENTO GONÇALVES</t>
  </si>
  <si>
    <t>CAMPINAS</t>
  </si>
  <si>
    <t>CATANDUVAS</t>
  </si>
  <si>
    <t>COCALINHO</t>
  </si>
  <si>
    <t>COLÔNIA DO GURGUÉIA</t>
  </si>
  <si>
    <t>ESTRELA</t>
  </si>
  <si>
    <t>ESTRELA VELHA</t>
  </si>
  <si>
    <t>FOZ DO JORDÃO</t>
  </si>
  <si>
    <t>JAURU</t>
  </si>
  <si>
    <t>JUÍNA</t>
  </si>
  <si>
    <t>LENÇÓIS PAULISTA</t>
  </si>
  <si>
    <t>MILAGRES</t>
  </si>
  <si>
    <t>NOVA ALVORADA DO SUL</t>
  </si>
  <si>
    <t>NOVA ROMA DO SUL</t>
  </si>
  <si>
    <t>NOVO HORIZONTE</t>
  </si>
  <si>
    <t>PARAÍ</t>
  </si>
  <si>
    <t>PARAÍSO</t>
  </si>
  <si>
    <t>PARISI</t>
  </si>
  <si>
    <t>REDENÇÃO</t>
  </si>
  <si>
    <t>REDENÇÃO DO GURGUÉIA</t>
  </si>
  <si>
    <t>RIO VERDE DE MATO GROSSO</t>
  </si>
  <si>
    <t>ROSÁRIO OESTE</t>
  </si>
  <si>
    <t>SANTA BÁRBARA DO SUL</t>
  </si>
  <si>
    <t>SANTA MARIA</t>
  </si>
  <si>
    <t>SANTIAGO</t>
  </si>
  <si>
    <t>SÃO JOSÉ DO POVO</t>
  </si>
  <si>
    <t>TORRES</t>
  </si>
  <si>
    <t>FIPECQ</t>
  </si>
  <si>
    <t>PT nº 228, 09/03/2022, DOU nº 46, de 09/03/2022</t>
  </si>
  <si>
    <t xml:space="preserve">Lei nº 2090 </t>
  </si>
  <si>
    <t xml:space="preserve">Lei n° 640 </t>
  </si>
  <si>
    <t>Alegria - RS</t>
  </si>
  <si>
    <t>Lei nº 1960</t>
  </si>
  <si>
    <t xml:space="preserve">Lei complementar n° 1019 </t>
  </si>
  <si>
    <t xml:space="preserve">Lei Complementar n° 056 </t>
  </si>
  <si>
    <t>Lei n° 441</t>
  </si>
  <si>
    <t xml:space="preserve">Lei n° 627 </t>
  </si>
  <si>
    <t>Aparecida do Taboado - MS</t>
  </si>
  <si>
    <t xml:space="preserve">Lei n° 1695 </t>
  </si>
  <si>
    <t xml:space="preserve">Lei Complementar n° 174 </t>
  </si>
  <si>
    <t>Lei nº 5.475</t>
  </si>
  <si>
    <t>Lei Complementar n° 1350</t>
  </si>
  <si>
    <t xml:space="preserve">Lei Complementar nº	10 </t>
  </si>
  <si>
    <t xml:space="preserve">Lei n° 557 </t>
  </si>
  <si>
    <t>Lei 2551/2613</t>
  </si>
  <si>
    <t>Barreirinha - AM</t>
  </si>
  <si>
    <t xml:space="preserve">Lei n° 289 </t>
  </si>
  <si>
    <t xml:space="preserve">Lei n° 420 </t>
  </si>
  <si>
    <t xml:space="preserve">Lei n° 785 </t>
  </si>
  <si>
    <t>Lei nº 415</t>
  </si>
  <si>
    <t>Lei Complementar n° 043</t>
  </si>
  <si>
    <t xml:space="preserve">Lei n° 381 </t>
  </si>
  <si>
    <t xml:space="preserve">Lei Complementar n° 716 </t>
  </si>
  <si>
    <t>Buritis - MG</t>
  </si>
  <si>
    <t xml:space="preserve">Lei n° 1481 </t>
  </si>
  <si>
    <t xml:space="preserve">Lei n° 94 </t>
  </si>
  <si>
    <t xml:space="preserve">Lei n° 587 </t>
  </si>
  <si>
    <t>Cajari - MA</t>
  </si>
  <si>
    <t xml:space="preserve">Lei n° 008 </t>
  </si>
  <si>
    <t>Cajueiro - AL</t>
  </si>
  <si>
    <t xml:space="preserve">Lei n° 806 </t>
  </si>
  <si>
    <t>Lei n° 026</t>
  </si>
  <si>
    <t>Lei n° 417</t>
  </si>
  <si>
    <t>Lei Complementar n° 131</t>
  </si>
  <si>
    <t>Lei n° 5245/5312</t>
  </si>
  <si>
    <t>Lei n° 2540</t>
  </si>
  <si>
    <t>Capão Bonito do Sul - RS</t>
  </si>
  <si>
    <t>Lei n º 015</t>
  </si>
  <si>
    <t>Lei nº 1002</t>
  </si>
  <si>
    <t>Lei n° 538</t>
  </si>
  <si>
    <t>Lei n° 804</t>
  </si>
  <si>
    <t>Lei nº 2.213; e Li nº 2236</t>
  </si>
  <si>
    <t>05/11/2021; e 17/12/2021</t>
  </si>
  <si>
    <t>Cassilândia - MS</t>
  </si>
  <si>
    <t>Lei Complementar n° 247</t>
  </si>
  <si>
    <t>Lei n° 658</t>
  </si>
  <si>
    <t>Lei n° 1371</t>
  </si>
  <si>
    <t>Lei n° 1189</t>
  </si>
  <si>
    <t>Lei nº 2585</t>
  </si>
  <si>
    <t>Coroatá - MA</t>
  </si>
  <si>
    <t>Lei Complementar  nº. 012</t>
  </si>
  <si>
    <t>lei n° 1561</t>
  </si>
  <si>
    <t>Lei Complementar n° 03</t>
  </si>
  <si>
    <t>Cristalina - GO</t>
  </si>
  <si>
    <t>Lei Complementar n° 56</t>
  </si>
  <si>
    <t>Cuité - PB</t>
  </si>
  <si>
    <t>Lei n° 1356</t>
  </si>
  <si>
    <t xml:space="preserve">Lei Complementar n° 1291 </t>
  </si>
  <si>
    <t>Dores do Indaiá - MG</t>
  </si>
  <si>
    <t>Lei Complementar n° 132</t>
  </si>
  <si>
    <t>Lei n° 733 / Lei n° 764 de 2022</t>
  </si>
  <si>
    <t>Lei n° 473</t>
  </si>
  <si>
    <t>Lei n° 1325</t>
  </si>
  <si>
    <t>Lei Complementar n° 050</t>
  </si>
  <si>
    <t>Lei Complementar n° 695</t>
  </si>
  <si>
    <t>Lei Complementar nº291</t>
  </si>
  <si>
    <t xml:space="preserve">Lei n° 19179 </t>
  </si>
  <si>
    <t>Lei Complementar n° 3270</t>
  </si>
  <si>
    <t>Gramado Xavier - RS</t>
  </si>
  <si>
    <t>Lei nº 2042</t>
  </si>
  <si>
    <t xml:space="preserve">Lei Complementar  n° 3849	</t>
  </si>
  <si>
    <t>Lei n° 1985</t>
  </si>
  <si>
    <t>Lei n° 500</t>
  </si>
  <si>
    <t>Lei Complementar n° 101</t>
  </si>
  <si>
    <t>Lei nº 4628/4742</t>
  </si>
  <si>
    <t>Lei n° 759</t>
  </si>
  <si>
    <t>Lei n° 1865</t>
  </si>
  <si>
    <t>Lei n° 2071</t>
  </si>
  <si>
    <t>Lei n° 57</t>
  </si>
  <si>
    <t>Lei n° 078</t>
  </si>
  <si>
    <t>Itatiba do Sul - RS</t>
  </si>
  <si>
    <t>Lei  nº 3101</t>
  </si>
  <si>
    <t>28/20/2021</t>
  </si>
  <si>
    <t>Lei Complementar nº 038</t>
  </si>
  <si>
    <t>Lei nº 3410/2021/3491</t>
  </si>
  <si>
    <t>Lei Complementar n° 2537</t>
  </si>
  <si>
    <t>Lei n° 439</t>
  </si>
  <si>
    <t>Lei n° 1915</t>
  </si>
  <si>
    <t>Jataúba - PE</t>
  </si>
  <si>
    <t>Lei Complementar n° 317</t>
  </si>
  <si>
    <t>Lei n° 496</t>
  </si>
  <si>
    <t>Lei n° 117</t>
  </si>
  <si>
    <t>Lei n° 710</t>
  </si>
  <si>
    <t>Lei n° 634</t>
  </si>
  <si>
    <t>Lei n° 611</t>
  </si>
  <si>
    <t>Lei Complementar nº 1098</t>
  </si>
  <si>
    <t>Marechal Deodoro - AL</t>
  </si>
  <si>
    <t>Lei n° 1434</t>
  </si>
  <si>
    <t>Lei n° 146</t>
  </si>
  <si>
    <t>Maués - AM</t>
  </si>
  <si>
    <t xml:space="preserve">Lei n° 399 </t>
  </si>
  <si>
    <t>Messias - AL</t>
  </si>
  <si>
    <t>Lei n° 373</t>
  </si>
  <si>
    <t>lei nº 4623</t>
  </si>
  <si>
    <t>Lei nº 2036</t>
  </si>
  <si>
    <t>Nhamundá - AM</t>
  </si>
  <si>
    <t>Novo Barreiro - RS</t>
  </si>
  <si>
    <t>Lei n° 2073</t>
  </si>
  <si>
    <t>Novo Lino - AL</t>
  </si>
  <si>
    <t>Lei n° 294</t>
  </si>
  <si>
    <t>Lei n° 671</t>
  </si>
  <si>
    <t>Orlândia - SP</t>
  </si>
  <si>
    <t>Lei  n° 4259</t>
  </si>
  <si>
    <t>Pacoti - CE</t>
  </si>
  <si>
    <t>Lei Complementar n° 79 e LC nº 85</t>
  </si>
  <si>
    <t>19/10/2021 e 22/06/2022</t>
  </si>
  <si>
    <t>Pintópolis - MG</t>
  </si>
  <si>
    <t>Lei Complementar nº 411</t>
  </si>
  <si>
    <t>Lei Complementar nº 227</t>
  </si>
  <si>
    <t>Quevedos - RS</t>
  </si>
  <si>
    <t>Lei n º 939</t>
  </si>
  <si>
    <t>Lei nº 3817</t>
  </si>
  <si>
    <t>Lei nº 892</t>
  </si>
  <si>
    <t>Lei Complementar nº 266</t>
  </si>
  <si>
    <t>Lei Complementar nº 65</t>
  </si>
  <si>
    <t>São José da Coroa Grande - PE</t>
  </si>
  <si>
    <t>Lei Complementar n° 65</t>
  </si>
  <si>
    <t>Sapucaia do Sul - RS</t>
  </si>
  <si>
    <t>Saquarema - RJ</t>
  </si>
  <si>
    <t>Lei nº 2.218</t>
  </si>
  <si>
    <t>Sumaré - SP</t>
  </si>
  <si>
    <t>Lei nº 6680</t>
  </si>
  <si>
    <t>LC nº 01</t>
  </si>
  <si>
    <t>Taubaté - SP</t>
  </si>
  <si>
    <t>Lei nº 5744</t>
  </si>
  <si>
    <t>Lei nº 2660</t>
  </si>
  <si>
    <t>Tibagi - PR</t>
  </si>
  <si>
    <t>lei nº 2881</t>
  </si>
  <si>
    <t>Lei 3201</t>
  </si>
  <si>
    <t>Tunas - RS</t>
  </si>
  <si>
    <t>Lei nº 1293</t>
  </si>
  <si>
    <t>União Paulista - SP</t>
  </si>
  <si>
    <t>Urucará - AM</t>
  </si>
  <si>
    <t>Vitória do Mearim - MA</t>
  </si>
  <si>
    <t>Xambrê - PR</t>
  </si>
  <si>
    <t>Lei nº 2.363</t>
  </si>
  <si>
    <t>ÁGUA BOA</t>
  </si>
  <si>
    <t>ARARUAMA</t>
  </si>
  <si>
    <t>BALNEÁRIO CAMBORIÚ</t>
  </si>
  <si>
    <t>BARRA DO PIRAÍ</t>
  </si>
  <si>
    <t>CAMPINA GRANDE</t>
  </si>
  <si>
    <t>CAMPO MOURÃO</t>
  </si>
  <si>
    <t>CANOINHAS</t>
  </si>
  <si>
    <t>CANTAGALO</t>
  </si>
  <si>
    <t>CONSTANTINA</t>
  </si>
  <si>
    <t>CURVELÂNDIA</t>
  </si>
  <si>
    <t>ENTRE-IJUÍS</t>
  </si>
  <si>
    <t>ESTEIO</t>
  </si>
  <si>
    <t>ITAPIRA</t>
  </si>
  <si>
    <t>ITATIAIA</t>
  </si>
  <si>
    <t>JANDIRA</t>
  </si>
  <si>
    <t>MANTENÓPOLIS</t>
  </si>
  <si>
    <t>NONOAI</t>
  </si>
  <si>
    <t>NOVA NAZARÉ</t>
  </si>
  <si>
    <t>PARANAVAÍ</t>
  </si>
  <si>
    <t>PARECI NOVO</t>
  </si>
  <si>
    <t>PONTES E LACERDA</t>
  </si>
  <si>
    <t>PORTO BARREIRO</t>
  </si>
  <si>
    <t>PORTO ESTRELA</t>
  </si>
  <si>
    <t>RONDINHA</t>
  </si>
  <si>
    <t>SALTO VELOSO</t>
  </si>
  <si>
    <t>SÃO BORJA</t>
  </si>
  <si>
    <t>SÃO JOSÉ DOS AUSENTES</t>
  </si>
  <si>
    <t>SÃO JOSÉ DOS PINHAIS</t>
  </si>
  <si>
    <t>TAPEJARA</t>
  </si>
  <si>
    <t>TERRA BOA</t>
  </si>
  <si>
    <t>UMUARAMA</t>
  </si>
  <si>
    <t>VARRE-SAI</t>
  </si>
  <si>
    <t>VIANA</t>
  </si>
  <si>
    <t>PT  nº 641, de 05/10/2021, DOU nº 189, de 05/10/2021</t>
  </si>
  <si>
    <t>Águas Mornas - SC</t>
  </si>
  <si>
    <t>Alagoa - MG</t>
  </si>
  <si>
    <t>Barra Mansa - RJ</t>
  </si>
  <si>
    <t>Cabo de Santo Agostinho - PE</t>
  </si>
  <si>
    <t>Caçu - GO</t>
  </si>
  <si>
    <t>Caiana - MG</t>
  </si>
  <si>
    <t>Cândido Rodrigues - SP</t>
  </si>
  <si>
    <t>Carneiros - AL</t>
  </si>
  <si>
    <t>Catalão - GO</t>
  </si>
  <si>
    <t>Chapadão do Céu - GO</t>
  </si>
  <si>
    <t>Conceição do Pará - MG</t>
  </si>
  <si>
    <t>Coronel Fabriciano - MG</t>
  </si>
  <si>
    <t>Cruzeiro da Fortaleza - MG</t>
  </si>
  <si>
    <t>Girau do Ponciano - AL</t>
  </si>
  <si>
    <t>Guaraí - TO</t>
  </si>
  <si>
    <t>Ibirité - MG</t>
  </si>
  <si>
    <t>Ipiranga - PR</t>
  </si>
  <si>
    <t>Itaperuna - RJ</t>
  </si>
  <si>
    <t>Itaquaquecetuba - SP</t>
  </si>
  <si>
    <t>Juatuba - MG</t>
  </si>
  <si>
    <t>Mandaguaçu - PR</t>
  </si>
  <si>
    <t>Matrinchã - GO</t>
  </si>
  <si>
    <t>Mendes - RJ</t>
  </si>
  <si>
    <t>Monte Mor - SP</t>
  </si>
  <si>
    <t>Paraopeba - MG</t>
  </si>
  <si>
    <t>Pilar - AL</t>
  </si>
  <si>
    <t>Porto Calvo - AL</t>
  </si>
  <si>
    <t>Quartel Geral - MG</t>
  </si>
  <si>
    <t>Riacho das Almas - PE</t>
  </si>
  <si>
    <t>Ribeirão Cascalheira - MT</t>
  </si>
  <si>
    <t>Santo Antônio do Monte - MG</t>
  </si>
  <si>
    <t>São José de Ribamar - MA</t>
  </si>
  <si>
    <t>São Mateus do Maranhão - MA</t>
  </si>
  <si>
    <t>São Sebastião do Alto - RJ</t>
  </si>
  <si>
    <t>Seropédica - RJ</t>
  </si>
  <si>
    <t>Tarumã - SP</t>
  </si>
  <si>
    <t>Teixeira Soares - PR</t>
  </si>
  <si>
    <t>Terezinha - PE</t>
  </si>
  <si>
    <t>Trindade - RS</t>
  </si>
  <si>
    <t>Xangrilá - RS</t>
  </si>
  <si>
    <t>Lei Complementar n° 29</t>
  </si>
  <si>
    <t>Lei n° 95</t>
  </si>
  <si>
    <t>Lei nº 2.412</t>
  </si>
  <si>
    <t>Lei n° 080</t>
  </si>
  <si>
    <t>Lei nº 4002</t>
  </si>
  <si>
    <t>Lei n° 4552</t>
  </si>
  <si>
    <t>Lei Complementar n° 69</t>
  </si>
  <si>
    <t>Lei n° 780</t>
  </si>
  <si>
    <t>Lei Complementar n° 066</t>
  </si>
  <si>
    <t>Lei Complementar n° 185</t>
  </si>
  <si>
    <t>lei nº 41</t>
  </si>
  <si>
    <t>Lei nº 991</t>
  </si>
  <si>
    <t>Lei  Complementar nº 354</t>
  </si>
  <si>
    <t>Lei Complementar n° 215</t>
  </si>
  <si>
    <t>Lei 2203</t>
  </si>
  <si>
    <t>Lei n° 185</t>
  </si>
  <si>
    <t>Lei n°2290</t>
  </si>
  <si>
    <t>lei n 2979</t>
  </si>
  <si>
    <t>Lei n° 3028</t>
  </si>
  <si>
    <t>LC nº 82</t>
  </si>
  <si>
    <t xml:space="preserve">11/11/2021
</t>
  </si>
  <si>
    <t>Lei n° 522</t>
  </si>
  <si>
    <t>L ei nº 1435</t>
  </si>
  <si>
    <t xml:space="preserve">Lei n° 915 </t>
  </si>
  <si>
    <t>Lei n° 4452/4546</t>
  </si>
  <si>
    <t>Lei Complementar n° 122</t>
  </si>
  <si>
    <t xml:space="preserve">Lei n° 1.014 </t>
  </si>
  <si>
    <t xml:space="preserve">Lei n° 1357 </t>
  </si>
  <si>
    <t>lei n°858</t>
  </si>
  <si>
    <t>Lei n° 1454</t>
  </si>
  <si>
    <t>Lei 4148</t>
  </si>
  <si>
    <t>Lei 1967</t>
  </si>
  <si>
    <t>Lei n° 715</t>
  </si>
  <si>
    <t>Álvaro de Carvalho - SP</t>
  </si>
  <si>
    <t>Amaporã - PR</t>
  </si>
  <si>
    <t>Boa Esperança - MG</t>
  </si>
  <si>
    <t>Coronel Sapucaia - MS</t>
  </si>
  <si>
    <t>Erebango - RS</t>
  </si>
  <si>
    <t>Iporã - PR</t>
  </si>
  <si>
    <t>Matias Olímpio - PI</t>
  </si>
  <si>
    <t>Serra Branca - PB</t>
  </si>
  <si>
    <t>Três Corações - MG</t>
  </si>
  <si>
    <t>Urucuia - MG</t>
  </si>
  <si>
    <t>Lei complementar  n° 04</t>
  </si>
  <si>
    <t>Lei n°1764</t>
  </si>
  <si>
    <t>Lei nº 2428/LC 2585</t>
  </si>
  <si>
    <t>Lei n° 895</t>
  </si>
  <si>
    <t>Lei nº 759</t>
  </si>
  <si>
    <t>ALMIRANTE TAMANDARÉ</t>
  </si>
  <si>
    <t>ANGRA DOS REIS</t>
  </si>
  <si>
    <t>CAARAPÓ</t>
  </si>
  <si>
    <t>CABECEIRA GRANDE</t>
  </si>
  <si>
    <t>CAMPO ALEGRE</t>
  </si>
  <si>
    <t>CONCEIÇÃO DE MACABU</t>
  </si>
  <si>
    <t>CONDOR</t>
  </si>
  <si>
    <t>CURITIBANOS</t>
  </si>
  <si>
    <t>FÁTIMA DO SUL</t>
  </si>
  <si>
    <t>FLOR DA SERRA DO SUL</t>
  </si>
  <si>
    <t>ITALVA</t>
  </si>
  <si>
    <t>ITAÚNA DO SUL</t>
  </si>
  <si>
    <t>ITUPEVA</t>
  </si>
  <si>
    <t>IVINHEMA</t>
  </si>
  <si>
    <t>JAGUARIAÍVA</t>
  </si>
  <si>
    <t>JUNDIAÍ</t>
  </si>
  <si>
    <t>LARANJEIRAS DO SUL</t>
  </si>
  <si>
    <t>MENDES</t>
  </si>
  <si>
    <t>NAVIRAÍ</t>
  </si>
  <si>
    <t>NOVO ORIENTE DO PIAUÍ</t>
  </si>
  <si>
    <t>PALMEIRA</t>
  </si>
  <si>
    <t>PAULÍNIA</t>
  </si>
  <si>
    <t>PÉROLA</t>
  </si>
  <si>
    <t>RIO BRANCO</t>
  </si>
  <si>
    <t>RIOZINHO</t>
  </si>
  <si>
    <t>SÃO GABRIEL DO OESTE</t>
  </si>
  <si>
    <t>SÃO MIGUEL DAS MISSÕES</t>
  </si>
  <si>
    <t>UBATUBA</t>
  </si>
  <si>
    <t>VARGINHA</t>
  </si>
  <si>
    <t>VITÓRIA</t>
  </si>
  <si>
    <t>Mato Grosso do Sul</t>
  </si>
  <si>
    <t>Rio Grande do Sul</t>
  </si>
  <si>
    <t>Santa Catarina</t>
  </si>
  <si>
    <t>Piauí</t>
  </si>
  <si>
    <t>Minas Gerais</t>
  </si>
  <si>
    <t>Paraíba</t>
  </si>
  <si>
    <t>Bahia</t>
  </si>
  <si>
    <t>Pernambuco</t>
  </si>
  <si>
    <t>Rio Grande do Norte</t>
  </si>
  <si>
    <t>Amazonas</t>
  </si>
  <si>
    <t>Acre</t>
  </si>
  <si>
    <t>Pará</t>
  </si>
  <si>
    <t>Maranhão</t>
  </si>
  <si>
    <t>Sergipe</t>
  </si>
  <si>
    <t>Rondônia</t>
  </si>
  <si>
    <t>Alagoas</t>
  </si>
  <si>
    <t>Roraima</t>
  </si>
  <si>
    <t>Distrito Federal</t>
  </si>
  <si>
    <t>Ceará</t>
  </si>
  <si>
    <t>ESTADO</t>
  </si>
  <si>
    <t>MUNICÍPIO</t>
  </si>
  <si>
    <t>ÁGUAS MORNAS</t>
  </si>
  <si>
    <t>CÁCERES</t>
  </si>
  <si>
    <t>CAMBORIÚ</t>
  </si>
  <si>
    <t>CANGUÇU</t>
  </si>
  <si>
    <t>CARDOSO MOREIRA</t>
  </si>
  <si>
    <t>CARUARU</t>
  </si>
  <si>
    <t>CHAPADÃO DO SUL</t>
  </si>
  <si>
    <t>DOM PEDRITO</t>
  </si>
  <si>
    <t>ESPERA FELIZ</t>
  </si>
  <si>
    <t>FORMIGA</t>
  </si>
  <si>
    <t>GARÇA</t>
  </si>
  <si>
    <t>GUARUJÁ</t>
  </si>
  <si>
    <t>HARMONIA</t>
  </si>
  <si>
    <t>INÁCIO MARTINS</t>
  </si>
  <si>
    <t>JAGUARIÚNA</t>
  </si>
  <si>
    <t>JARDIM OLINDA</t>
  </si>
  <si>
    <t>LARANJAL</t>
  </si>
  <si>
    <t>MARACAJU</t>
  </si>
  <si>
    <t>MARCELÂNDIA</t>
  </si>
  <si>
    <t>ORLÂNDIA</t>
  </si>
  <si>
    <t>PANTANO GRANDE</t>
  </si>
  <si>
    <t>SALTO DE PIRAPORA</t>
  </si>
  <si>
    <t>SANTA MÔNICA</t>
  </si>
  <si>
    <t>SANTO ANTÔNIO DE POSSE</t>
  </si>
  <si>
    <t>SÃO JOÃO DA BOA VISTA</t>
  </si>
  <si>
    <t>SARANDI</t>
  </si>
  <si>
    <t>TURVO</t>
  </si>
  <si>
    <t>PT nº 760, de 15/08/2022, DOU nº 156, de 17/08/2022</t>
  </si>
  <si>
    <t>Alexânia - GO</t>
  </si>
  <si>
    <t>Arara - PB</t>
  </si>
  <si>
    <t>Barra de Guabiraba - PE</t>
  </si>
  <si>
    <t>Cachoeira do Sul - RS</t>
  </si>
  <si>
    <t>Engenho Velho - RS</t>
  </si>
  <si>
    <t>Iguaba Grande - RJ</t>
  </si>
  <si>
    <t>Nova Brasilândia - MT</t>
  </si>
  <si>
    <t>Nova Crixás - GO</t>
  </si>
  <si>
    <t>Olaria - MG</t>
  </si>
  <si>
    <t>Passa Quatro - MG</t>
  </si>
  <si>
    <t>Passo de Camaragibe - AL</t>
  </si>
  <si>
    <t>Quipapá - PE</t>
  </si>
  <si>
    <t>São João de Meriti - RJ</t>
  </si>
  <si>
    <t>Tapira - PR</t>
  </si>
  <si>
    <t>Tapiramutá - BA</t>
  </si>
  <si>
    <t>Lei Complementar nº 91/21 e LC nº 94/22</t>
  </si>
  <si>
    <t>22/12/2021 e 16/08/2022</t>
  </si>
  <si>
    <t>Lei n 1396</t>
  </si>
  <si>
    <t>lei n 887</t>
  </si>
  <si>
    <t xml:space="preserve">Lei n° 2170 </t>
  </si>
  <si>
    <t>Lei n° 1020</t>
  </si>
  <si>
    <t>Lei n 199</t>
  </si>
  <si>
    <t xml:space="preserve"> Nº Entes Federativos</t>
  </si>
  <si>
    <t xml:space="preserve"> Envio Lei</t>
  </si>
  <si>
    <t xml:space="preserve"> % Envio Lei/Nº Entes</t>
  </si>
  <si>
    <t xml:space="preserve"> % Autorizados Previc/Envio Lei</t>
  </si>
  <si>
    <t>Cachoeira dos Índios - PB</t>
  </si>
  <si>
    <t>Campo Alegre - AL</t>
  </si>
  <si>
    <t>Cantanhede - MA</t>
  </si>
  <si>
    <t>Carlos Chagas - MG</t>
  </si>
  <si>
    <t>Gameleira de Goiás - GO</t>
  </si>
  <si>
    <t>João Pinheiro - MG</t>
  </si>
  <si>
    <t>Laje do Muriaé - RJ</t>
  </si>
  <si>
    <t>Monções - SP</t>
  </si>
  <si>
    <t>Monte Negro - RO</t>
  </si>
  <si>
    <t>Perdizes - MG</t>
  </si>
  <si>
    <t>Perdões - MG</t>
  </si>
  <si>
    <t>Pirajuba - MG</t>
  </si>
  <si>
    <t>Piratininga - SP</t>
  </si>
  <si>
    <t>Rio Preto da Eva - AM</t>
  </si>
  <si>
    <t>Santa Salete - SP</t>
  </si>
  <si>
    <t>Serranos - MG</t>
  </si>
  <si>
    <t>Urânia - SP</t>
  </si>
  <si>
    <t>Valença do Piauí - PI</t>
  </si>
  <si>
    <t>LC n°53</t>
  </si>
  <si>
    <t>Lei Complementar nº 41</t>
  </si>
  <si>
    <t>Lei Complementar n° 4/LC n°7</t>
  </si>
  <si>
    <t>Lei nº 170</t>
  </si>
  <si>
    <t>Lei Complementar nº 351</t>
  </si>
  <si>
    <t>Lei nº 5699</t>
  </si>
  <si>
    <t>Lei nº 3731</t>
  </si>
  <si>
    <t>Lei municipal 4.804</t>
  </si>
  <si>
    <t>Lei nº 729</t>
  </si>
  <si>
    <t>Lei nº 1032</t>
  </si>
  <si>
    <t>Lei Complementar nº 1783</t>
  </si>
  <si>
    <t>Lei nº 390</t>
  </si>
  <si>
    <t>Lei 2167</t>
  </si>
  <si>
    <t>Lei n° 436</t>
  </si>
  <si>
    <t>Lei n° 1273/Lei 1337 de 2022</t>
  </si>
  <si>
    <t>Lei Complementar nº 090</t>
  </si>
  <si>
    <t>Lei nº 1008</t>
  </si>
  <si>
    <t>Lei nº 2363 /2417</t>
  </si>
  <si>
    <t>EC n° 54 e Lei n° 7313</t>
  </si>
  <si>
    <t>Lei nº 3326/3357</t>
  </si>
  <si>
    <t>Lei n° 2970</t>
  </si>
  <si>
    <t>Lei nº 874</t>
  </si>
  <si>
    <t>Lei nº 3696/3787/2022</t>
  </si>
  <si>
    <t>Lei n° 2135/2289</t>
  </si>
  <si>
    <t>Lei nº 1.093/1191</t>
  </si>
  <si>
    <t>Lei n° 2291/lein° 2458/2022</t>
  </si>
  <si>
    <t>Lei n°33</t>
  </si>
  <si>
    <t>Lei nº  1.365</t>
  </si>
  <si>
    <t>Lei nº 1205</t>
  </si>
  <si>
    <t>Lei n° 789</t>
  </si>
  <si>
    <t>Lei nº 981</t>
  </si>
  <si>
    <t>Lei nº 866</t>
  </si>
  <si>
    <t>Lei complementar n° 32</t>
  </si>
  <si>
    <t>Lei complementar n° 009</t>
  </si>
  <si>
    <t>Lei complementar n° 008</t>
  </si>
  <si>
    <t>Lei n° 2544</t>
  </si>
  <si>
    <t>Lei Complementar nº 05</t>
  </si>
  <si>
    <t>Lei nº 5626</t>
  </si>
  <si>
    <t>Lei Complementar nº 528</t>
  </si>
  <si>
    <t>Lei n° 669</t>
  </si>
  <si>
    <t>Lei Complementar nº 37</t>
  </si>
  <si>
    <t>Lei n°3362</t>
  </si>
  <si>
    <t>Lei n° 349</t>
  </si>
  <si>
    <t>Lei nº 1.819</t>
  </si>
  <si>
    <t>Lei n° 2528</t>
  </si>
  <si>
    <t>Lei Complementar nº 2565</t>
  </si>
  <si>
    <t>Lei nº 246</t>
  </si>
  <si>
    <t>Lei n° 343</t>
  </si>
  <si>
    <t>Lei nº 508</t>
  </si>
  <si>
    <t xml:space="preserve">Lei orgânica - emenda 10 </t>
  </si>
  <si>
    <t>Lei nº 1.750/1809</t>
  </si>
  <si>
    <t>Lei n° 775</t>
  </si>
  <si>
    <t>Lei nº 1.344</t>
  </si>
  <si>
    <t>Lei nº 659</t>
  </si>
  <si>
    <t>Lei n° 3211</t>
  </si>
  <si>
    <t>Lei n 477</t>
  </si>
  <si>
    <t>lei nº 805</t>
  </si>
  <si>
    <t>Lei nº 513</t>
  </si>
  <si>
    <t>Lei nº 2.433/2544</t>
  </si>
  <si>
    <t>Decreto nº 026/ Lei n° 579 de 23/11/2022</t>
  </si>
  <si>
    <t>lei nº 501</t>
  </si>
  <si>
    <t>Lei nº 1770</t>
  </si>
  <si>
    <t>Lei Complementar nº 158</t>
  </si>
  <si>
    <t>Lei nº 3321; Lei nº 3353</t>
  </si>
  <si>
    <t>07/01/2022; 19/12/2022</t>
  </si>
  <si>
    <t>Lei n° 7777/7954</t>
  </si>
  <si>
    <t>Lei nº 10.474/10.577</t>
  </si>
  <si>
    <t>Lei nº 684</t>
  </si>
  <si>
    <t>Lei complementar n° 14</t>
  </si>
  <si>
    <t>Lei n° 174</t>
  </si>
  <si>
    <t>Lei nº 2304/2386</t>
  </si>
  <si>
    <t>Lei nº 1795/1858</t>
  </si>
  <si>
    <t>Lei n° 372</t>
  </si>
  <si>
    <t>Lei n° 569</t>
  </si>
  <si>
    <t>Lei nº 667</t>
  </si>
  <si>
    <t>Lei Complementar nº 022</t>
  </si>
  <si>
    <t>Lei nº 803/817</t>
  </si>
  <si>
    <t>lei nº 1645</t>
  </si>
  <si>
    <t>Lei Nº 1226</t>
  </si>
  <si>
    <t>Lei nº 094</t>
  </si>
  <si>
    <t>Lei Complementar nº 746</t>
  </si>
  <si>
    <t>Lei complementar n° 04</t>
  </si>
  <si>
    <t>Lei Complementar n° 594</t>
  </si>
  <si>
    <t>Lei Complementar nº 1345</t>
  </si>
  <si>
    <t>Lei n° 100</t>
  </si>
  <si>
    <t>Lei nº 1344</t>
  </si>
  <si>
    <t>Lei n° 1032</t>
  </si>
  <si>
    <t>Lei nº 2829/3.3038</t>
  </si>
  <si>
    <t>lei nº 572</t>
  </si>
  <si>
    <t>19/10/2021; 20/04/2022</t>
  </si>
  <si>
    <t>ÁGUA BRANCA</t>
  </si>
  <si>
    <t>ARAGUAÍNA</t>
  </si>
  <si>
    <t>BALNEÁRIO BARRA DO SUL</t>
  </si>
  <si>
    <t>BARUERI</t>
  </si>
  <si>
    <t>BELO HORIZONTE</t>
  </si>
  <si>
    <t>BOM JESUS DOS PERDÕES</t>
  </si>
  <si>
    <t>BOM PRINCÍPIO DO PIAUÍ</t>
  </si>
  <si>
    <t>CAPÃO DA CANOA</t>
  </si>
  <si>
    <t>CAPELA DE SANTANA</t>
  </si>
  <si>
    <t>CARDOSO</t>
  </si>
  <si>
    <t>CONQUISTA D’OESTE</t>
  </si>
  <si>
    <t>CORONEL SAPUCAIA</t>
  </si>
  <si>
    <t>CRATO</t>
  </si>
  <si>
    <t>DEMERVAL LOBÃO</t>
  </si>
  <si>
    <t>DIADEMA</t>
  </si>
  <si>
    <t>DIVINÓPOLIS</t>
  </si>
  <si>
    <t>GUARANIAÇU</t>
  </si>
  <si>
    <t>IBIRAIARAS</t>
  </si>
  <si>
    <t>IJUÍ</t>
  </si>
  <si>
    <t>INOCÊNCIA</t>
  </si>
  <si>
    <t>JOSÉ DE FREITAS</t>
  </si>
  <si>
    <t>LAGES</t>
  </si>
  <si>
    <t>LANDRI SALES</t>
  </si>
  <si>
    <t>LEME</t>
  </si>
  <si>
    <t>LOANDA</t>
  </si>
  <si>
    <t>MIGUEL PEREIRA</t>
  </si>
  <si>
    <t>MIGUELÓPOLIS</t>
  </si>
  <si>
    <t>PARAGOMINAS</t>
  </si>
  <si>
    <t>PEIXOTO DE AZEVEDO</t>
  </si>
  <si>
    <t>PETRÓPOLIS</t>
  </si>
  <si>
    <t>PINHEIRAL</t>
  </si>
  <si>
    <t>PORTO MURTINHO</t>
  </si>
  <si>
    <t>RIO DO CAMPO</t>
  </si>
  <si>
    <t>SANTANA DA BOA VISTA</t>
  </si>
  <si>
    <t>SANTO ANTÔNIO DE PÁDUA</t>
  </si>
  <si>
    <t>SÃO FRANCISCO DO GUAPORÉ</t>
  </si>
  <si>
    <t>SÃO LUIS GONZAGA</t>
  </si>
  <si>
    <t>SARZEDO</t>
  </si>
  <si>
    <t>SENADOR CANEDO</t>
  </si>
  <si>
    <t>SERTÃOZINHO</t>
  </si>
  <si>
    <t>SILVA JARDIM</t>
  </si>
  <si>
    <t>TERRA RICA</t>
  </si>
  <si>
    <t>TRÊS LAGOAS</t>
  </si>
  <si>
    <t>VIDEIRA</t>
  </si>
  <si>
    <t>VOTUPORANGA</t>
  </si>
  <si>
    <t>PT  nº 972, de 19/10/2022</t>
  </si>
  <si>
    <t>PT  nº 1154, de 07/11/2022, DOU nº 213, de 10/11/2022</t>
  </si>
  <si>
    <t>Atualizado em 04/01/2023</t>
  </si>
  <si>
    <r>
      <t xml:space="preserve">INSTITUIÇÃO RPC ENTES: ACOMPANHAMENTO VIA GESCON - RPPS (Atualizado em </t>
    </r>
    <r>
      <rPr>
        <b/>
        <sz val="12"/>
        <rFont val="Arial Narrow"/>
        <family val="2"/>
      </rPr>
      <t>04/01/2023)</t>
    </r>
  </si>
  <si>
    <t>INSTITUIÇÃO RPC ENTES: ACOMPANHAMENTO VIA PREVIC (Atualizado em 26/12/2022)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</si>
</sst>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[$-416]d/mmm"/>
    <numFmt numFmtId="166" formatCode="0.0%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</font>
    <font>
      <sz val="12"/>
      <name val="Arial Narrow"/>
      <family val="2"/>
    </font>
    <font>
      <sz val="8"/>
      <name val="Calibri"/>
      <family val="2"/>
      <charset val="1"/>
    </font>
    <font>
      <sz val="12"/>
      <color theme="1"/>
      <name val="Arial Narrow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sz val="12"/>
      <color rgb="FF000000"/>
      <name val="Arial Narrow"/>
      <family val="2"/>
    </font>
    <font>
      <b/>
      <sz val="12"/>
      <name val="Arial Narrow"/>
      <family val="2"/>
    </font>
    <font>
      <b/>
      <sz val="11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17375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rgb="FFFFFFFF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FFFFFF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9">
    <xf numFmtId="0" fontId="0" fillId="0" borderId="0"/>
    <xf numFmtId="0" fontId="3" fillId="0" borderId="0"/>
    <xf numFmtId="0" fontId="7" fillId="0" borderId="0"/>
    <xf numFmtId="0" fontId="7" fillId="0" borderId="0"/>
    <xf numFmtId="0" fontId="6" fillId="2" borderId="0" applyBorder="0" applyProtection="0"/>
    <xf numFmtId="0" fontId="6" fillId="2" borderId="0" applyBorder="0" applyProtection="0"/>
    <xf numFmtId="0" fontId="2" fillId="0" borderId="0"/>
    <xf numFmtId="0" fontId="1" fillId="0" borderId="0"/>
    <xf numFmtId="9" fontId="7" fillId="0" borderId="0" applyFont="0" applyFill="0" applyBorder="0" applyAlignment="0" applyProtection="0"/>
  </cellStyleXfs>
  <cellXfs count="131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4" borderId="1" xfId="0" applyFill="1" applyBorder="1"/>
    <xf numFmtId="0" fontId="1" fillId="0" borderId="0" xfId="7"/>
    <xf numFmtId="0" fontId="10" fillId="3" borderId="11" xfId="3" applyFont="1" applyFill="1" applyBorder="1" applyAlignment="1">
      <alignment horizontal="center" vertical="center" wrapText="1"/>
    </xf>
    <xf numFmtId="164" fontId="10" fillId="3" borderId="10" xfId="3" applyNumberFormat="1" applyFont="1" applyFill="1" applyBorder="1" applyAlignment="1">
      <alignment horizontal="left" vertical="center" wrapText="1"/>
    </xf>
    <xf numFmtId="164" fontId="10" fillId="3" borderId="10" xfId="3" applyNumberFormat="1" applyFont="1" applyFill="1" applyBorder="1" applyAlignment="1">
      <alignment horizontal="center" vertical="center" wrapText="1"/>
    </xf>
    <xf numFmtId="0" fontId="9" fillId="0" borderId="0" xfId="7" applyFont="1"/>
    <xf numFmtId="0" fontId="9" fillId="0" borderId="0" xfId="7" applyFont="1" applyAlignment="1">
      <alignment horizontal="left"/>
    </xf>
    <xf numFmtId="0" fontId="11" fillId="7" borderId="0" xfId="7" applyFont="1" applyFill="1" applyAlignment="1">
      <alignment horizontal="left" vertical="center"/>
    </xf>
    <xf numFmtId="0" fontId="11" fillId="7" borderId="0" xfId="7" applyFont="1" applyFill="1" applyAlignment="1">
      <alignment horizontal="center" vertical="center"/>
    </xf>
    <xf numFmtId="0" fontId="1" fillId="0" borderId="0" xfId="7" applyAlignment="1">
      <alignment horizontal="center" vertical="center"/>
    </xf>
    <xf numFmtId="0" fontId="1" fillId="0" borderId="0" xfId="7" applyAlignment="1">
      <alignment vertical="center"/>
    </xf>
    <xf numFmtId="0" fontId="9" fillId="0" borderId="0" xfId="7" applyFont="1" applyAlignment="1">
      <alignment horizontal="center"/>
    </xf>
    <xf numFmtId="0" fontId="9" fillId="0" borderId="0" xfId="7" applyFont="1" applyAlignment="1">
      <alignment horizontal="left" wrapText="1"/>
    </xf>
    <xf numFmtId="0" fontId="1" fillId="0" borderId="0" xfId="7" applyAlignment="1">
      <alignment horizontal="center"/>
    </xf>
    <xf numFmtId="14" fontId="9" fillId="0" borderId="0" xfId="7" applyNumberFormat="1" applyFont="1" applyAlignment="1">
      <alignment horizontal="left" wrapText="1"/>
    </xf>
    <xf numFmtId="0" fontId="9" fillId="0" borderId="14" xfId="7" applyFont="1" applyBorder="1" applyAlignment="1">
      <alignment horizontal="center"/>
    </xf>
    <xf numFmtId="0" fontId="12" fillId="7" borderId="15" xfId="7" applyFont="1" applyFill="1" applyBorder="1" applyAlignment="1">
      <alignment horizontal="center" vertical="center"/>
    </xf>
    <xf numFmtId="0" fontId="0" fillId="8" borderId="0" xfId="0" applyFill="1" applyAlignment="1">
      <alignment horizontal="left"/>
    </xf>
    <xf numFmtId="0" fontId="0" fillId="8" borderId="0" xfId="0" applyFill="1"/>
    <xf numFmtId="0" fontId="13" fillId="3" borderId="16" xfId="3" applyFont="1" applyFill="1" applyBorder="1" applyAlignment="1">
      <alignment horizontal="center" vertical="center" wrapText="1"/>
    </xf>
    <xf numFmtId="0" fontId="13" fillId="3" borderId="17" xfId="3" applyFont="1" applyFill="1" applyBorder="1" applyAlignment="1">
      <alignment horizontal="center" vertical="center" wrapText="1"/>
    </xf>
    <xf numFmtId="0" fontId="0" fillId="8" borderId="18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8" borderId="19" xfId="0" applyFill="1" applyBorder="1" applyAlignment="1">
      <alignment horizontal="center"/>
    </xf>
    <xf numFmtId="0" fontId="13" fillId="3" borderId="20" xfId="3" applyFont="1" applyFill="1" applyBorder="1" applyAlignment="1">
      <alignment horizontal="center" vertical="center" wrapText="1"/>
    </xf>
    <xf numFmtId="0" fontId="13" fillId="3" borderId="21" xfId="3" applyFont="1" applyFill="1" applyBorder="1" applyAlignment="1">
      <alignment horizontal="center" vertical="center" wrapText="1"/>
    </xf>
    <xf numFmtId="16" fontId="0" fillId="8" borderId="0" xfId="0" applyNumberFormat="1" applyFill="1" applyAlignment="1">
      <alignment horizontal="center"/>
    </xf>
    <xf numFmtId="0" fontId="0" fillId="9" borderId="0" xfId="0" applyFill="1"/>
    <xf numFmtId="0" fontId="9" fillId="0" borderId="0" xfId="7" applyFont="1" applyAlignment="1">
      <alignment horizontal="center" vertical="center"/>
    </xf>
    <xf numFmtId="0" fontId="0" fillId="8" borderId="24" xfId="0" applyFill="1" applyBorder="1" applyAlignment="1">
      <alignment horizontal="center"/>
    </xf>
    <xf numFmtId="0" fontId="13" fillId="3" borderId="25" xfId="3" applyFont="1" applyFill="1" applyBorder="1" applyAlignment="1">
      <alignment horizontal="center" vertical="center" wrapText="1"/>
    </xf>
    <xf numFmtId="0" fontId="14" fillId="9" borderId="26" xfId="4" applyFont="1" applyFill="1" applyBorder="1" applyAlignment="1" applyProtection="1">
      <alignment horizontal="center" vertical="center"/>
    </xf>
    <xf numFmtId="0" fontId="14" fillId="0" borderId="26" xfId="4" applyFont="1" applyFill="1" applyBorder="1" applyAlignment="1" applyProtection="1">
      <alignment horizontal="center" vertical="center"/>
    </xf>
    <xf numFmtId="0" fontId="10" fillId="3" borderId="28" xfId="3" applyFont="1" applyFill="1" applyBorder="1" applyAlignment="1">
      <alignment horizontal="center" vertical="center" wrapText="1"/>
    </xf>
    <xf numFmtId="0" fontId="10" fillId="3" borderId="27" xfId="3" applyFont="1" applyFill="1" applyBorder="1" applyAlignment="1">
      <alignment horizontal="center" vertical="center" wrapText="1"/>
    </xf>
    <xf numFmtId="0" fontId="9" fillId="10" borderId="12" xfId="7" applyFont="1" applyFill="1" applyBorder="1" applyAlignment="1">
      <alignment horizontal="center"/>
    </xf>
    <xf numFmtId="0" fontId="9" fillId="9" borderId="12" xfId="7" applyFont="1" applyFill="1" applyBorder="1"/>
    <xf numFmtId="0" fontId="9" fillId="9" borderId="11" xfId="7" applyFont="1" applyFill="1" applyBorder="1" applyAlignment="1">
      <alignment horizontal="center"/>
    </xf>
    <xf numFmtId="0" fontId="9" fillId="9" borderId="11" xfId="7" applyFont="1" applyFill="1" applyBorder="1" applyAlignment="1">
      <alignment horizontal="left"/>
    </xf>
    <xf numFmtId="0" fontId="9" fillId="10" borderId="13" xfId="7" applyFont="1" applyFill="1" applyBorder="1" applyAlignment="1">
      <alignment horizontal="center"/>
    </xf>
    <xf numFmtId="0" fontId="12" fillId="3" borderId="12" xfId="3" applyFont="1" applyFill="1" applyBorder="1" applyAlignment="1">
      <alignment horizontal="center" vertical="center" wrapText="1"/>
    </xf>
    <xf numFmtId="0" fontId="15" fillId="0" borderId="29" xfId="0" applyFont="1" applyBorder="1"/>
    <xf numFmtId="9" fontId="0" fillId="0" borderId="0" xfId="8" applyFont="1" applyAlignment="1">
      <alignment horizontal="center"/>
    </xf>
    <xf numFmtId="9" fontId="0" fillId="0" borderId="0" xfId="8" applyFont="1"/>
    <xf numFmtId="9" fontId="15" fillId="0" borderId="31" xfId="8" applyFont="1" applyFill="1" applyBorder="1"/>
    <xf numFmtId="0" fontId="17" fillId="0" borderId="0" xfId="7" applyFont="1" applyAlignment="1">
      <alignment horizontal="left"/>
    </xf>
    <xf numFmtId="3" fontId="15" fillId="0" borderId="30" xfId="0" applyNumberFormat="1" applyFont="1" applyBorder="1"/>
    <xf numFmtId="3" fontId="0" fillId="0" borderId="0" xfId="0" applyNumberFormat="1"/>
    <xf numFmtId="0" fontId="17" fillId="0" borderId="0" xfId="0" applyFont="1"/>
    <xf numFmtId="14" fontId="17" fillId="0" borderId="0" xfId="0" applyNumberFormat="1" applyFont="1" applyAlignment="1">
      <alignment horizontal="center"/>
    </xf>
    <xf numFmtId="14" fontId="9" fillId="9" borderId="0" xfId="7" applyNumberFormat="1" applyFont="1" applyFill="1" applyAlignment="1">
      <alignment horizontal="center"/>
    </xf>
    <xf numFmtId="14" fontId="9" fillId="9" borderId="35" xfId="7" applyNumberFormat="1" applyFont="1" applyFill="1" applyBorder="1" applyAlignment="1">
      <alignment horizontal="center"/>
    </xf>
    <xf numFmtId="0" fontId="19" fillId="9" borderId="12" xfId="7" applyFont="1" applyFill="1" applyBorder="1"/>
    <xf numFmtId="0" fontId="19" fillId="9" borderId="11" xfId="7" applyFont="1" applyFill="1" applyBorder="1" applyAlignment="1">
      <alignment horizontal="center"/>
    </xf>
    <xf numFmtId="0" fontId="19" fillId="9" borderId="11" xfId="7" applyFont="1" applyFill="1" applyBorder="1" applyAlignment="1">
      <alignment horizontal="left"/>
    </xf>
    <xf numFmtId="14" fontId="19" fillId="9" borderId="11" xfId="7" applyNumberFormat="1" applyFont="1" applyFill="1" applyBorder="1" applyAlignment="1">
      <alignment horizontal="center"/>
    </xf>
    <xf numFmtId="0" fontId="19" fillId="9" borderId="13" xfId="7" applyFont="1" applyFill="1" applyBorder="1"/>
    <xf numFmtId="0" fontId="19" fillId="9" borderId="33" xfId="7" applyFont="1" applyFill="1" applyBorder="1" applyAlignment="1">
      <alignment horizontal="center"/>
    </xf>
    <xf numFmtId="0" fontId="19" fillId="9" borderId="33" xfId="7" applyFont="1" applyFill="1" applyBorder="1" applyAlignment="1">
      <alignment horizontal="left"/>
    </xf>
    <xf numFmtId="14" fontId="19" fillId="9" borderId="33" xfId="7" applyNumberFormat="1" applyFont="1" applyFill="1" applyBorder="1" applyAlignment="1">
      <alignment horizontal="center"/>
    </xf>
    <xf numFmtId="0" fontId="19" fillId="10" borderId="12" xfId="7" applyFont="1" applyFill="1" applyBorder="1" applyAlignment="1">
      <alignment horizontal="center"/>
    </xf>
    <xf numFmtId="0" fontId="9" fillId="9" borderId="13" xfId="7" applyFont="1" applyFill="1" applyBorder="1"/>
    <xf numFmtId="0" fontId="9" fillId="9" borderId="33" xfId="7" applyFont="1" applyFill="1" applyBorder="1" applyAlignment="1">
      <alignment horizontal="center"/>
    </xf>
    <xf numFmtId="0" fontId="9" fillId="9" borderId="33" xfId="7" applyFont="1" applyFill="1" applyBorder="1" applyAlignment="1">
      <alignment horizontal="left"/>
    </xf>
    <xf numFmtId="14" fontId="9" fillId="9" borderId="34" xfId="7" applyNumberFormat="1" applyFont="1" applyFill="1" applyBorder="1" applyAlignment="1">
      <alignment horizontal="center"/>
    </xf>
    <xf numFmtId="0" fontId="19" fillId="0" borderId="0" xfId="7" applyFont="1" applyAlignment="1">
      <alignment horizontal="left"/>
    </xf>
    <xf numFmtId="0" fontId="19" fillId="0" borderId="0" xfId="7" applyFont="1" applyAlignment="1">
      <alignment horizontal="center"/>
    </xf>
    <xf numFmtId="0" fontId="19" fillId="0" borderId="0" xfId="7" applyFont="1" applyAlignment="1">
      <alignment horizontal="left" wrapText="1"/>
    </xf>
    <xf numFmtId="0" fontId="21" fillId="9" borderId="11" xfId="0" applyFont="1" applyFill="1" applyBorder="1" applyAlignment="1">
      <alignment horizontal="center"/>
    </xf>
    <xf numFmtId="0" fontId="22" fillId="9" borderId="11" xfId="0" applyFont="1" applyFill="1" applyBorder="1" applyAlignment="1">
      <alignment horizontal="center"/>
    </xf>
    <xf numFmtId="0" fontId="20" fillId="9" borderId="11" xfId="7" applyFont="1" applyFill="1" applyBorder="1" applyAlignment="1">
      <alignment horizontal="center"/>
    </xf>
    <xf numFmtId="0" fontId="20" fillId="9" borderId="33" xfId="7" applyFont="1" applyFill="1" applyBorder="1" applyAlignment="1">
      <alignment horizontal="center"/>
    </xf>
    <xf numFmtId="0" fontId="20" fillId="9" borderId="0" xfId="7" applyFont="1" applyFill="1" applyAlignment="1">
      <alignment horizontal="center"/>
    </xf>
    <xf numFmtId="0" fontId="19" fillId="0" borderId="0" xfId="7" applyFont="1" applyAlignment="1">
      <alignment horizontal="center" vertical="center"/>
    </xf>
    <xf numFmtId="14" fontId="9" fillId="9" borderId="11" xfId="7" applyNumberFormat="1" applyFont="1" applyFill="1" applyBorder="1" applyAlignment="1">
      <alignment horizontal="center"/>
    </xf>
    <xf numFmtId="14" fontId="9" fillId="9" borderId="33" xfId="7" applyNumberFormat="1" applyFont="1" applyFill="1" applyBorder="1" applyAlignment="1">
      <alignment horizontal="center"/>
    </xf>
    <xf numFmtId="0" fontId="9" fillId="0" borderId="0" xfId="7" applyFont="1" applyAlignment="1">
      <alignment horizontal="center" wrapText="1"/>
    </xf>
    <xf numFmtId="0" fontId="19" fillId="10" borderId="13" xfId="7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0" fillId="9" borderId="22" xfId="0" applyFill="1" applyBorder="1" applyAlignment="1">
      <alignment horizontal="center"/>
    </xf>
    <xf numFmtId="0" fontId="13" fillId="3" borderId="36" xfId="3" applyFont="1" applyFill="1" applyBorder="1" applyAlignment="1">
      <alignment horizontal="center" vertical="center" wrapText="1"/>
    </xf>
    <xf numFmtId="0" fontId="13" fillId="3" borderId="37" xfId="3" applyFont="1" applyFill="1" applyBorder="1" applyAlignment="1">
      <alignment horizontal="center" vertical="center" wrapText="1"/>
    </xf>
    <xf numFmtId="9" fontId="0" fillId="8" borderId="38" xfId="8" applyFont="1" applyFill="1" applyBorder="1" applyAlignment="1">
      <alignment horizontal="center"/>
    </xf>
    <xf numFmtId="9" fontId="0" fillId="8" borderId="22" xfId="8" applyFont="1" applyFill="1" applyBorder="1" applyAlignment="1">
      <alignment horizontal="center"/>
    </xf>
    <xf numFmtId="9" fontId="13" fillId="3" borderId="23" xfId="3" applyNumberFormat="1" applyFont="1" applyFill="1" applyBorder="1" applyAlignment="1">
      <alignment horizontal="center" vertical="center" wrapText="1"/>
    </xf>
    <xf numFmtId="9" fontId="0" fillId="9" borderId="26" xfId="8" applyFont="1" applyFill="1" applyBorder="1" applyAlignment="1">
      <alignment horizontal="center" vertical="center"/>
    </xf>
    <xf numFmtId="0" fontId="23" fillId="0" borderId="0" xfId="7" applyFont="1" applyAlignment="1">
      <alignment horizontal="center"/>
    </xf>
    <xf numFmtId="0" fontId="25" fillId="11" borderId="2" xfId="0" applyFont="1" applyFill="1" applyBorder="1" applyAlignment="1">
      <alignment horizontal="center" vertical="center" wrapText="1"/>
    </xf>
    <xf numFmtId="166" fontId="25" fillId="11" borderId="2" xfId="8" applyNumberFormat="1" applyFont="1" applyFill="1" applyBorder="1" applyAlignment="1">
      <alignment horizontal="center" vertical="center" wrapText="1"/>
    </xf>
    <xf numFmtId="9" fontId="25" fillId="11" borderId="2" xfId="8" applyFont="1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16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9" fontId="0" fillId="0" borderId="2" xfId="8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9" fontId="16" fillId="0" borderId="2" xfId="8" applyFont="1" applyBorder="1" applyAlignment="1">
      <alignment horizontal="center"/>
    </xf>
    <xf numFmtId="166" fontId="0" fillId="0" borderId="0" xfId="8" applyNumberFormat="1" applyFont="1" applyAlignment="1">
      <alignment horizontal="center"/>
    </xf>
    <xf numFmtId="0" fontId="0" fillId="9" borderId="0" xfId="0" applyFill="1" applyAlignment="1">
      <alignment wrapText="1"/>
    </xf>
    <xf numFmtId="0" fontId="0" fillId="9" borderId="0" xfId="0" applyFill="1" applyAlignment="1">
      <alignment horizontal="center"/>
    </xf>
    <xf numFmtId="166" fontId="0" fillId="9" borderId="0" xfId="8" applyNumberFormat="1" applyFont="1" applyFill="1" applyAlignment="1">
      <alignment horizontal="center"/>
    </xf>
    <xf numFmtId="9" fontId="0" fillId="9" borderId="0" xfId="8" applyFont="1" applyFill="1" applyAlignment="1">
      <alignment horizontal="center"/>
    </xf>
    <xf numFmtId="0" fontId="19" fillId="10" borderId="12" xfId="7" applyNumberFormat="1" applyFont="1" applyFill="1" applyBorder="1" applyAlignment="1">
      <alignment horizontal="center"/>
    </xf>
    <xf numFmtId="0" fontId="20" fillId="9" borderId="11" xfId="7" applyNumberFormat="1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4" fillId="6" borderId="5" xfId="0" applyFont="1" applyFill="1" applyBorder="1" applyAlignment="1">
      <alignment horizontal="center" vertical="center" wrapText="1"/>
    </xf>
    <xf numFmtId="0" fontId="16" fillId="8" borderId="32" xfId="0" applyFont="1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8" fillId="0" borderId="0" xfId="7" applyFont="1" applyAlignment="1">
      <alignment horizontal="center" vertical="center"/>
    </xf>
    <xf numFmtId="0" fontId="8" fillId="9" borderId="0" xfId="7" applyFont="1" applyFill="1" applyAlignment="1">
      <alignment horizontal="center" vertical="center"/>
    </xf>
  </cellXfs>
  <cellStyles count="9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Porcentagem" xfId="8" builtinId="5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0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numFmt numFmtId="0" formatCode="General"/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9" formatCode="dd/mm/yyyy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theme="4"/>
        </top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border outline="0">
        <bottom style="medium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Acompanhamento%20Entes_Gescon%20e%20Previc/Estados%20Brasi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.sharepoint.com/sites/COINF9/Documentos%20Compartilhados/3%20-%20RPC%20Painel%20Entes/2022/8%20-%20Agosto/Novo%20Quadro%20RPC%20Entes%20Federativos%20(03.02.20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</sheetNames>
    <sheetDataSet>
      <sheetData sheetId="0">
        <row r="1">
          <cell r="G1" t="str">
            <v>Estado</v>
          </cell>
          <cell r="H1" t="str">
            <v>Região</v>
          </cell>
        </row>
        <row r="2">
          <cell r="G2" t="str">
            <v>ACRE</v>
          </cell>
          <cell r="H2" t="str">
            <v>NORTE</v>
          </cell>
        </row>
        <row r="3">
          <cell r="G3" t="str">
            <v>ALAGOAS</v>
          </cell>
          <cell r="H3" t="str">
            <v>NORDESTE</v>
          </cell>
        </row>
        <row r="4">
          <cell r="G4" t="str">
            <v>AMAPÁ</v>
          </cell>
          <cell r="H4" t="str">
            <v>NORTE</v>
          </cell>
        </row>
        <row r="5">
          <cell r="G5" t="str">
            <v>AMAZONAS</v>
          </cell>
          <cell r="H5" t="str">
            <v>NORTE</v>
          </cell>
        </row>
        <row r="6">
          <cell r="G6" t="str">
            <v>BAHIA</v>
          </cell>
          <cell r="H6" t="str">
            <v>NORDESTE</v>
          </cell>
        </row>
        <row r="7">
          <cell r="G7" t="str">
            <v>CEARÁ</v>
          </cell>
          <cell r="H7" t="str">
            <v>NORDESTE</v>
          </cell>
        </row>
        <row r="8">
          <cell r="G8" t="str">
            <v>DISTRITO FEDERAL</v>
          </cell>
          <cell r="H8" t="str">
            <v>CENTRO-OESTE</v>
          </cell>
        </row>
        <row r="9">
          <cell r="G9" t="str">
            <v>ESPÍRITO SANTO</v>
          </cell>
          <cell r="H9" t="str">
            <v>SUDESTE</v>
          </cell>
        </row>
        <row r="10">
          <cell r="G10" t="str">
            <v>GOIÁS</v>
          </cell>
          <cell r="H10" t="str">
            <v>CENTRO-OESTE</v>
          </cell>
        </row>
        <row r="11">
          <cell r="G11" t="str">
            <v>MARANHÃO</v>
          </cell>
          <cell r="H11" t="str">
            <v>NORDESTE</v>
          </cell>
        </row>
        <row r="12">
          <cell r="G12" t="str">
            <v>MATO GROSSO</v>
          </cell>
          <cell r="H12" t="str">
            <v>CENTRO-OESTE</v>
          </cell>
        </row>
        <row r="13">
          <cell r="G13" t="str">
            <v>MATO GROSSO DO SUL</v>
          </cell>
          <cell r="H13" t="str">
            <v>CENTRO-OESTE</v>
          </cell>
        </row>
        <row r="14">
          <cell r="G14" t="str">
            <v>MINAS GERAIS</v>
          </cell>
          <cell r="H14" t="str">
            <v>SUDESTE</v>
          </cell>
        </row>
        <row r="15">
          <cell r="G15" t="str">
            <v>PARÁ</v>
          </cell>
          <cell r="H15" t="str">
            <v>NORTE</v>
          </cell>
        </row>
        <row r="16">
          <cell r="G16" t="str">
            <v>PARAÍBA</v>
          </cell>
          <cell r="H16" t="str">
            <v>NORDESTE</v>
          </cell>
        </row>
        <row r="17">
          <cell r="G17" t="str">
            <v>PARANÁ</v>
          </cell>
          <cell r="H17" t="str">
            <v>SUL</v>
          </cell>
        </row>
        <row r="18">
          <cell r="G18" t="str">
            <v>PERNAMBUCO</v>
          </cell>
          <cell r="H18" t="str">
            <v>NORDESTE</v>
          </cell>
        </row>
        <row r="19">
          <cell r="G19" t="str">
            <v>PIAUÍ</v>
          </cell>
          <cell r="H19" t="str">
            <v>NORDESTE</v>
          </cell>
        </row>
        <row r="20">
          <cell r="G20" t="str">
            <v>RIO DE JANEIRO</v>
          </cell>
          <cell r="H20" t="str">
            <v>SUDESTE</v>
          </cell>
        </row>
        <row r="21">
          <cell r="G21" t="str">
            <v>RIO GRANDE DO NORTE</v>
          </cell>
          <cell r="H21" t="str">
            <v>NORDESTE</v>
          </cell>
        </row>
        <row r="22">
          <cell r="G22" t="str">
            <v>RIO GRANDE DO SUL</v>
          </cell>
          <cell r="H22" t="str">
            <v>SUL</v>
          </cell>
        </row>
        <row r="23">
          <cell r="G23" t="str">
            <v>RONDÔNIA</v>
          </cell>
          <cell r="H23" t="str">
            <v>NORTE</v>
          </cell>
        </row>
        <row r="24">
          <cell r="G24" t="str">
            <v>RORAIMA</v>
          </cell>
          <cell r="H24" t="str">
            <v>NORTE</v>
          </cell>
        </row>
        <row r="25">
          <cell r="G25" t="str">
            <v>SANTA CATARINA</v>
          </cell>
          <cell r="H25" t="str">
            <v>SUL</v>
          </cell>
        </row>
        <row r="26">
          <cell r="G26" t="str">
            <v>SÃO PAULO</v>
          </cell>
          <cell r="H26" t="str">
            <v>SUDESTE</v>
          </cell>
        </row>
        <row r="27">
          <cell r="G27" t="str">
            <v>SERGIPE</v>
          </cell>
          <cell r="H27" t="str">
            <v>NORDESTE</v>
          </cell>
        </row>
        <row r="28">
          <cell r="G28" t="str">
            <v>TOCANTINS</v>
          </cell>
          <cell r="H28" t="str">
            <v>NORTE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Completos"/>
      <sheetName val="Resumo - Estados e Municípios"/>
      <sheetName val="Aba Power BI"/>
    </sheetNames>
    <sheetDataSet>
      <sheetData sheetId="0" refreshError="1"/>
      <sheetData sheetId="1" refreshError="1"/>
      <sheetData sheetId="2" refreshError="1">
        <row r="1">
          <cell r="F1" t="str">
            <v>ESTADO</v>
          </cell>
          <cell r="G1" t="str">
            <v>REGIÃO</v>
          </cell>
        </row>
        <row r="2">
          <cell r="F2" t="str">
            <v>ACRE</v>
          </cell>
          <cell r="G2" t="str">
            <v>NORTE</v>
          </cell>
        </row>
        <row r="3">
          <cell r="F3" t="str">
            <v>AMAZONAS</v>
          </cell>
          <cell r="G3" t="str">
            <v>NORTE</v>
          </cell>
        </row>
        <row r="4">
          <cell r="F4" t="str">
            <v>AMAPÁ</v>
          </cell>
          <cell r="G4" t="str">
            <v>NORTE</v>
          </cell>
        </row>
        <row r="5">
          <cell r="F5" t="str">
            <v>PARÁ</v>
          </cell>
          <cell r="G5" t="str">
            <v>NORTE</v>
          </cell>
        </row>
        <row r="6">
          <cell r="F6" t="str">
            <v>RONDÔNIA</v>
          </cell>
          <cell r="G6" t="str">
            <v>NORTE</v>
          </cell>
        </row>
        <row r="7">
          <cell r="F7" t="str">
            <v>RORAIMA</v>
          </cell>
          <cell r="G7" t="str">
            <v>NORTE</v>
          </cell>
        </row>
        <row r="8">
          <cell r="F8" t="str">
            <v>TOCANTINS</v>
          </cell>
          <cell r="G8" t="str">
            <v>NORTE</v>
          </cell>
        </row>
        <row r="9">
          <cell r="F9" t="str">
            <v>ALAGOAS</v>
          </cell>
          <cell r="G9" t="str">
            <v>NORDESTE</v>
          </cell>
        </row>
        <row r="10">
          <cell r="F10" t="str">
            <v>BAHIA</v>
          </cell>
          <cell r="G10" t="str">
            <v>NORDESTE</v>
          </cell>
        </row>
        <row r="11">
          <cell r="F11" t="str">
            <v>CEARÁ</v>
          </cell>
          <cell r="G11" t="str">
            <v>NORDESTE</v>
          </cell>
        </row>
        <row r="12">
          <cell r="F12" t="str">
            <v>MARANHÃO</v>
          </cell>
          <cell r="G12" t="str">
            <v>NORDESTE</v>
          </cell>
        </row>
        <row r="13">
          <cell r="F13" t="str">
            <v>PARAÍBA</v>
          </cell>
          <cell r="G13" t="str">
            <v>NORDESTE</v>
          </cell>
        </row>
        <row r="14">
          <cell r="F14" t="str">
            <v>PERNAMBUCO</v>
          </cell>
          <cell r="G14" t="str">
            <v>NORDESTE</v>
          </cell>
        </row>
        <row r="15">
          <cell r="F15" t="str">
            <v>PIAUÍ</v>
          </cell>
          <cell r="G15" t="str">
            <v>NORDESTE</v>
          </cell>
        </row>
        <row r="16">
          <cell r="F16" t="str">
            <v>RIO GRANDE DO NORTE</v>
          </cell>
          <cell r="G16" t="str">
            <v>NORDESTE</v>
          </cell>
        </row>
        <row r="17">
          <cell r="F17" t="str">
            <v>SERGIPE</v>
          </cell>
          <cell r="G17" t="str">
            <v>NORDESTE</v>
          </cell>
        </row>
        <row r="18">
          <cell r="F18" t="str">
            <v>GOIÁS</v>
          </cell>
          <cell r="G18" t="str">
            <v>CENTRO-OESTE</v>
          </cell>
        </row>
        <row r="19">
          <cell r="F19" t="str">
            <v>MATO GROSSO DO SUL</v>
          </cell>
          <cell r="G19" t="str">
            <v>CENTRO-OESTE</v>
          </cell>
        </row>
        <row r="20">
          <cell r="F20" t="str">
            <v>Mato Grosso</v>
          </cell>
          <cell r="G20" t="str">
            <v>CENTRO-OESTE</v>
          </cell>
        </row>
        <row r="21">
          <cell r="F21" t="str">
            <v>Espírito Santo</v>
          </cell>
          <cell r="G21" t="str">
            <v>SUDESTE</v>
          </cell>
        </row>
        <row r="22">
          <cell r="F22" t="str">
            <v>MINAS GERAIS</v>
          </cell>
          <cell r="G22" t="str">
            <v>SUDESTE</v>
          </cell>
        </row>
        <row r="23">
          <cell r="F23" t="str">
            <v>RIO DE JANEIRO</v>
          </cell>
          <cell r="G23" t="str">
            <v>SUDESTE</v>
          </cell>
        </row>
        <row r="24">
          <cell r="F24" t="str">
            <v>SÃO PAULO</v>
          </cell>
          <cell r="G24" t="str">
            <v>SUDESTE</v>
          </cell>
        </row>
        <row r="25">
          <cell r="F25" t="str">
            <v>PARANÁ</v>
          </cell>
          <cell r="G25" t="str">
            <v>SUL</v>
          </cell>
        </row>
        <row r="26">
          <cell r="F26" t="str">
            <v>RIO GRANDE DO SUL</v>
          </cell>
          <cell r="G26" t="str">
            <v>SUL</v>
          </cell>
        </row>
        <row r="27">
          <cell r="F27" t="str">
            <v>SANTA CATARINA</v>
          </cell>
          <cell r="G27" t="str">
            <v>SUL</v>
          </cell>
        </row>
        <row r="28">
          <cell r="F28" t="str">
            <v>DISTRITO FEDERAL</v>
          </cell>
          <cell r="G28" t="str">
            <v>CENTRO-OESTE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C4" totalsRowShown="0">
  <autoFilter ref="A1:C4" xr:uid="{00000000-0009-0000-0100-000003000000}"/>
  <tableColumns count="3">
    <tableColumn id="1" xr3:uid="{00000000-0010-0000-0000-000001000000}" name="Situação"/>
    <tableColumn id="2" xr3:uid="{00000000-0010-0000-0000-000002000000}" name="Nº Entes Federativos"/>
    <tableColumn id="3" xr3:uid="{00000000-0010-0000-0000-000003000000}" name="%" dataDxfId="28" dataCellStyle="Porcentage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32" displayName="Tabela132" ref="B2:G569" totalsRowShown="0" headerRowDxfId="27" dataDxfId="26">
  <autoFilter ref="B2:G569" xr:uid="{00000000-0009-0000-0100-000002000000}"/>
  <sortState ref="B3:Q199">
    <sortCondition ref="C1:C227"/>
  </sortState>
  <tableColumns count="6">
    <tableColumn id="1" xr3:uid="{00000000-0010-0000-0100-000001000000}" name="Ente" dataDxfId="25"/>
    <tableColumn id="2" xr3:uid="{00000000-0010-0000-0100-000002000000}" name="Porte" dataDxfId="24"/>
    <tableColumn id="3" xr3:uid="{00000000-0010-0000-0100-000003000000}" name="UF" dataDxfId="23"/>
    <tableColumn id="19" xr3:uid="{00000000-0010-0000-0100-000013000000}" name="Forma de Ingresso" dataDxfId="22"/>
    <tableColumn id="8" xr3:uid="{00000000-0010-0000-0100-000008000000}" name="Sigla EFPC" dataDxfId="21"/>
    <tableColumn id="15" xr3:uid="{00000000-0010-0000-0100-00000F000000}" name="Portaria Plano" dataDxfId="2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4" displayName="Tabela4" ref="A2:A569" totalsRowShown="0" headerRowDxfId="19" dataDxfId="17" headerRowBorderDxfId="18" tableBorderDxfId="16" totalsRowBorderDxfId="15" headerRowCellStyle="Normal 5" dataCellStyle="Normal 5">
  <autoFilter ref="A2:A569" xr:uid="{00000000-0009-0000-0100-000004000000}"/>
  <tableColumns count="1">
    <tableColumn id="1" xr3:uid="{00000000-0010-0000-0200-000001000000}" name="REGIÃO" dataDxfId="14" dataCellStyle="Normal 5">
      <calculatedColumnFormula>VLOOKUP(Tabela132[[#This Row],[UF]],[2]Planilha1!G$1:H$28,2,FALSE)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ela2" displayName="Tabela2" ref="C2:F1889" totalsRowShown="0" headerRowDxfId="13" dataDxfId="12" tableBorderDxfId="11" headerRowCellStyle="Normal 3">
  <autoFilter ref="C2:F1889" xr:uid="{00000000-0009-0000-0100-000001000000}"/>
  <tableColumns count="4">
    <tableColumn id="1" xr3:uid="{00000000-0010-0000-0300-000001000000}" name="ENTE FEDERATIVO" dataDxfId="10"/>
    <tableColumn id="3" xr3:uid="{00000000-0010-0000-0300-000003000000}" name="PORTE" dataDxfId="9"/>
    <tableColumn id="4" xr3:uid="{00000000-0010-0000-0300-000004000000}" name="LEI" dataDxfId="8"/>
    <tableColumn id="5" xr3:uid="{00000000-0010-0000-0300-000005000000}" name="DATA DA LEI" dataDxf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A2:B1889" totalsRowShown="0" headerRowDxfId="6" dataDxfId="4" headerRowBorderDxfId="5" tableBorderDxfId="3" totalsRowBorderDxfId="2" headerRowCellStyle="Normal 3">
  <autoFilter ref="A2:B1889" xr:uid="{00000000-0009-0000-0100-000005000000}"/>
  <tableColumns count="2">
    <tableColumn id="1" xr3:uid="{00000000-0010-0000-0400-000001000000}" name="REGIÃO" dataDxfId="1" dataCellStyle="Normal 5">
      <calculatedColumnFormula>VLOOKUP(B3,'[3]Aba Power BI'!F$1:G$28,2,FALSE)</calculatedColumnFormula>
    </tableColumn>
    <tableColumn id="2" xr3:uid="{00000000-0010-0000-0400-000002000000}" name="UF" dataDxfId="0" dataCellStyle="Normal 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"/>
  <sheetViews>
    <sheetView zoomScaleNormal="100" workbookViewId="0">
      <selection activeCell="H38" sqref="H38"/>
    </sheetView>
  </sheetViews>
  <sheetFormatPr defaultColWidth="8.6640625" defaultRowHeight="14.4" x14ac:dyDescent="0.3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1" t="s">
        <v>14</v>
      </c>
      <c r="N2" s="121"/>
      <c r="O2" s="121"/>
    </row>
    <row r="3" spans="1:18" x14ac:dyDescent="0.3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21"/>
      <c r="N3" s="121"/>
      <c r="O3" s="121"/>
    </row>
    <row r="4" spans="1:18" x14ac:dyDescent="0.3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19">
        <f>COUNTIF(H2:H250,1)</f>
        <v>19</v>
      </c>
      <c r="N4" s="119"/>
      <c r="O4" s="119"/>
    </row>
    <row r="5" spans="1:18" x14ac:dyDescent="0.3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121" t="s">
        <v>21</v>
      </c>
      <c r="N7" s="121"/>
      <c r="O7" s="121"/>
      <c r="P7" s="121"/>
      <c r="Q7" s="121"/>
      <c r="R7" s="121"/>
    </row>
    <row r="8" spans="1:18" ht="15.75" customHeight="1" x14ac:dyDescent="0.3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4" t="s">
        <v>23</v>
      </c>
      <c r="N8" s="124"/>
      <c r="O8" s="124"/>
      <c r="P8" s="121" t="s">
        <v>24</v>
      </c>
      <c r="Q8" s="121"/>
      <c r="R8" s="121"/>
    </row>
    <row r="9" spans="1:18" x14ac:dyDescent="0.3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19">
        <f>COUNTIF(I2:I250,1)</f>
        <v>2</v>
      </c>
      <c r="N9" s="119"/>
      <c r="O9" s="119"/>
      <c r="P9" s="119">
        <f>COUNTIF(I2:J250,1)</f>
        <v>11</v>
      </c>
      <c r="Q9" s="119"/>
      <c r="R9" s="119"/>
    </row>
    <row r="10" spans="1:18" x14ac:dyDescent="0.3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0" t="s">
        <v>28</v>
      </c>
      <c r="N11" s="120"/>
      <c r="O11" s="120"/>
    </row>
    <row r="12" spans="1:18" x14ac:dyDescent="0.3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0"/>
      <c r="N12" s="120"/>
      <c r="O12" s="120"/>
    </row>
    <row r="13" spans="1:18" x14ac:dyDescent="0.3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119">
        <f>COUNTIF(K2:K250,1)</f>
        <v>0</v>
      </c>
      <c r="N13" s="119"/>
      <c r="O13" s="119"/>
    </row>
    <row r="14" spans="1:18" x14ac:dyDescent="0.3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 x14ac:dyDescent="0.3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 x14ac:dyDescent="0.3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 x14ac:dyDescent="0.3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 x14ac:dyDescent="0.3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 x14ac:dyDescent="0.3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 x14ac:dyDescent="0.3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 x14ac:dyDescent="0.3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3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3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 H3:I107 K3:K107 J3:J250">
    <cfRule type="containsText" dxfId="56" priority="2" operator="containsText" text="1">
      <formula>NOT(ISERROR(SEARCH("1",H2)))</formula>
    </cfRule>
  </conditionalFormatting>
  <conditionalFormatting sqref="H108:I250 K108:K250">
    <cfRule type="containsText" dxfId="55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121" t="s">
        <v>14</v>
      </c>
      <c r="N2" s="121"/>
      <c r="O2" s="121"/>
    </row>
    <row r="3" spans="1:18" x14ac:dyDescent="0.3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121"/>
      <c r="N3" s="121"/>
      <c r="O3" s="121"/>
    </row>
    <row r="4" spans="1:18" x14ac:dyDescent="0.3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9">
        <f>COUNTIF(H2:H222,1)</f>
        <v>1</v>
      </c>
      <c r="N4" s="119"/>
      <c r="O4" s="119"/>
    </row>
    <row r="5" spans="1:18" x14ac:dyDescent="0.3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121" t="s">
        <v>21</v>
      </c>
      <c r="N7" s="121"/>
      <c r="O7" s="121"/>
      <c r="P7" s="121"/>
      <c r="Q7" s="121"/>
      <c r="R7" s="121"/>
    </row>
    <row r="8" spans="1:18" ht="15.75" customHeight="1" x14ac:dyDescent="0.3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124" t="s">
        <v>23</v>
      </c>
      <c r="N8" s="124"/>
      <c r="O8" s="124"/>
      <c r="P8" s="121" t="s">
        <v>24</v>
      </c>
      <c r="Q8" s="121"/>
      <c r="R8" s="121"/>
    </row>
    <row r="9" spans="1:18" x14ac:dyDescent="0.3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19">
        <f>COUNTIF(I2:I222,1)</f>
        <v>0</v>
      </c>
      <c r="N9" s="119"/>
      <c r="O9" s="119"/>
      <c r="P9" s="119">
        <f>COUNTIF(J2:J222,1)</f>
        <v>1</v>
      </c>
      <c r="Q9" s="119"/>
      <c r="R9" s="119"/>
    </row>
    <row r="10" spans="1:18" x14ac:dyDescent="0.3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120" t="s">
        <v>28</v>
      </c>
      <c r="N11" s="120"/>
      <c r="O11" s="120"/>
    </row>
    <row r="12" spans="1:18" x14ac:dyDescent="0.3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0"/>
      <c r="N12" s="120"/>
      <c r="O12" s="120"/>
    </row>
    <row r="13" spans="1:18" x14ac:dyDescent="0.3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9">
        <f>COUNTIF(K2:K222,1)</f>
        <v>1</v>
      </c>
      <c r="N13" s="119"/>
      <c r="O13" s="119"/>
    </row>
    <row r="14" spans="1:18" x14ac:dyDescent="0.3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 x14ac:dyDescent="0.3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3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3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3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 x14ac:dyDescent="0.3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 x14ac:dyDescent="0.3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3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 x14ac:dyDescent="0.3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3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 x14ac:dyDescent="0.3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3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3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3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3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3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 x14ac:dyDescent="0.3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3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3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 x14ac:dyDescent="0.3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3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3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3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3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3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 x14ac:dyDescent="0.3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3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3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3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3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3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3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3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3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 x14ac:dyDescent="0.3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3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3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6">
    <cfRule type="containsText" dxfId="54" priority="2" operator="containsText" text="1">
      <formula>NOT(ISERROR(SEARCH("1",H2)))</formula>
    </cfRule>
  </conditionalFormatting>
  <conditionalFormatting sqref="H107:K222">
    <cfRule type="containsText" dxfId="53" priority="3" operator="containsText" text="1">
      <formula>NOT(ISERROR(SEARCH("1",H107)))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48.88671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121" t="s">
        <v>14</v>
      </c>
      <c r="N2" s="121"/>
      <c r="O2" s="121"/>
    </row>
    <row r="3" spans="1:18" x14ac:dyDescent="0.3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121"/>
      <c r="N3" s="121"/>
      <c r="O3" s="121"/>
    </row>
    <row r="4" spans="1:18" x14ac:dyDescent="0.3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119">
        <f>COUNTIF(H2:H854,1)</f>
        <v>22</v>
      </c>
      <c r="N4" s="119"/>
      <c r="O4" s="119"/>
    </row>
    <row r="5" spans="1:18" x14ac:dyDescent="0.3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 x14ac:dyDescent="0.3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 x14ac:dyDescent="0.3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21" t="s">
        <v>21</v>
      </c>
      <c r="N7" s="121"/>
      <c r="O7" s="121"/>
      <c r="P7" s="121"/>
      <c r="Q7" s="121"/>
      <c r="R7" s="121"/>
    </row>
    <row r="8" spans="1:18" ht="15.75" customHeight="1" x14ac:dyDescent="0.3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24" t="s">
        <v>23</v>
      </c>
      <c r="N8" s="124"/>
      <c r="O8" s="124"/>
      <c r="P8" s="121" t="s">
        <v>24</v>
      </c>
      <c r="Q8" s="121"/>
      <c r="R8" s="121"/>
    </row>
    <row r="9" spans="1:18" ht="14.25" customHeight="1" x14ac:dyDescent="0.3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19">
        <f>COUNTIF(I2:I854,1)</f>
        <v>2</v>
      </c>
      <c r="N9" s="119"/>
      <c r="O9" s="119"/>
      <c r="P9" s="119">
        <f>COUNTIF(J2:J854,1)</f>
        <v>22</v>
      </c>
      <c r="Q9" s="119"/>
      <c r="R9" s="119"/>
    </row>
    <row r="10" spans="1:18" x14ac:dyDescent="0.3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3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120" t="s">
        <v>28</v>
      </c>
      <c r="N11" s="120"/>
      <c r="O11" s="120"/>
    </row>
    <row r="12" spans="1:18" x14ac:dyDescent="0.3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120"/>
      <c r="N12" s="120"/>
      <c r="O12" s="120"/>
    </row>
    <row r="13" spans="1:18" x14ac:dyDescent="0.3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119">
        <f>COUNTIF(K2:K854,1)</f>
        <v>0</v>
      </c>
      <c r="N13" s="119"/>
      <c r="O13" s="119"/>
    </row>
    <row r="14" spans="1:18" x14ac:dyDescent="0.3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3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 x14ac:dyDescent="0.3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 x14ac:dyDescent="0.3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 x14ac:dyDescent="0.3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 x14ac:dyDescent="0.3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3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3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 x14ac:dyDescent="0.3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 x14ac:dyDescent="0.3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 x14ac:dyDescent="0.3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 x14ac:dyDescent="0.3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3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3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 x14ac:dyDescent="0.3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3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 x14ac:dyDescent="0.3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 x14ac:dyDescent="0.3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3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 x14ac:dyDescent="0.3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 x14ac:dyDescent="0.3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 x14ac:dyDescent="0.3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 x14ac:dyDescent="0.3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 x14ac:dyDescent="0.3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 x14ac:dyDescent="0.3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 x14ac:dyDescent="0.3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 x14ac:dyDescent="0.3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 x14ac:dyDescent="0.3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3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 x14ac:dyDescent="0.3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 x14ac:dyDescent="0.3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 x14ac:dyDescent="0.3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 x14ac:dyDescent="0.3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 x14ac:dyDescent="0.3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 x14ac:dyDescent="0.3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 x14ac:dyDescent="0.3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 x14ac:dyDescent="0.3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 x14ac:dyDescent="0.3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3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 x14ac:dyDescent="0.3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3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 x14ac:dyDescent="0.3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 x14ac:dyDescent="0.3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3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 x14ac:dyDescent="0.3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 x14ac:dyDescent="0.3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3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 x14ac:dyDescent="0.3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 x14ac:dyDescent="0.3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3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3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 x14ac:dyDescent="0.3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3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 x14ac:dyDescent="0.3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3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 x14ac:dyDescent="0.3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 x14ac:dyDescent="0.3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 x14ac:dyDescent="0.3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 x14ac:dyDescent="0.3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 x14ac:dyDescent="0.3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 x14ac:dyDescent="0.3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3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3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 x14ac:dyDescent="0.3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 x14ac:dyDescent="0.3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 x14ac:dyDescent="0.3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 x14ac:dyDescent="0.3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3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 x14ac:dyDescent="0.3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 x14ac:dyDescent="0.3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 x14ac:dyDescent="0.3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 x14ac:dyDescent="0.3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 x14ac:dyDescent="0.3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 x14ac:dyDescent="0.3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 x14ac:dyDescent="0.3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3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3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 x14ac:dyDescent="0.3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 x14ac:dyDescent="0.3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3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 x14ac:dyDescent="0.3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 x14ac:dyDescent="0.3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3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3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 x14ac:dyDescent="0.3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 x14ac:dyDescent="0.3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3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3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 x14ac:dyDescent="0.3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 x14ac:dyDescent="0.3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3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3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3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 x14ac:dyDescent="0.3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 x14ac:dyDescent="0.3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 x14ac:dyDescent="0.3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 x14ac:dyDescent="0.3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 x14ac:dyDescent="0.3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 x14ac:dyDescent="0.3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 x14ac:dyDescent="0.3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 x14ac:dyDescent="0.3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3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3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 x14ac:dyDescent="0.3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 x14ac:dyDescent="0.3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 x14ac:dyDescent="0.3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 x14ac:dyDescent="0.3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3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3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 x14ac:dyDescent="0.3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 x14ac:dyDescent="0.3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3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 x14ac:dyDescent="0.3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3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3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 x14ac:dyDescent="0.3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3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 x14ac:dyDescent="0.3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 x14ac:dyDescent="0.3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 x14ac:dyDescent="0.3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 x14ac:dyDescent="0.3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 x14ac:dyDescent="0.3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 x14ac:dyDescent="0.3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 x14ac:dyDescent="0.3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3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 x14ac:dyDescent="0.3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 x14ac:dyDescent="0.3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 x14ac:dyDescent="0.3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 x14ac:dyDescent="0.3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 x14ac:dyDescent="0.3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 x14ac:dyDescent="0.3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 x14ac:dyDescent="0.3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 x14ac:dyDescent="0.3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 x14ac:dyDescent="0.3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 x14ac:dyDescent="0.3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 x14ac:dyDescent="0.3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 x14ac:dyDescent="0.3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 x14ac:dyDescent="0.3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 x14ac:dyDescent="0.3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 x14ac:dyDescent="0.3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 x14ac:dyDescent="0.3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 x14ac:dyDescent="0.3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 x14ac:dyDescent="0.3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 x14ac:dyDescent="0.3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 x14ac:dyDescent="0.3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 x14ac:dyDescent="0.3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 x14ac:dyDescent="0.3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 x14ac:dyDescent="0.3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 x14ac:dyDescent="0.3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 x14ac:dyDescent="0.3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 x14ac:dyDescent="0.3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 x14ac:dyDescent="0.3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 x14ac:dyDescent="0.3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 x14ac:dyDescent="0.3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 x14ac:dyDescent="0.3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 x14ac:dyDescent="0.3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 x14ac:dyDescent="0.3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 x14ac:dyDescent="0.3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 x14ac:dyDescent="0.3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 x14ac:dyDescent="0.3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 x14ac:dyDescent="0.3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 x14ac:dyDescent="0.3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 x14ac:dyDescent="0.3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 x14ac:dyDescent="0.3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 x14ac:dyDescent="0.3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 x14ac:dyDescent="0.3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 x14ac:dyDescent="0.3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 x14ac:dyDescent="0.3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 x14ac:dyDescent="0.3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 x14ac:dyDescent="0.3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 x14ac:dyDescent="0.3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 x14ac:dyDescent="0.3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 x14ac:dyDescent="0.3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 x14ac:dyDescent="0.3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 x14ac:dyDescent="0.3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 x14ac:dyDescent="0.3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 x14ac:dyDescent="0.3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 x14ac:dyDescent="0.3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 x14ac:dyDescent="0.3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 x14ac:dyDescent="0.3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 x14ac:dyDescent="0.3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 x14ac:dyDescent="0.3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 x14ac:dyDescent="0.3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 x14ac:dyDescent="0.3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 x14ac:dyDescent="0.3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 x14ac:dyDescent="0.3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 x14ac:dyDescent="0.3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 x14ac:dyDescent="0.3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 x14ac:dyDescent="0.3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 x14ac:dyDescent="0.3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 x14ac:dyDescent="0.3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 x14ac:dyDescent="0.3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 x14ac:dyDescent="0.3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 x14ac:dyDescent="0.3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 x14ac:dyDescent="0.3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 x14ac:dyDescent="0.3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 x14ac:dyDescent="0.3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 x14ac:dyDescent="0.3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 x14ac:dyDescent="0.3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 x14ac:dyDescent="0.3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 x14ac:dyDescent="0.3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 x14ac:dyDescent="0.3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 x14ac:dyDescent="0.3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 x14ac:dyDescent="0.3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 x14ac:dyDescent="0.3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 x14ac:dyDescent="0.3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 x14ac:dyDescent="0.3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 x14ac:dyDescent="0.3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 x14ac:dyDescent="0.3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 x14ac:dyDescent="0.3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 x14ac:dyDescent="0.3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 x14ac:dyDescent="0.3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 x14ac:dyDescent="0.3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 x14ac:dyDescent="0.3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 x14ac:dyDescent="0.3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 x14ac:dyDescent="0.3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 x14ac:dyDescent="0.3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 x14ac:dyDescent="0.3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 x14ac:dyDescent="0.3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 x14ac:dyDescent="0.3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 x14ac:dyDescent="0.3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 x14ac:dyDescent="0.3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 x14ac:dyDescent="0.3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 x14ac:dyDescent="0.3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 x14ac:dyDescent="0.3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 x14ac:dyDescent="0.3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 x14ac:dyDescent="0.3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 x14ac:dyDescent="0.3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 x14ac:dyDescent="0.3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 x14ac:dyDescent="0.3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 x14ac:dyDescent="0.3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 x14ac:dyDescent="0.3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 x14ac:dyDescent="0.3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 x14ac:dyDescent="0.3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 x14ac:dyDescent="0.3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 x14ac:dyDescent="0.3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 x14ac:dyDescent="0.3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 x14ac:dyDescent="0.3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 x14ac:dyDescent="0.3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 x14ac:dyDescent="0.3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 x14ac:dyDescent="0.3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 x14ac:dyDescent="0.3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 x14ac:dyDescent="0.3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 x14ac:dyDescent="0.3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 x14ac:dyDescent="0.3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 x14ac:dyDescent="0.3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 x14ac:dyDescent="0.3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 x14ac:dyDescent="0.3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 x14ac:dyDescent="0.3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 x14ac:dyDescent="0.3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 x14ac:dyDescent="0.3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 x14ac:dyDescent="0.3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 x14ac:dyDescent="0.3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 x14ac:dyDescent="0.3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 x14ac:dyDescent="0.3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 x14ac:dyDescent="0.3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 x14ac:dyDescent="0.3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 x14ac:dyDescent="0.3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 x14ac:dyDescent="0.3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 x14ac:dyDescent="0.3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 x14ac:dyDescent="0.3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 x14ac:dyDescent="0.3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 x14ac:dyDescent="0.3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 x14ac:dyDescent="0.3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 x14ac:dyDescent="0.3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 x14ac:dyDescent="0.3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 x14ac:dyDescent="0.3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 x14ac:dyDescent="0.3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 x14ac:dyDescent="0.3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 x14ac:dyDescent="0.3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 x14ac:dyDescent="0.3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 x14ac:dyDescent="0.3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 x14ac:dyDescent="0.3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 x14ac:dyDescent="0.3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 x14ac:dyDescent="0.3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 x14ac:dyDescent="0.3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 x14ac:dyDescent="0.3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 x14ac:dyDescent="0.3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 x14ac:dyDescent="0.3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 x14ac:dyDescent="0.3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 x14ac:dyDescent="0.3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 x14ac:dyDescent="0.3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 x14ac:dyDescent="0.3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 x14ac:dyDescent="0.3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 x14ac:dyDescent="0.3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 x14ac:dyDescent="0.3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 x14ac:dyDescent="0.3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 x14ac:dyDescent="0.3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 x14ac:dyDescent="0.3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 x14ac:dyDescent="0.3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 x14ac:dyDescent="0.3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 x14ac:dyDescent="0.3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 x14ac:dyDescent="0.3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 x14ac:dyDescent="0.3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 x14ac:dyDescent="0.3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 x14ac:dyDescent="0.3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 x14ac:dyDescent="0.3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 x14ac:dyDescent="0.3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 x14ac:dyDescent="0.3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 x14ac:dyDescent="0.3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 x14ac:dyDescent="0.3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 x14ac:dyDescent="0.3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 x14ac:dyDescent="0.3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 x14ac:dyDescent="0.3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 x14ac:dyDescent="0.3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 x14ac:dyDescent="0.3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 x14ac:dyDescent="0.3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 x14ac:dyDescent="0.3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 x14ac:dyDescent="0.3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 x14ac:dyDescent="0.3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 x14ac:dyDescent="0.3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 x14ac:dyDescent="0.3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 x14ac:dyDescent="0.3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 x14ac:dyDescent="0.3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 x14ac:dyDescent="0.3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 x14ac:dyDescent="0.3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 x14ac:dyDescent="0.3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 x14ac:dyDescent="0.3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 x14ac:dyDescent="0.3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 x14ac:dyDescent="0.3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 x14ac:dyDescent="0.3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 x14ac:dyDescent="0.3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 x14ac:dyDescent="0.3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 x14ac:dyDescent="0.3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 x14ac:dyDescent="0.3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 x14ac:dyDescent="0.3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 x14ac:dyDescent="0.3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 x14ac:dyDescent="0.3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 x14ac:dyDescent="0.3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 x14ac:dyDescent="0.3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 x14ac:dyDescent="0.3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 x14ac:dyDescent="0.3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 x14ac:dyDescent="0.3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 x14ac:dyDescent="0.3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 x14ac:dyDescent="0.3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 x14ac:dyDescent="0.3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 x14ac:dyDescent="0.3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 x14ac:dyDescent="0.3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 x14ac:dyDescent="0.3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 x14ac:dyDescent="0.3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 x14ac:dyDescent="0.3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 x14ac:dyDescent="0.3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 x14ac:dyDescent="0.3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 x14ac:dyDescent="0.3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 x14ac:dyDescent="0.3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 x14ac:dyDescent="0.3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 x14ac:dyDescent="0.3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 x14ac:dyDescent="0.3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 x14ac:dyDescent="0.3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 x14ac:dyDescent="0.3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 x14ac:dyDescent="0.3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 x14ac:dyDescent="0.3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 x14ac:dyDescent="0.3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 x14ac:dyDescent="0.3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 x14ac:dyDescent="0.3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 x14ac:dyDescent="0.3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 x14ac:dyDescent="0.3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 x14ac:dyDescent="0.3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 x14ac:dyDescent="0.3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 x14ac:dyDescent="0.3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 x14ac:dyDescent="0.3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 x14ac:dyDescent="0.3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 x14ac:dyDescent="0.3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 x14ac:dyDescent="0.3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 x14ac:dyDescent="0.3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 x14ac:dyDescent="0.3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 x14ac:dyDescent="0.3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 x14ac:dyDescent="0.3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 x14ac:dyDescent="0.3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 x14ac:dyDescent="0.3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 x14ac:dyDescent="0.3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 x14ac:dyDescent="0.3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 x14ac:dyDescent="0.3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 x14ac:dyDescent="0.3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 x14ac:dyDescent="0.3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 x14ac:dyDescent="0.3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 x14ac:dyDescent="0.3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 x14ac:dyDescent="0.3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 x14ac:dyDescent="0.3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 x14ac:dyDescent="0.3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 x14ac:dyDescent="0.3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 x14ac:dyDescent="0.3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 x14ac:dyDescent="0.3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 x14ac:dyDescent="0.3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 x14ac:dyDescent="0.3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 x14ac:dyDescent="0.3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 x14ac:dyDescent="0.3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 x14ac:dyDescent="0.3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 x14ac:dyDescent="0.3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 x14ac:dyDescent="0.3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 x14ac:dyDescent="0.3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 x14ac:dyDescent="0.3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 x14ac:dyDescent="0.3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 x14ac:dyDescent="0.3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 x14ac:dyDescent="0.3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 x14ac:dyDescent="0.3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 x14ac:dyDescent="0.3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 x14ac:dyDescent="0.3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 x14ac:dyDescent="0.3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 x14ac:dyDescent="0.3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 x14ac:dyDescent="0.3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 x14ac:dyDescent="0.3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 x14ac:dyDescent="0.3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 x14ac:dyDescent="0.3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 x14ac:dyDescent="0.3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 x14ac:dyDescent="0.3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 x14ac:dyDescent="0.3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 x14ac:dyDescent="0.3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 x14ac:dyDescent="0.3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 x14ac:dyDescent="0.3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 x14ac:dyDescent="0.3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 x14ac:dyDescent="0.3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 x14ac:dyDescent="0.3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 x14ac:dyDescent="0.3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 x14ac:dyDescent="0.3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 x14ac:dyDescent="0.3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 x14ac:dyDescent="0.3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 x14ac:dyDescent="0.3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 x14ac:dyDescent="0.3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 x14ac:dyDescent="0.3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 x14ac:dyDescent="0.3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 x14ac:dyDescent="0.3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 x14ac:dyDescent="0.3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 x14ac:dyDescent="0.3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 x14ac:dyDescent="0.3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 x14ac:dyDescent="0.3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 x14ac:dyDescent="0.3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 x14ac:dyDescent="0.3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 x14ac:dyDescent="0.3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 x14ac:dyDescent="0.3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 x14ac:dyDescent="0.3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 x14ac:dyDescent="0.3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 x14ac:dyDescent="0.3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 x14ac:dyDescent="0.3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 x14ac:dyDescent="0.3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 x14ac:dyDescent="0.3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 x14ac:dyDescent="0.3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 x14ac:dyDescent="0.3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 x14ac:dyDescent="0.3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 x14ac:dyDescent="0.3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 x14ac:dyDescent="0.3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 x14ac:dyDescent="0.3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 x14ac:dyDescent="0.3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 x14ac:dyDescent="0.3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 x14ac:dyDescent="0.3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 x14ac:dyDescent="0.3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 x14ac:dyDescent="0.3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 x14ac:dyDescent="0.3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 x14ac:dyDescent="0.3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 x14ac:dyDescent="0.3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 x14ac:dyDescent="0.3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 x14ac:dyDescent="0.3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 x14ac:dyDescent="0.3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 x14ac:dyDescent="0.3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 x14ac:dyDescent="0.3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 x14ac:dyDescent="0.3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 x14ac:dyDescent="0.3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 x14ac:dyDescent="0.3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 x14ac:dyDescent="0.3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 x14ac:dyDescent="0.3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 x14ac:dyDescent="0.3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 x14ac:dyDescent="0.3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 x14ac:dyDescent="0.3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 x14ac:dyDescent="0.3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 x14ac:dyDescent="0.3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 x14ac:dyDescent="0.3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 x14ac:dyDescent="0.3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 x14ac:dyDescent="0.3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 x14ac:dyDescent="0.3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 x14ac:dyDescent="0.3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 x14ac:dyDescent="0.3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 x14ac:dyDescent="0.3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 x14ac:dyDescent="0.3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 x14ac:dyDescent="0.3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 x14ac:dyDescent="0.3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 x14ac:dyDescent="0.3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 x14ac:dyDescent="0.3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 x14ac:dyDescent="0.3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 x14ac:dyDescent="0.3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 x14ac:dyDescent="0.3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 x14ac:dyDescent="0.3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 x14ac:dyDescent="0.3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 x14ac:dyDescent="0.3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 x14ac:dyDescent="0.3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 x14ac:dyDescent="0.3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 x14ac:dyDescent="0.3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 x14ac:dyDescent="0.3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 x14ac:dyDescent="0.3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 x14ac:dyDescent="0.3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 x14ac:dyDescent="0.3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 x14ac:dyDescent="0.3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 x14ac:dyDescent="0.3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 x14ac:dyDescent="0.3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 x14ac:dyDescent="0.3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 x14ac:dyDescent="0.3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 x14ac:dyDescent="0.3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 x14ac:dyDescent="0.3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 x14ac:dyDescent="0.3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 x14ac:dyDescent="0.3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 x14ac:dyDescent="0.3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 x14ac:dyDescent="0.3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 x14ac:dyDescent="0.3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 x14ac:dyDescent="0.3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 x14ac:dyDescent="0.3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 x14ac:dyDescent="0.3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 x14ac:dyDescent="0.3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 x14ac:dyDescent="0.3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 x14ac:dyDescent="0.3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 x14ac:dyDescent="0.3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 x14ac:dyDescent="0.3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 x14ac:dyDescent="0.3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 x14ac:dyDescent="0.3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 x14ac:dyDescent="0.3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 x14ac:dyDescent="0.3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 x14ac:dyDescent="0.3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 x14ac:dyDescent="0.3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 x14ac:dyDescent="0.3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 x14ac:dyDescent="0.3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 x14ac:dyDescent="0.3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 x14ac:dyDescent="0.3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 x14ac:dyDescent="0.3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 x14ac:dyDescent="0.3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 x14ac:dyDescent="0.3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 x14ac:dyDescent="0.3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 x14ac:dyDescent="0.3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 x14ac:dyDescent="0.3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 x14ac:dyDescent="0.3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 x14ac:dyDescent="0.3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 x14ac:dyDescent="0.3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 x14ac:dyDescent="0.3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 x14ac:dyDescent="0.3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 x14ac:dyDescent="0.3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 x14ac:dyDescent="0.3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 x14ac:dyDescent="0.3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 x14ac:dyDescent="0.3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 x14ac:dyDescent="0.3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 x14ac:dyDescent="0.3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 x14ac:dyDescent="0.3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 x14ac:dyDescent="0.3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 x14ac:dyDescent="0.3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 x14ac:dyDescent="0.3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 x14ac:dyDescent="0.3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 x14ac:dyDescent="0.3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 x14ac:dyDescent="0.3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 x14ac:dyDescent="0.3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 x14ac:dyDescent="0.3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 x14ac:dyDescent="0.3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 x14ac:dyDescent="0.3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 x14ac:dyDescent="0.3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 x14ac:dyDescent="0.3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 x14ac:dyDescent="0.3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 x14ac:dyDescent="0.3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 x14ac:dyDescent="0.3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 x14ac:dyDescent="0.3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 x14ac:dyDescent="0.3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 x14ac:dyDescent="0.3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 x14ac:dyDescent="0.3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 x14ac:dyDescent="0.3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 x14ac:dyDescent="0.3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 x14ac:dyDescent="0.3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 x14ac:dyDescent="0.3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 x14ac:dyDescent="0.3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 x14ac:dyDescent="0.3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 x14ac:dyDescent="0.3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 x14ac:dyDescent="0.3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 x14ac:dyDescent="0.3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 x14ac:dyDescent="0.3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 x14ac:dyDescent="0.3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 x14ac:dyDescent="0.3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 x14ac:dyDescent="0.3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 x14ac:dyDescent="0.3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 x14ac:dyDescent="0.3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 x14ac:dyDescent="0.3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 x14ac:dyDescent="0.3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 x14ac:dyDescent="0.3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 x14ac:dyDescent="0.3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 x14ac:dyDescent="0.3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 x14ac:dyDescent="0.3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 x14ac:dyDescent="0.3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 x14ac:dyDescent="0.3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 x14ac:dyDescent="0.3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 x14ac:dyDescent="0.3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 x14ac:dyDescent="0.3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 x14ac:dyDescent="0.3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 x14ac:dyDescent="0.3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 x14ac:dyDescent="0.3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 x14ac:dyDescent="0.3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 x14ac:dyDescent="0.3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 x14ac:dyDescent="0.3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 x14ac:dyDescent="0.3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 x14ac:dyDescent="0.3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 x14ac:dyDescent="0.3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 x14ac:dyDescent="0.3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 x14ac:dyDescent="0.3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 x14ac:dyDescent="0.3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 x14ac:dyDescent="0.3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 x14ac:dyDescent="0.3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 x14ac:dyDescent="0.3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 x14ac:dyDescent="0.3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 x14ac:dyDescent="0.3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 x14ac:dyDescent="0.3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 x14ac:dyDescent="0.3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 x14ac:dyDescent="0.3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 x14ac:dyDescent="0.3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 x14ac:dyDescent="0.3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 x14ac:dyDescent="0.3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 x14ac:dyDescent="0.3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 x14ac:dyDescent="0.3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 x14ac:dyDescent="0.3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 x14ac:dyDescent="0.3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 x14ac:dyDescent="0.3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 x14ac:dyDescent="0.3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 x14ac:dyDescent="0.3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 x14ac:dyDescent="0.3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 x14ac:dyDescent="0.3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 x14ac:dyDescent="0.3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 x14ac:dyDescent="0.3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 x14ac:dyDescent="0.3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 x14ac:dyDescent="0.3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 x14ac:dyDescent="0.3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 x14ac:dyDescent="0.3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 x14ac:dyDescent="0.3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 x14ac:dyDescent="0.3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 x14ac:dyDescent="0.3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 x14ac:dyDescent="0.3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 x14ac:dyDescent="0.3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 x14ac:dyDescent="0.3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 x14ac:dyDescent="0.3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 x14ac:dyDescent="0.3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 x14ac:dyDescent="0.3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 x14ac:dyDescent="0.3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 x14ac:dyDescent="0.3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 x14ac:dyDescent="0.3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 x14ac:dyDescent="0.3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 x14ac:dyDescent="0.3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 x14ac:dyDescent="0.3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 x14ac:dyDescent="0.3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 x14ac:dyDescent="0.3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 x14ac:dyDescent="0.3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 x14ac:dyDescent="0.3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 x14ac:dyDescent="0.3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 x14ac:dyDescent="0.3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 x14ac:dyDescent="0.3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 x14ac:dyDescent="0.3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 x14ac:dyDescent="0.3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 x14ac:dyDescent="0.3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 x14ac:dyDescent="0.3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 x14ac:dyDescent="0.3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 x14ac:dyDescent="0.3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 x14ac:dyDescent="0.3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 x14ac:dyDescent="0.3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 x14ac:dyDescent="0.3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 x14ac:dyDescent="0.3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 x14ac:dyDescent="0.3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 x14ac:dyDescent="0.3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 x14ac:dyDescent="0.3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 x14ac:dyDescent="0.3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 x14ac:dyDescent="0.3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 x14ac:dyDescent="0.3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 x14ac:dyDescent="0.3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 x14ac:dyDescent="0.3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 x14ac:dyDescent="0.3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 x14ac:dyDescent="0.3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 x14ac:dyDescent="0.3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 x14ac:dyDescent="0.3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 x14ac:dyDescent="0.3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 x14ac:dyDescent="0.3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 x14ac:dyDescent="0.3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 x14ac:dyDescent="0.3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 x14ac:dyDescent="0.3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 x14ac:dyDescent="0.3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 x14ac:dyDescent="0.3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 x14ac:dyDescent="0.3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 x14ac:dyDescent="0.3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 x14ac:dyDescent="0.3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 x14ac:dyDescent="0.3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 x14ac:dyDescent="0.3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 x14ac:dyDescent="0.3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 x14ac:dyDescent="0.3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 x14ac:dyDescent="0.3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 x14ac:dyDescent="0.3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 x14ac:dyDescent="0.3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 x14ac:dyDescent="0.3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 x14ac:dyDescent="0.3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 x14ac:dyDescent="0.3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 x14ac:dyDescent="0.3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 x14ac:dyDescent="0.3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 x14ac:dyDescent="0.3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 x14ac:dyDescent="0.3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 x14ac:dyDescent="0.3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 x14ac:dyDescent="0.3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 x14ac:dyDescent="0.3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 x14ac:dyDescent="0.3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 x14ac:dyDescent="0.3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 x14ac:dyDescent="0.3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 x14ac:dyDescent="0.3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 x14ac:dyDescent="0.3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 x14ac:dyDescent="0.3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 x14ac:dyDescent="0.3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 x14ac:dyDescent="0.3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 x14ac:dyDescent="0.3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 x14ac:dyDescent="0.3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 x14ac:dyDescent="0.3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 x14ac:dyDescent="0.3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 x14ac:dyDescent="0.3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 x14ac:dyDescent="0.3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 x14ac:dyDescent="0.3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 x14ac:dyDescent="0.3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 x14ac:dyDescent="0.3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 x14ac:dyDescent="0.3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 x14ac:dyDescent="0.3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 x14ac:dyDescent="0.3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 x14ac:dyDescent="0.3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 x14ac:dyDescent="0.3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 x14ac:dyDescent="0.3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 x14ac:dyDescent="0.3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 x14ac:dyDescent="0.3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 x14ac:dyDescent="0.3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 x14ac:dyDescent="0.3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 x14ac:dyDescent="0.3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 x14ac:dyDescent="0.3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 x14ac:dyDescent="0.3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 x14ac:dyDescent="0.3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 x14ac:dyDescent="0.3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 x14ac:dyDescent="0.3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 x14ac:dyDescent="0.3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 x14ac:dyDescent="0.3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 x14ac:dyDescent="0.3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 x14ac:dyDescent="0.3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 x14ac:dyDescent="0.3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 x14ac:dyDescent="0.3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 x14ac:dyDescent="0.3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 x14ac:dyDescent="0.3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 x14ac:dyDescent="0.3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 x14ac:dyDescent="0.3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 x14ac:dyDescent="0.3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 x14ac:dyDescent="0.3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 x14ac:dyDescent="0.3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 x14ac:dyDescent="0.3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 x14ac:dyDescent="0.3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 x14ac:dyDescent="0.3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 x14ac:dyDescent="0.3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 x14ac:dyDescent="0.3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 x14ac:dyDescent="0.3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 x14ac:dyDescent="0.3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 x14ac:dyDescent="0.3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 x14ac:dyDescent="0.3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 x14ac:dyDescent="0.3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 x14ac:dyDescent="0.3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 x14ac:dyDescent="0.3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 x14ac:dyDescent="0.3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 x14ac:dyDescent="0.3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 x14ac:dyDescent="0.3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 x14ac:dyDescent="0.3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 x14ac:dyDescent="0.3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 x14ac:dyDescent="0.3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 x14ac:dyDescent="0.3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 x14ac:dyDescent="0.3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 x14ac:dyDescent="0.3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 x14ac:dyDescent="0.3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 x14ac:dyDescent="0.3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 x14ac:dyDescent="0.3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 x14ac:dyDescent="0.3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 x14ac:dyDescent="0.3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 x14ac:dyDescent="0.3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 x14ac:dyDescent="0.3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 x14ac:dyDescent="0.3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 x14ac:dyDescent="0.3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 x14ac:dyDescent="0.3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 x14ac:dyDescent="0.3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 x14ac:dyDescent="0.3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 x14ac:dyDescent="0.3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 x14ac:dyDescent="0.3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 x14ac:dyDescent="0.3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 x14ac:dyDescent="0.3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 x14ac:dyDescent="0.3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 x14ac:dyDescent="0.3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 x14ac:dyDescent="0.3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 x14ac:dyDescent="0.3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 x14ac:dyDescent="0.3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 x14ac:dyDescent="0.3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 x14ac:dyDescent="0.3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 x14ac:dyDescent="0.3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 x14ac:dyDescent="0.3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 x14ac:dyDescent="0.3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 x14ac:dyDescent="0.3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 x14ac:dyDescent="0.3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 x14ac:dyDescent="0.3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 x14ac:dyDescent="0.3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 x14ac:dyDescent="0.3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 x14ac:dyDescent="0.3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 x14ac:dyDescent="0.3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 x14ac:dyDescent="0.3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 x14ac:dyDescent="0.3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 x14ac:dyDescent="0.3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 x14ac:dyDescent="0.3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 x14ac:dyDescent="0.3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 x14ac:dyDescent="0.3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 x14ac:dyDescent="0.3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 x14ac:dyDescent="0.3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 x14ac:dyDescent="0.3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 x14ac:dyDescent="0.3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 x14ac:dyDescent="0.3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 x14ac:dyDescent="0.3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 x14ac:dyDescent="0.3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 x14ac:dyDescent="0.3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 x14ac:dyDescent="0.3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 x14ac:dyDescent="0.3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 x14ac:dyDescent="0.3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 x14ac:dyDescent="0.3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 x14ac:dyDescent="0.3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 x14ac:dyDescent="0.3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 x14ac:dyDescent="0.3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 x14ac:dyDescent="0.3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 x14ac:dyDescent="0.3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 x14ac:dyDescent="0.3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 x14ac:dyDescent="0.3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 x14ac:dyDescent="0.3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 x14ac:dyDescent="0.3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 x14ac:dyDescent="0.3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 x14ac:dyDescent="0.3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 x14ac:dyDescent="0.3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 x14ac:dyDescent="0.3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 x14ac:dyDescent="0.3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 x14ac:dyDescent="0.3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 x14ac:dyDescent="0.3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 x14ac:dyDescent="0.3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 x14ac:dyDescent="0.3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 x14ac:dyDescent="0.3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 x14ac:dyDescent="0.3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 x14ac:dyDescent="0.3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 x14ac:dyDescent="0.3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 x14ac:dyDescent="0.3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 x14ac:dyDescent="0.3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 x14ac:dyDescent="0.3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 x14ac:dyDescent="0.3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 x14ac:dyDescent="0.3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 x14ac:dyDescent="0.3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 x14ac:dyDescent="0.3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 x14ac:dyDescent="0.3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 x14ac:dyDescent="0.3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5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8.5546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1" t="s">
        <v>14</v>
      </c>
      <c r="N2" s="121"/>
      <c r="O2" s="121"/>
    </row>
    <row r="3" spans="1:18" x14ac:dyDescent="0.3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21"/>
      <c r="N3" s="121"/>
      <c r="O3" s="121"/>
    </row>
    <row r="4" spans="1:18" x14ac:dyDescent="0.3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9">
        <f>COUNTIF(H2:H81,1)</f>
        <v>4</v>
      </c>
      <c r="N4" s="119"/>
      <c r="O4" s="119"/>
    </row>
    <row r="5" spans="1:18" x14ac:dyDescent="0.3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1" t="s">
        <v>21</v>
      </c>
      <c r="N7" s="121"/>
      <c r="O7" s="121"/>
      <c r="P7" s="121"/>
      <c r="Q7" s="121"/>
      <c r="R7" s="121"/>
    </row>
    <row r="8" spans="1:18" ht="15.75" customHeight="1" x14ac:dyDescent="0.3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124" t="s">
        <v>23</v>
      </c>
      <c r="N8" s="124"/>
      <c r="O8" s="124"/>
      <c r="P8" s="121" t="s">
        <v>24</v>
      </c>
      <c r="Q8" s="121"/>
      <c r="R8" s="121"/>
    </row>
    <row r="9" spans="1:18" x14ac:dyDescent="0.3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19">
        <f>COUNTIF(I2:I81,1)</f>
        <v>2</v>
      </c>
      <c r="N9" s="119"/>
      <c r="O9" s="119"/>
      <c r="P9" s="119">
        <f>COUNTIF(J2:J81,1)</f>
        <v>5</v>
      </c>
      <c r="Q9" s="119"/>
      <c r="R9" s="119"/>
    </row>
    <row r="10" spans="1:18" x14ac:dyDescent="0.3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0" t="s">
        <v>28</v>
      </c>
      <c r="N11" s="120"/>
      <c r="O11" s="120"/>
    </row>
    <row r="12" spans="1:18" x14ac:dyDescent="0.3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20"/>
      <c r="N12" s="120"/>
      <c r="O12" s="120"/>
    </row>
    <row r="13" spans="1:18" x14ac:dyDescent="0.3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9">
        <f>COUNTIF(K2:K81,1)</f>
        <v>0</v>
      </c>
      <c r="N13" s="119"/>
      <c r="O13" s="119"/>
    </row>
    <row r="14" spans="1:18" x14ac:dyDescent="0.3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 x14ac:dyDescent="0.3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 x14ac:dyDescent="0.3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3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 x14ac:dyDescent="0.3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 x14ac:dyDescent="0.3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5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2.4414062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121" t="s">
        <v>14</v>
      </c>
      <c r="N2" s="121"/>
      <c r="O2" s="121"/>
    </row>
    <row r="3" spans="1:18" x14ac:dyDescent="0.3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121"/>
      <c r="N3" s="121"/>
      <c r="O3" s="121"/>
    </row>
    <row r="4" spans="1:18" x14ac:dyDescent="0.3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119">
        <f>COUNTIF(H2:H142,1)</f>
        <v>30</v>
      </c>
      <c r="N4" s="119"/>
      <c r="O4" s="119"/>
    </row>
    <row r="5" spans="1:18" x14ac:dyDescent="0.3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 x14ac:dyDescent="0.3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 x14ac:dyDescent="0.3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21" t="s">
        <v>21</v>
      </c>
      <c r="N7" s="121"/>
      <c r="O7" s="121"/>
      <c r="P7" s="121"/>
      <c r="Q7" s="121"/>
      <c r="R7" s="121"/>
    </row>
    <row r="8" spans="1:18" ht="15.75" customHeight="1" x14ac:dyDescent="0.3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24" t="s">
        <v>23</v>
      </c>
      <c r="N8" s="124"/>
      <c r="O8" s="124"/>
      <c r="P8" s="121" t="s">
        <v>24</v>
      </c>
      <c r="Q8" s="121"/>
      <c r="R8" s="121"/>
    </row>
    <row r="9" spans="1:18" x14ac:dyDescent="0.3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19">
        <f>COUNTIF(I2:I142,1)</f>
        <v>3</v>
      </c>
      <c r="N9" s="119"/>
      <c r="O9" s="119"/>
      <c r="P9" s="119">
        <f>COUNTIF(J2:J142,1)</f>
        <v>13</v>
      </c>
      <c r="Q9" s="119"/>
      <c r="R9" s="119"/>
    </row>
    <row r="10" spans="1:18" x14ac:dyDescent="0.3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3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120" t="s">
        <v>28</v>
      </c>
      <c r="N11" s="120"/>
      <c r="O11" s="120"/>
    </row>
    <row r="12" spans="1:18" x14ac:dyDescent="0.3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120"/>
      <c r="N12" s="120"/>
      <c r="O12" s="120"/>
    </row>
    <row r="13" spans="1:18" x14ac:dyDescent="0.3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119">
        <f>COUNTIF(K2:K142,1)</f>
        <v>2</v>
      </c>
      <c r="N13" s="119"/>
      <c r="O13" s="119"/>
    </row>
    <row r="14" spans="1:18" x14ac:dyDescent="0.3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3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 x14ac:dyDescent="0.3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 x14ac:dyDescent="0.3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 x14ac:dyDescent="0.3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 x14ac:dyDescent="0.3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3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3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 x14ac:dyDescent="0.3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 x14ac:dyDescent="0.3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 x14ac:dyDescent="0.3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 x14ac:dyDescent="0.3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3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3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 x14ac:dyDescent="0.3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3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 x14ac:dyDescent="0.3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 x14ac:dyDescent="0.3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3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 x14ac:dyDescent="0.3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 x14ac:dyDescent="0.3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 x14ac:dyDescent="0.3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 x14ac:dyDescent="0.3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 x14ac:dyDescent="0.3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 x14ac:dyDescent="0.3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 x14ac:dyDescent="0.3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 x14ac:dyDescent="0.3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 x14ac:dyDescent="0.3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3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 x14ac:dyDescent="0.3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 x14ac:dyDescent="0.3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 x14ac:dyDescent="0.3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 x14ac:dyDescent="0.3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 x14ac:dyDescent="0.3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 x14ac:dyDescent="0.3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 x14ac:dyDescent="0.3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 x14ac:dyDescent="0.3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 x14ac:dyDescent="0.3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3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 x14ac:dyDescent="0.3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3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 x14ac:dyDescent="0.3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 x14ac:dyDescent="0.3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3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 x14ac:dyDescent="0.3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 x14ac:dyDescent="0.3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3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 x14ac:dyDescent="0.3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 x14ac:dyDescent="0.3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3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3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 x14ac:dyDescent="0.3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3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 x14ac:dyDescent="0.3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3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 x14ac:dyDescent="0.3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 x14ac:dyDescent="0.3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 x14ac:dyDescent="0.3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 x14ac:dyDescent="0.3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 x14ac:dyDescent="0.3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 x14ac:dyDescent="0.3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3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3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 x14ac:dyDescent="0.3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 x14ac:dyDescent="0.3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 x14ac:dyDescent="0.3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 x14ac:dyDescent="0.3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3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 x14ac:dyDescent="0.3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 x14ac:dyDescent="0.3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 x14ac:dyDescent="0.3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 x14ac:dyDescent="0.3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 x14ac:dyDescent="0.3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 x14ac:dyDescent="0.3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 x14ac:dyDescent="0.3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3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3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 x14ac:dyDescent="0.3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 x14ac:dyDescent="0.3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3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 x14ac:dyDescent="0.3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 x14ac:dyDescent="0.3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3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3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 x14ac:dyDescent="0.3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 x14ac:dyDescent="0.3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3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3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 x14ac:dyDescent="0.3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 x14ac:dyDescent="0.3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3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3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3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 x14ac:dyDescent="0.3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 x14ac:dyDescent="0.3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 x14ac:dyDescent="0.3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 x14ac:dyDescent="0.3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 x14ac:dyDescent="0.3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 x14ac:dyDescent="0.3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 x14ac:dyDescent="0.3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 x14ac:dyDescent="0.3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3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3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 x14ac:dyDescent="0.3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 x14ac:dyDescent="0.3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 x14ac:dyDescent="0.3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 x14ac:dyDescent="0.3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3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3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 x14ac:dyDescent="0.3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 x14ac:dyDescent="0.3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3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 x14ac:dyDescent="0.3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3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3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 x14ac:dyDescent="0.3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3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 x14ac:dyDescent="0.3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 x14ac:dyDescent="0.3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 x14ac:dyDescent="0.3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 x14ac:dyDescent="0.3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 x14ac:dyDescent="0.3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 x14ac:dyDescent="0.3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 x14ac:dyDescent="0.3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3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 x14ac:dyDescent="0.3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 x14ac:dyDescent="0.3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 x14ac:dyDescent="0.3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 x14ac:dyDescent="0.3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6">
    <cfRule type="containsText" dxfId="50" priority="2" operator="containsText" text="1">
      <formula>NOT(ISERROR(SEARCH("1",H2)))</formula>
    </cfRule>
  </conditionalFormatting>
  <conditionalFormatting sqref="H107:K142">
    <cfRule type="containsText" dxfId="49" priority="3" operator="containsText" text="1">
      <formula>NOT(ISERROR(SEARCH("1",H107)))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7.5546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1" t="s">
        <v>14</v>
      </c>
      <c r="N2" s="121"/>
      <c r="O2" s="121"/>
    </row>
    <row r="3" spans="1:18" x14ac:dyDescent="0.3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21"/>
      <c r="N3" s="121"/>
      <c r="O3" s="121"/>
    </row>
    <row r="4" spans="1:18" x14ac:dyDescent="0.3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9">
        <f>COUNTIF(H2:H144,1)</f>
        <v>2</v>
      </c>
      <c r="N4" s="119"/>
      <c r="O4" s="119"/>
    </row>
    <row r="5" spans="1:18" x14ac:dyDescent="0.3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1" t="s">
        <v>21</v>
      </c>
      <c r="N7" s="121"/>
      <c r="O7" s="121"/>
      <c r="P7" s="121"/>
      <c r="Q7" s="121"/>
      <c r="R7" s="121"/>
    </row>
    <row r="8" spans="1:18" ht="15.75" customHeight="1" x14ac:dyDescent="0.3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4" t="s">
        <v>23</v>
      </c>
      <c r="N8" s="124"/>
      <c r="O8" s="124"/>
      <c r="P8" s="121" t="s">
        <v>24</v>
      </c>
      <c r="Q8" s="121"/>
      <c r="R8" s="121"/>
    </row>
    <row r="9" spans="1:18" x14ac:dyDescent="0.3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19">
        <f>COUNTIF(I2:I144,1)</f>
        <v>1</v>
      </c>
      <c r="N9" s="119"/>
      <c r="O9" s="119"/>
      <c r="P9" s="119">
        <f>COUNTIF(J2:J144,1)</f>
        <v>2</v>
      </c>
      <c r="Q9" s="119"/>
      <c r="R9" s="119"/>
    </row>
    <row r="10" spans="1:18" x14ac:dyDescent="0.3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0" t="s">
        <v>28</v>
      </c>
      <c r="N11" s="120"/>
      <c r="O11" s="120"/>
    </row>
    <row r="12" spans="1:18" x14ac:dyDescent="0.3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20"/>
      <c r="N12" s="120"/>
      <c r="O12" s="120"/>
    </row>
    <row r="13" spans="1:18" x14ac:dyDescent="0.3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9">
        <f>COUNTIF(K2:K144,1)</f>
        <v>1</v>
      </c>
      <c r="N13" s="119"/>
      <c r="O13" s="119"/>
    </row>
    <row r="14" spans="1:18" x14ac:dyDescent="0.3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 x14ac:dyDescent="0.3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 x14ac:dyDescent="0.3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3 H4:H107 J4:K107 I4:I144">
    <cfRule type="containsText" dxfId="48" priority="2" operator="containsText" text="1">
      <formula>NOT(ISERROR(SEARCH("1",H2)))</formula>
    </cfRule>
  </conditionalFormatting>
  <conditionalFormatting sqref="H108:H144 J108:K144">
    <cfRule type="containsText" dxfId="47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121" t="s">
        <v>14</v>
      </c>
      <c r="N2" s="121"/>
      <c r="O2" s="121"/>
    </row>
    <row r="3" spans="1:18" x14ac:dyDescent="0.3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121"/>
      <c r="N3" s="121"/>
      <c r="O3" s="121"/>
    </row>
    <row r="4" spans="1:18" x14ac:dyDescent="0.3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9">
        <f>COUNTIF(H2:H230,1)</f>
        <v>5</v>
      </c>
      <c r="N4" s="119"/>
      <c r="O4" s="119"/>
    </row>
    <row r="5" spans="1:18" x14ac:dyDescent="0.3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121" t="s">
        <v>21</v>
      </c>
      <c r="N7" s="121"/>
      <c r="O7" s="121"/>
      <c r="P7" s="121"/>
      <c r="Q7" s="121"/>
      <c r="R7" s="121"/>
    </row>
    <row r="8" spans="1:18" ht="15.75" customHeight="1" x14ac:dyDescent="0.3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4" t="s">
        <v>23</v>
      </c>
      <c r="N8" s="124"/>
      <c r="O8" s="124"/>
      <c r="P8" s="121" t="s">
        <v>24</v>
      </c>
      <c r="Q8" s="121"/>
      <c r="R8" s="121"/>
    </row>
    <row r="9" spans="1:18" x14ac:dyDescent="0.3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119">
        <f>COUNTIF(I2:I230,1)</f>
        <v>2</v>
      </c>
      <c r="N9" s="119"/>
      <c r="O9" s="119"/>
      <c r="P9" s="119">
        <f>COUNTIF(J2:J230,1)</f>
        <v>1</v>
      </c>
      <c r="Q9" s="119"/>
      <c r="R9" s="119"/>
    </row>
    <row r="10" spans="1:18" x14ac:dyDescent="0.3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0" t="s">
        <v>28</v>
      </c>
      <c r="N11" s="120"/>
      <c r="O11" s="120"/>
    </row>
    <row r="12" spans="1:18" x14ac:dyDescent="0.3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0"/>
      <c r="N12" s="120"/>
      <c r="O12" s="120"/>
    </row>
    <row r="13" spans="1:18" x14ac:dyDescent="0.3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9">
        <f>COUNTIF(K2:K230,1)</f>
        <v>2</v>
      </c>
      <c r="N13" s="119"/>
      <c r="O13" s="119"/>
    </row>
    <row r="14" spans="1:18" x14ac:dyDescent="0.3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 x14ac:dyDescent="0.3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 x14ac:dyDescent="0.3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 x14ac:dyDescent="0.3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 x14ac:dyDescent="0.3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 x14ac:dyDescent="0.3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3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3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3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3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 x14ac:dyDescent="0.3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3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3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 x14ac:dyDescent="0.3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3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3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3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3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3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3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3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3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3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3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 x14ac:dyDescent="0.3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3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 x14ac:dyDescent="0.3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3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3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 x14ac:dyDescent="0.3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3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3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3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 x14ac:dyDescent="0.3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3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3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 x14ac:dyDescent="0.3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 x14ac:dyDescent="0.3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3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 x14ac:dyDescent="0.3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3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3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3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3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 x14ac:dyDescent="0.3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3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3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3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3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 x14ac:dyDescent="0.3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4">
    <cfRule type="containsText" dxfId="46" priority="2" operator="containsText" text="1">
      <formula>NOT(ISERROR(SEARCH("1",H2)))</formula>
    </cfRule>
  </conditionalFormatting>
  <conditionalFormatting sqref="H105:K230">
    <cfRule type="containsText" dxfId="45" priority="3" operator="containsText" text="1">
      <formula>NOT(ISERROR(SEARCH("1",H105)))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2.5546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121" t="s">
        <v>14</v>
      </c>
      <c r="N2" s="121"/>
      <c r="O2" s="121"/>
    </row>
    <row r="3" spans="1:18" x14ac:dyDescent="0.3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1"/>
      <c r="N3" s="121"/>
      <c r="O3" s="121"/>
    </row>
    <row r="4" spans="1:18" x14ac:dyDescent="0.3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119">
        <f>COUNTIF(H2:H189,1)</f>
        <v>10</v>
      </c>
      <c r="N4" s="119"/>
      <c r="O4" s="119"/>
    </row>
    <row r="5" spans="1:18" x14ac:dyDescent="0.3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121" t="s">
        <v>21</v>
      </c>
      <c r="N7" s="121"/>
      <c r="O7" s="121"/>
      <c r="P7" s="121"/>
      <c r="Q7" s="121"/>
      <c r="R7" s="121"/>
    </row>
    <row r="8" spans="1:18" ht="15.75" customHeight="1" x14ac:dyDescent="0.3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124" t="s">
        <v>23</v>
      </c>
      <c r="N8" s="124"/>
      <c r="O8" s="124"/>
      <c r="P8" s="121" t="s">
        <v>24</v>
      </c>
      <c r="Q8" s="121"/>
      <c r="R8" s="121"/>
    </row>
    <row r="9" spans="1:18" x14ac:dyDescent="0.3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119">
        <f>COUNTIF(I2:I189,1)</f>
        <v>1</v>
      </c>
      <c r="N9" s="119"/>
      <c r="O9" s="119"/>
      <c r="P9" s="119">
        <f>COUNTIF(J2:J189,1)</f>
        <v>4</v>
      </c>
      <c r="Q9" s="119"/>
      <c r="R9" s="119"/>
    </row>
    <row r="10" spans="1:18" x14ac:dyDescent="0.3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120" t="s">
        <v>28</v>
      </c>
      <c r="N11" s="120"/>
      <c r="O11" s="120"/>
    </row>
    <row r="12" spans="1:18" x14ac:dyDescent="0.3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120"/>
      <c r="N12" s="120"/>
      <c r="O12" s="120"/>
    </row>
    <row r="13" spans="1:18" x14ac:dyDescent="0.3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119">
        <f>COUNTIF(K2:K189,1)</f>
        <v>0</v>
      </c>
      <c r="N13" s="119"/>
      <c r="O13" s="119"/>
    </row>
    <row r="14" spans="1:18" x14ac:dyDescent="0.3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 x14ac:dyDescent="0.3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 x14ac:dyDescent="0.3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 x14ac:dyDescent="0.3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 x14ac:dyDescent="0.3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 x14ac:dyDescent="0.3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 x14ac:dyDescent="0.3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 x14ac:dyDescent="0.3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 x14ac:dyDescent="0.3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3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3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3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 x14ac:dyDescent="0.3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 x14ac:dyDescent="0.3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4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1" t="s">
        <v>14</v>
      </c>
      <c r="N2" s="121"/>
      <c r="O2" s="121"/>
    </row>
    <row r="3" spans="1:18" x14ac:dyDescent="0.3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1"/>
      <c r="N3" s="121"/>
      <c r="O3" s="121"/>
    </row>
    <row r="4" spans="1:18" x14ac:dyDescent="0.3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19">
        <f>COUNTIF(H2:H227,1)</f>
        <v>6</v>
      </c>
      <c r="N4" s="119"/>
      <c r="O4" s="119"/>
    </row>
    <row r="5" spans="1:18" x14ac:dyDescent="0.3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1" t="s">
        <v>21</v>
      </c>
      <c r="N7" s="121"/>
      <c r="O7" s="121"/>
      <c r="P7" s="121"/>
      <c r="Q7" s="121"/>
      <c r="R7" s="121"/>
    </row>
    <row r="8" spans="1:18" ht="15.75" customHeight="1" x14ac:dyDescent="0.3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4" t="s">
        <v>23</v>
      </c>
      <c r="N8" s="124"/>
      <c r="O8" s="124"/>
      <c r="P8" s="121" t="s">
        <v>24</v>
      </c>
      <c r="Q8" s="121"/>
      <c r="R8" s="121"/>
    </row>
    <row r="9" spans="1:18" x14ac:dyDescent="0.3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19">
        <f>COUNTIF(I2:I227,1)</f>
        <v>1</v>
      </c>
      <c r="N9" s="119"/>
      <c r="O9" s="119"/>
      <c r="P9" s="119">
        <f>COUNTIF(J2:J227,1)</f>
        <v>4</v>
      </c>
      <c r="Q9" s="119"/>
      <c r="R9" s="119"/>
    </row>
    <row r="10" spans="1:18" x14ac:dyDescent="0.3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0" t="s">
        <v>28</v>
      </c>
      <c r="N11" s="120"/>
      <c r="O11" s="120"/>
    </row>
    <row r="12" spans="1:18" x14ac:dyDescent="0.3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120"/>
      <c r="N12" s="120"/>
      <c r="O12" s="120"/>
    </row>
    <row r="13" spans="1:18" x14ac:dyDescent="0.3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9">
        <f>COUNTIF(K2:K227,1)</f>
        <v>1</v>
      </c>
      <c r="N13" s="119"/>
      <c r="O13" s="119"/>
    </row>
    <row r="14" spans="1:18" x14ac:dyDescent="0.3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 x14ac:dyDescent="0.3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3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 x14ac:dyDescent="0.3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 x14ac:dyDescent="0.3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 x14ac:dyDescent="0.3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 x14ac:dyDescent="0.3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3 H4:I107 K4:K107 J4:J227">
    <cfRule type="containsText" dxfId="43" priority="2" operator="containsText" text="1">
      <formula>NOT(ISERROR(SEARCH("1",H2)))</formula>
    </cfRule>
  </conditionalFormatting>
  <conditionalFormatting sqref="H108:I227 K108:K227">
    <cfRule type="containsText" dxfId="42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1" t="s">
        <v>14</v>
      </c>
      <c r="N2" s="121"/>
      <c r="O2" s="121"/>
    </row>
    <row r="3" spans="1:18" x14ac:dyDescent="0.3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1"/>
      <c r="N3" s="121"/>
      <c r="O3" s="121"/>
    </row>
    <row r="4" spans="1:18" x14ac:dyDescent="0.3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19">
        <f>COUNTIF(H2:H403,1)</f>
        <v>23</v>
      </c>
      <c r="N4" s="119"/>
      <c r="O4" s="119"/>
    </row>
    <row r="5" spans="1:18" x14ac:dyDescent="0.3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1" t="s">
        <v>21</v>
      </c>
      <c r="N7" s="121"/>
      <c r="O7" s="121"/>
      <c r="P7" s="121"/>
      <c r="Q7" s="121"/>
      <c r="R7" s="121"/>
    </row>
    <row r="8" spans="1:18" ht="15.75" customHeight="1" x14ac:dyDescent="0.3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4" t="s">
        <v>23</v>
      </c>
      <c r="N8" s="124"/>
      <c r="O8" s="124"/>
      <c r="P8" s="121" t="s">
        <v>24</v>
      </c>
      <c r="Q8" s="121"/>
      <c r="R8" s="121"/>
    </row>
    <row r="9" spans="1:18" x14ac:dyDescent="0.3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19">
        <f>COUNTIF(I2:I403,1)</f>
        <v>1</v>
      </c>
      <c r="N9" s="119"/>
      <c r="O9" s="119"/>
      <c r="P9" s="119">
        <f>COUNTIF(J2:J403,1)</f>
        <v>18</v>
      </c>
      <c r="Q9" s="119"/>
      <c r="R9" s="119"/>
    </row>
    <row r="10" spans="1:18" x14ac:dyDescent="0.3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0" t="s">
        <v>28</v>
      </c>
      <c r="N11" s="120"/>
      <c r="O11" s="120"/>
    </row>
    <row r="12" spans="1:18" x14ac:dyDescent="0.3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0"/>
      <c r="N12" s="120"/>
      <c r="O12" s="120"/>
    </row>
    <row r="13" spans="1:18" x14ac:dyDescent="0.3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119">
        <f>COUNTIF(K2:K403,1)</f>
        <v>2</v>
      </c>
      <c r="N13" s="119"/>
      <c r="O13" s="119"/>
    </row>
    <row r="14" spans="1:18" x14ac:dyDescent="0.3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 x14ac:dyDescent="0.3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 x14ac:dyDescent="0.3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 x14ac:dyDescent="0.3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 x14ac:dyDescent="0.3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 x14ac:dyDescent="0.3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 x14ac:dyDescent="0.3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 x14ac:dyDescent="0.3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 x14ac:dyDescent="0.3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3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 x14ac:dyDescent="0.3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 x14ac:dyDescent="0.3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 x14ac:dyDescent="0.3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3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 x14ac:dyDescent="0.3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3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3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3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3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3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3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 x14ac:dyDescent="0.3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3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3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3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 x14ac:dyDescent="0.3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3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3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3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 x14ac:dyDescent="0.3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3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3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3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3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3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 x14ac:dyDescent="0.3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3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 x14ac:dyDescent="0.3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 x14ac:dyDescent="0.3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 x14ac:dyDescent="0.3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3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3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3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4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 x14ac:dyDescent="0.3"/>
  <cols>
    <col min="1" max="1" width="5.5546875" style="1" customWidth="1"/>
    <col min="2" max="2" width="25.109375" style="1" customWidth="1"/>
    <col min="3" max="11" width="15.6640625" style="1" customWidth="1"/>
    <col min="12" max="1024" width="9.109375" style="1"/>
  </cols>
  <sheetData>
    <row r="1" spans="1:19" s="4" customFormat="1" ht="29.25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 x14ac:dyDescent="0.3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121" t="s">
        <v>14</v>
      </c>
      <c r="O2" s="121"/>
    </row>
    <row r="3" spans="1:19" x14ac:dyDescent="0.3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21"/>
      <c r="O3" s="121"/>
    </row>
    <row r="4" spans="1:19" x14ac:dyDescent="0.3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19">
        <f>COUNTIF(H2:H24,1)</f>
        <v>2</v>
      </c>
      <c r="O4" s="119"/>
    </row>
    <row r="5" spans="1:19" x14ac:dyDescent="0.3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3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3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21" t="s">
        <v>21</v>
      </c>
      <c r="O7" s="121"/>
      <c r="P7" s="121"/>
      <c r="Q7" s="121"/>
      <c r="R7" s="121"/>
      <c r="S7" s="121"/>
    </row>
    <row r="8" spans="1:19" ht="15.75" customHeight="1" x14ac:dyDescent="0.3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22" t="s">
        <v>23</v>
      </c>
      <c r="O8" s="122"/>
      <c r="P8" s="122"/>
      <c r="Q8" s="121" t="s">
        <v>24</v>
      </c>
      <c r="R8" s="121"/>
      <c r="S8" s="121"/>
    </row>
    <row r="9" spans="1:19" x14ac:dyDescent="0.3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19">
        <f>COUNTIF(I2:I24,1)</f>
        <v>1</v>
      </c>
      <c r="O9" s="119"/>
      <c r="P9" s="119"/>
      <c r="Q9" s="119">
        <f>COUNTIF(J2:J24,1)</f>
        <v>1</v>
      </c>
      <c r="R9" s="119"/>
      <c r="S9" s="119"/>
    </row>
    <row r="10" spans="1:19" x14ac:dyDescent="0.3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3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120" t="s">
        <v>28</v>
      </c>
      <c r="O11" s="120"/>
    </row>
    <row r="12" spans="1:19" x14ac:dyDescent="0.3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120"/>
      <c r="O12" s="120"/>
    </row>
    <row r="13" spans="1:19" x14ac:dyDescent="0.3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119">
        <f>COUNTIF(K2:K24,1)</f>
        <v>0</v>
      </c>
      <c r="O13" s="119"/>
    </row>
    <row r="14" spans="1:19" x14ac:dyDescent="0.3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3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3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3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 xr:uid="{00000000-0009-0000-0000-000001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H24 K2:K24">
    <cfRule type="containsText" dxfId="65" priority="2" operator="containsText" text="1">
      <formula>NOT(ISERROR(SEARCH("1",H2)))</formula>
    </cfRule>
  </conditionalFormatting>
  <conditionalFormatting sqref="I2:J24">
    <cfRule type="containsText" dxfId="64" priority="3" operator="containsText" text="1">
      <formula>NOT(ISERROR(SEARCH("1",I2)))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4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121" t="s">
        <v>14</v>
      </c>
      <c r="N2" s="121"/>
      <c r="O2" s="121"/>
    </row>
    <row r="3" spans="1:18" x14ac:dyDescent="0.3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121"/>
      <c r="N3" s="121"/>
      <c r="O3" s="121"/>
    </row>
    <row r="4" spans="1:18" x14ac:dyDescent="0.3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119">
        <f>COUNTIF(H2:H94,1)</f>
        <v>8</v>
      </c>
      <c r="N4" s="119"/>
      <c r="O4" s="119"/>
    </row>
    <row r="5" spans="1:18" x14ac:dyDescent="0.3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121" t="s">
        <v>21</v>
      </c>
      <c r="N7" s="121"/>
      <c r="O7" s="121"/>
      <c r="P7" s="121"/>
      <c r="Q7" s="121"/>
      <c r="R7" s="121"/>
    </row>
    <row r="8" spans="1:18" ht="15.75" customHeight="1" x14ac:dyDescent="0.3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124" t="s">
        <v>23</v>
      </c>
      <c r="N8" s="124"/>
      <c r="O8" s="124"/>
      <c r="P8" s="121" t="s">
        <v>24</v>
      </c>
      <c r="Q8" s="121"/>
      <c r="R8" s="121"/>
    </row>
    <row r="9" spans="1:18" x14ac:dyDescent="0.3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119">
        <f>COUNTIF(I2:I94,1)</f>
        <v>0</v>
      </c>
      <c r="N9" s="119"/>
      <c r="O9" s="119"/>
      <c r="P9" s="119">
        <f>COUNTIF(J2:J94,1)</f>
        <v>2</v>
      </c>
      <c r="Q9" s="119"/>
      <c r="R9" s="119"/>
    </row>
    <row r="10" spans="1:18" x14ac:dyDescent="0.3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120" t="s">
        <v>28</v>
      </c>
      <c r="N11" s="120"/>
      <c r="O11" s="120"/>
    </row>
    <row r="12" spans="1:18" x14ac:dyDescent="0.3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120"/>
      <c r="N12" s="120"/>
      <c r="O12" s="120"/>
    </row>
    <row r="13" spans="1:18" x14ac:dyDescent="0.3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9">
        <f>COUNTIF(K2:K94,1)</f>
        <v>0</v>
      </c>
      <c r="N13" s="119"/>
      <c r="O13" s="119"/>
    </row>
    <row r="14" spans="1:18" x14ac:dyDescent="0.3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 x14ac:dyDescent="0.3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 x14ac:dyDescent="0.3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 x14ac:dyDescent="0.3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 x14ac:dyDescent="0.3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 x14ac:dyDescent="0.3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 x14ac:dyDescent="0.3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 x14ac:dyDescent="0.3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 x14ac:dyDescent="0.3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4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9.664062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121" t="s">
        <v>14</v>
      </c>
      <c r="N2" s="121"/>
      <c r="O2" s="121"/>
    </row>
    <row r="3" spans="1:18" x14ac:dyDescent="0.3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1"/>
      <c r="N3" s="121"/>
      <c r="O3" s="121"/>
    </row>
    <row r="4" spans="1:18" x14ac:dyDescent="0.3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9">
        <f>COUNTIF(H2:H169,1)</f>
        <v>2</v>
      </c>
      <c r="N4" s="119"/>
      <c r="O4" s="119"/>
    </row>
    <row r="5" spans="1:18" x14ac:dyDescent="0.3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1" t="s">
        <v>21</v>
      </c>
      <c r="N7" s="121"/>
      <c r="O7" s="121"/>
      <c r="P7" s="121"/>
      <c r="Q7" s="121"/>
      <c r="R7" s="121"/>
    </row>
    <row r="8" spans="1:18" ht="15.75" customHeight="1" x14ac:dyDescent="0.3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4" t="s">
        <v>3622</v>
      </c>
      <c r="N8" s="124"/>
      <c r="O8" s="124"/>
      <c r="P8" s="121" t="s">
        <v>3623</v>
      </c>
      <c r="Q8" s="121"/>
      <c r="R8" s="121"/>
    </row>
    <row r="9" spans="1:18" x14ac:dyDescent="0.3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19">
        <f>COUNTIF(I2:I169,1)</f>
        <v>0</v>
      </c>
      <c r="N9" s="119"/>
      <c r="O9" s="119"/>
      <c r="P9" s="119">
        <f>COUNTIF(J2:J169,1)</f>
        <v>2</v>
      </c>
      <c r="Q9" s="119"/>
      <c r="R9" s="119"/>
    </row>
    <row r="10" spans="1:18" x14ac:dyDescent="0.3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0" t="s">
        <v>28</v>
      </c>
      <c r="N11" s="120"/>
      <c r="O11" s="120"/>
    </row>
    <row r="12" spans="1:18" x14ac:dyDescent="0.3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0"/>
      <c r="N12" s="120"/>
      <c r="O12" s="120"/>
    </row>
    <row r="13" spans="1:18" x14ac:dyDescent="0.3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9">
        <f>COUNTIF(K2:K169,1)</f>
        <v>2</v>
      </c>
      <c r="N13" s="119"/>
      <c r="O13" s="119"/>
    </row>
    <row r="14" spans="1:18" x14ac:dyDescent="0.3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 x14ac:dyDescent="0.3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 x14ac:dyDescent="0.3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 x14ac:dyDescent="0.3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 x14ac:dyDescent="0.3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7">
    <cfRule type="containsText" dxfId="39" priority="2" operator="containsText" text="1">
      <formula>NOT(ISERROR(SEARCH("1",H2)))</formula>
    </cfRule>
  </conditionalFormatting>
  <conditionalFormatting sqref="H108:K169">
    <cfRule type="containsText" dxfId="38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9.88671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121" t="s">
        <v>14</v>
      </c>
      <c r="N2" s="121"/>
      <c r="O2" s="121"/>
    </row>
    <row r="3" spans="1:18" x14ac:dyDescent="0.3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1"/>
      <c r="N3" s="121"/>
      <c r="O3" s="121"/>
    </row>
    <row r="4" spans="1:18" x14ac:dyDescent="0.3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9">
        <f>COUNTIF(H2:H54,1)</f>
        <v>8</v>
      </c>
      <c r="N4" s="119"/>
      <c r="O4" s="119"/>
    </row>
    <row r="5" spans="1:18" x14ac:dyDescent="0.3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121" t="s">
        <v>21</v>
      </c>
      <c r="N7" s="121"/>
      <c r="O7" s="121"/>
      <c r="P7" s="121"/>
      <c r="Q7" s="121"/>
      <c r="R7" s="121"/>
    </row>
    <row r="8" spans="1:18" ht="15.75" customHeight="1" x14ac:dyDescent="0.3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124" t="s">
        <v>23</v>
      </c>
      <c r="N8" s="124"/>
      <c r="O8" s="124"/>
      <c r="P8" s="121" t="s">
        <v>24</v>
      </c>
      <c r="Q8" s="121"/>
      <c r="R8" s="121"/>
    </row>
    <row r="9" spans="1:18" x14ac:dyDescent="0.3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19">
        <f>COUNTIF(I2:I54,1)</f>
        <v>0</v>
      </c>
      <c r="N9" s="119"/>
      <c r="O9" s="119"/>
      <c r="P9" s="119">
        <f>COUNTIF(J2:J54,1)</f>
        <v>3</v>
      </c>
      <c r="Q9" s="119"/>
      <c r="R9" s="119"/>
    </row>
    <row r="10" spans="1:18" x14ac:dyDescent="0.3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 x14ac:dyDescent="0.3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0" t="s">
        <v>28</v>
      </c>
      <c r="N11" s="120"/>
      <c r="O11" s="120"/>
    </row>
    <row r="12" spans="1:18" x14ac:dyDescent="0.3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120"/>
      <c r="N12" s="120"/>
      <c r="O12" s="120"/>
    </row>
    <row r="13" spans="1:18" x14ac:dyDescent="0.3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9">
        <f>COUNTIF(K2:K54,1)</f>
        <v>0</v>
      </c>
      <c r="N13" s="119"/>
      <c r="O13" s="119"/>
    </row>
    <row r="14" spans="1:18" x14ac:dyDescent="0.3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 x14ac:dyDescent="0.3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 x14ac:dyDescent="0.3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 x14ac:dyDescent="0.3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 x14ac:dyDescent="0.3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 x14ac:dyDescent="0.3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 x14ac:dyDescent="0.3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 x14ac:dyDescent="0.3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3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8"/>
  <dimension ref="A1:AMJ17"/>
  <sheetViews>
    <sheetView zoomScaleNormal="100" workbookViewId="0">
      <selection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121" t="s">
        <v>14</v>
      </c>
      <c r="N2" s="121"/>
      <c r="O2" s="121"/>
    </row>
    <row r="3" spans="1:18" x14ac:dyDescent="0.3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1"/>
      <c r="N3" s="121"/>
      <c r="O3" s="121"/>
    </row>
    <row r="4" spans="1:18" x14ac:dyDescent="0.3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9">
        <f>COUNTIF(H2:H17,1)</f>
        <v>0</v>
      </c>
      <c r="N4" s="119"/>
      <c r="O4" s="119"/>
    </row>
    <row r="5" spans="1:18" x14ac:dyDescent="0.3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1" t="s">
        <v>21</v>
      </c>
      <c r="N7" s="121"/>
      <c r="O7" s="121"/>
      <c r="P7" s="121"/>
      <c r="Q7" s="121"/>
      <c r="R7" s="121"/>
    </row>
    <row r="8" spans="1:18" ht="15.75" customHeight="1" x14ac:dyDescent="0.3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4" t="s">
        <v>23</v>
      </c>
      <c r="N8" s="124"/>
      <c r="O8" s="124"/>
      <c r="P8" s="121" t="s">
        <v>24</v>
      </c>
      <c r="Q8" s="121"/>
      <c r="R8" s="121"/>
    </row>
    <row r="9" spans="1:18" x14ac:dyDescent="0.3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19">
        <f>COUNTIF(I2:I17,1)</f>
        <v>0</v>
      </c>
      <c r="N9" s="119"/>
      <c r="O9" s="119"/>
      <c r="P9" s="119">
        <f>COUNTIF(J2:J17,1)</f>
        <v>0</v>
      </c>
      <c r="Q9" s="119"/>
      <c r="R9" s="119"/>
    </row>
    <row r="10" spans="1:18" x14ac:dyDescent="0.3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0" t="s">
        <v>28</v>
      </c>
      <c r="N11" s="120"/>
      <c r="O11" s="120"/>
    </row>
    <row r="12" spans="1:18" x14ac:dyDescent="0.3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0"/>
      <c r="N12" s="120"/>
      <c r="O12" s="120"/>
    </row>
    <row r="13" spans="1:18" x14ac:dyDescent="0.3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9">
        <f>COUNTIF(K2:K17,1)</f>
        <v>0</v>
      </c>
      <c r="N13" s="119"/>
      <c r="O13" s="119"/>
    </row>
    <row r="14" spans="1:18" x14ac:dyDescent="0.3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3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 x14ac:dyDescent="0.3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1" t="s">
        <v>14</v>
      </c>
      <c r="N2" s="121"/>
      <c r="O2" s="121"/>
    </row>
    <row r="3" spans="1:18" x14ac:dyDescent="0.3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1"/>
      <c r="N3" s="121"/>
      <c r="O3" s="121"/>
    </row>
    <row r="4" spans="1:18" x14ac:dyDescent="0.3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119">
        <f>COUNTIF(H2:H500,1)</f>
        <v>93</v>
      </c>
      <c r="N4" s="119"/>
      <c r="O4" s="119"/>
    </row>
    <row r="5" spans="1:18" x14ac:dyDescent="0.3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1" t="s">
        <v>21</v>
      </c>
      <c r="N7" s="121"/>
      <c r="O7" s="121"/>
      <c r="P7" s="121"/>
      <c r="Q7" s="121"/>
      <c r="R7" s="121"/>
    </row>
    <row r="8" spans="1:18" ht="15.75" customHeight="1" x14ac:dyDescent="0.3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124" t="s">
        <v>23</v>
      </c>
      <c r="N8" s="124"/>
      <c r="O8" s="124"/>
      <c r="P8" s="121" t="s">
        <v>24</v>
      </c>
      <c r="Q8" s="121"/>
      <c r="R8" s="121"/>
    </row>
    <row r="9" spans="1:18" x14ac:dyDescent="0.3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19">
        <f>COUNTIF(I2:I500,1)</f>
        <v>9</v>
      </c>
      <c r="N9" s="119"/>
      <c r="O9" s="119"/>
      <c r="P9" s="119">
        <f>COUNTIF(J2:J500,1)</f>
        <v>55</v>
      </c>
      <c r="Q9" s="119"/>
      <c r="R9" s="119"/>
    </row>
    <row r="10" spans="1:18" x14ac:dyDescent="0.3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0" t="s">
        <v>28</v>
      </c>
      <c r="N11" s="120"/>
      <c r="O11" s="120"/>
    </row>
    <row r="12" spans="1:18" x14ac:dyDescent="0.3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20"/>
      <c r="N12" s="120"/>
      <c r="O12" s="120"/>
    </row>
    <row r="13" spans="1:18" x14ac:dyDescent="0.3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119">
        <f>COUNTIF(K2:K500,1)</f>
        <v>2</v>
      </c>
      <c r="N13" s="119"/>
      <c r="O13" s="119"/>
    </row>
    <row r="14" spans="1:18" x14ac:dyDescent="0.3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3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 x14ac:dyDescent="0.3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3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 x14ac:dyDescent="0.3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 x14ac:dyDescent="0.3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3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3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 x14ac:dyDescent="0.3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 x14ac:dyDescent="0.3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 x14ac:dyDescent="0.3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 x14ac:dyDescent="0.3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 x14ac:dyDescent="0.3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 x14ac:dyDescent="0.3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 x14ac:dyDescent="0.3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 x14ac:dyDescent="0.3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 x14ac:dyDescent="0.3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 x14ac:dyDescent="0.3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 x14ac:dyDescent="0.3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 x14ac:dyDescent="0.3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 x14ac:dyDescent="0.3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 x14ac:dyDescent="0.3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 x14ac:dyDescent="0.3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 x14ac:dyDescent="0.3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 x14ac:dyDescent="0.3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 x14ac:dyDescent="0.3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 x14ac:dyDescent="0.3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 x14ac:dyDescent="0.3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 x14ac:dyDescent="0.3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 x14ac:dyDescent="0.3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 x14ac:dyDescent="0.3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 x14ac:dyDescent="0.3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 x14ac:dyDescent="0.3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 x14ac:dyDescent="0.3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 x14ac:dyDescent="0.3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 x14ac:dyDescent="0.3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 x14ac:dyDescent="0.3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3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3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3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 x14ac:dyDescent="0.3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3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 x14ac:dyDescent="0.3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 x14ac:dyDescent="0.3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 x14ac:dyDescent="0.3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3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3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 x14ac:dyDescent="0.3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3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3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3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 x14ac:dyDescent="0.3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3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 x14ac:dyDescent="0.3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 x14ac:dyDescent="0.3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 x14ac:dyDescent="0.3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3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3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3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 x14ac:dyDescent="0.3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3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3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 x14ac:dyDescent="0.3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 x14ac:dyDescent="0.3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3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3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3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 x14ac:dyDescent="0.3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 x14ac:dyDescent="0.3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 x14ac:dyDescent="0.3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3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 x14ac:dyDescent="0.3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 x14ac:dyDescent="0.3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3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3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 x14ac:dyDescent="0.3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3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3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3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3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 x14ac:dyDescent="0.3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 x14ac:dyDescent="0.3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3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3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 x14ac:dyDescent="0.3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 x14ac:dyDescent="0.3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3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 x14ac:dyDescent="0.3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3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3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3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3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 x14ac:dyDescent="0.3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 x14ac:dyDescent="0.3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3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 x14ac:dyDescent="0.3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3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3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3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3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3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 x14ac:dyDescent="0.3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3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3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 x14ac:dyDescent="0.3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3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 x14ac:dyDescent="0.3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 x14ac:dyDescent="0.3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3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 x14ac:dyDescent="0.3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3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 x14ac:dyDescent="0.3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3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3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3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3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3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3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 x14ac:dyDescent="0.3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3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3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3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 x14ac:dyDescent="0.3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3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3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3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3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3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 x14ac:dyDescent="0.3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 x14ac:dyDescent="0.3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3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 x14ac:dyDescent="0.3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3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3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 x14ac:dyDescent="0.3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3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3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3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 x14ac:dyDescent="0.3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 x14ac:dyDescent="0.3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3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3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3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 x14ac:dyDescent="0.3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3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3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 x14ac:dyDescent="0.3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3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 x14ac:dyDescent="0.3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3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3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3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 x14ac:dyDescent="0.3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3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3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 x14ac:dyDescent="0.3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3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3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3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3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 x14ac:dyDescent="0.3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3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 x14ac:dyDescent="0.3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3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 x14ac:dyDescent="0.3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3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3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52:K500 H51:I51 K51 H48:K50">
    <cfRule type="containsText" dxfId="3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4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121" t="s">
        <v>14</v>
      </c>
      <c r="N2" s="121"/>
      <c r="O2" s="121"/>
    </row>
    <row r="3" spans="1:18" x14ac:dyDescent="0.3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1"/>
      <c r="N3" s="121"/>
      <c r="O3" s="121"/>
    </row>
    <row r="4" spans="1:18" x14ac:dyDescent="0.3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9">
        <f>COUNTIF(H2:H298,1)</f>
        <v>20</v>
      </c>
      <c r="N4" s="119"/>
      <c r="O4" s="119"/>
    </row>
    <row r="5" spans="1:18" x14ac:dyDescent="0.3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1" t="s">
        <v>21</v>
      </c>
      <c r="N7" s="121"/>
      <c r="O7" s="121"/>
      <c r="P7" s="121"/>
      <c r="Q7" s="121"/>
      <c r="R7" s="121"/>
    </row>
    <row r="8" spans="1:18" ht="15.75" customHeight="1" x14ac:dyDescent="0.3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4" t="s">
        <v>23</v>
      </c>
      <c r="N8" s="124"/>
      <c r="O8" s="124"/>
      <c r="P8" s="121" t="s">
        <v>24</v>
      </c>
      <c r="Q8" s="121"/>
      <c r="R8" s="121"/>
    </row>
    <row r="9" spans="1:18" x14ac:dyDescent="0.3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19">
        <f>COUNTIF(I2:I298,1)</f>
        <v>0</v>
      </c>
      <c r="N9" s="119"/>
      <c r="O9" s="119"/>
      <c r="P9" s="119">
        <f>COUNTIF(J2:J298,1)</f>
        <v>12</v>
      </c>
      <c r="Q9" s="119"/>
      <c r="R9" s="119"/>
    </row>
    <row r="10" spans="1:18" x14ac:dyDescent="0.3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 x14ac:dyDescent="0.3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0" t="s">
        <v>28</v>
      </c>
      <c r="N11" s="120"/>
      <c r="O11" s="120"/>
    </row>
    <row r="12" spans="1:18" x14ac:dyDescent="0.3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0"/>
      <c r="N12" s="120"/>
      <c r="O12" s="120"/>
    </row>
    <row r="13" spans="1:18" x14ac:dyDescent="0.3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9">
        <f>COUNTIF(K2:K298,1)</f>
        <v>3</v>
      </c>
      <c r="N13" s="119"/>
      <c r="O13" s="119"/>
    </row>
    <row r="14" spans="1:18" x14ac:dyDescent="0.3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 x14ac:dyDescent="0.3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 x14ac:dyDescent="0.3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 x14ac:dyDescent="0.3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 x14ac:dyDescent="0.3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 x14ac:dyDescent="0.3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 x14ac:dyDescent="0.3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 x14ac:dyDescent="0.3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 x14ac:dyDescent="0.3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 x14ac:dyDescent="0.3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 x14ac:dyDescent="0.3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 x14ac:dyDescent="0.3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3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 x14ac:dyDescent="0.3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 x14ac:dyDescent="0.3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 x14ac:dyDescent="0.3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 x14ac:dyDescent="0.3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 x14ac:dyDescent="0.3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 x14ac:dyDescent="0.3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 x14ac:dyDescent="0.3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3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3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 x14ac:dyDescent="0.3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3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 x14ac:dyDescent="0.3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 x14ac:dyDescent="0.3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3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3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3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3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3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3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3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3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3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3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3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3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3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 x14ac:dyDescent="0.3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3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3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3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3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3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3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3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3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3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 x14ac:dyDescent="0.3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 x14ac:dyDescent="0.3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 x14ac:dyDescent="0.3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 x14ac:dyDescent="0.3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3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3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 x14ac:dyDescent="0.3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3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3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3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3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 x14ac:dyDescent="0.3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 x14ac:dyDescent="0.3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 x14ac:dyDescent="0.3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 x14ac:dyDescent="0.3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 x14ac:dyDescent="0.3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 x14ac:dyDescent="0.3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 x14ac:dyDescent="0.3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 x14ac:dyDescent="0.3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 x14ac:dyDescent="0.3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 x14ac:dyDescent="0.3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 x14ac:dyDescent="0.3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 x14ac:dyDescent="0.3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 x14ac:dyDescent="0.3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 x14ac:dyDescent="0.3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 x14ac:dyDescent="0.3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 x14ac:dyDescent="0.3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 x14ac:dyDescent="0.3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 x14ac:dyDescent="0.3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 x14ac:dyDescent="0.3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 x14ac:dyDescent="0.3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 x14ac:dyDescent="0.3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 x14ac:dyDescent="0.3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 x14ac:dyDescent="0.3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 x14ac:dyDescent="0.3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 x14ac:dyDescent="0.3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 x14ac:dyDescent="0.3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 x14ac:dyDescent="0.3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 x14ac:dyDescent="0.3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 x14ac:dyDescent="0.3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 x14ac:dyDescent="0.3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 x14ac:dyDescent="0.3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 x14ac:dyDescent="0.3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 x14ac:dyDescent="0.3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 x14ac:dyDescent="0.3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 x14ac:dyDescent="0.3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 x14ac:dyDescent="0.3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 x14ac:dyDescent="0.3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 x14ac:dyDescent="0.3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 x14ac:dyDescent="0.3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 x14ac:dyDescent="0.3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 x14ac:dyDescent="0.3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 x14ac:dyDescent="0.3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 x14ac:dyDescent="0.3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 x14ac:dyDescent="0.3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 x14ac:dyDescent="0.3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 x14ac:dyDescent="0.3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 x14ac:dyDescent="0.3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 x14ac:dyDescent="0.3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 x14ac:dyDescent="0.3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 x14ac:dyDescent="0.3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 x14ac:dyDescent="0.3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 x14ac:dyDescent="0.3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 x14ac:dyDescent="0.3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 x14ac:dyDescent="0.3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 x14ac:dyDescent="0.3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 x14ac:dyDescent="0.3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 x14ac:dyDescent="0.3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 x14ac:dyDescent="0.3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 x14ac:dyDescent="0.3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 x14ac:dyDescent="0.3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 x14ac:dyDescent="0.3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 x14ac:dyDescent="0.3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 x14ac:dyDescent="0.3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 x14ac:dyDescent="0.3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 x14ac:dyDescent="0.3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 x14ac:dyDescent="0.3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 x14ac:dyDescent="0.3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 x14ac:dyDescent="0.3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 x14ac:dyDescent="0.3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7">
    <cfRule type="containsText" dxfId="34" priority="2" operator="containsText" text="1">
      <formula>NOT(ISERROR(SEARCH("1",H2)))</formula>
    </cfRule>
  </conditionalFormatting>
  <conditionalFormatting sqref="H108:K298">
    <cfRule type="containsText" dxfId="33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1"/>
  <dimension ref="A1:AMJ77"/>
  <sheetViews>
    <sheetView zoomScaleNormal="100" workbookViewId="0">
      <selection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1" t="s">
        <v>14</v>
      </c>
      <c r="N2" s="121"/>
      <c r="O2" s="121"/>
    </row>
    <row r="3" spans="1:18" x14ac:dyDescent="0.3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1"/>
      <c r="N3" s="121"/>
      <c r="O3" s="121"/>
    </row>
    <row r="4" spans="1:18" x14ac:dyDescent="0.3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9">
        <f>COUNTIF(H2:H77,1)</f>
        <v>1</v>
      </c>
      <c r="N4" s="119"/>
      <c r="O4" s="119"/>
    </row>
    <row r="5" spans="1:18" x14ac:dyDescent="0.3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1" t="s">
        <v>21</v>
      </c>
      <c r="N7" s="121"/>
      <c r="O7" s="121"/>
      <c r="P7" s="121"/>
      <c r="Q7" s="121"/>
      <c r="R7" s="121"/>
    </row>
    <row r="8" spans="1:18" ht="15.75" customHeight="1" x14ac:dyDescent="0.3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124" t="s">
        <v>23</v>
      </c>
      <c r="N8" s="124"/>
      <c r="O8" s="124"/>
      <c r="P8" s="121" t="s">
        <v>24</v>
      </c>
      <c r="Q8" s="121"/>
      <c r="R8" s="121"/>
    </row>
    <row r="9" spans="1:18" x14ac:dyDescent="0.3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19">
        <f>COUNTIF(I2:I77,1)</f>
        <v>1</v>
      </c>
      <c r="N9" s="119"/>
      <c r="O9" s="119"/>
      <c r="P9" s="119">
        <f>COUNTIF(J2:J77,1)</f>
        <v>1</v>
      </c>
      <c r="Q9" s="119"/>
      <c r="R9" s="119"/>
    </row>
    <row r="10" spans="1:18" x14ac:dyDescent="0.3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0" t="s">
        <v>28</v>
      </c>
      <c r="N11" s="120"/>
      <c r="O11" s="120"/>
    </row>
    <row r="12" spans="1:18" x14ac:dyDescent="0.3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0"/>
      <c r="N12" s="120"/>
      <c r="O12" s="120"/>
    </row>
    <row r="13" spans="1:18" x14ac:dyDescent="0.3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9">
        <f>COUNTIF(K2:K77,1)</f>
        <v>0</v>
      </c>
      <c r="N13" s="119"/>
      <c r="O13" s="119"/>
    </row>
    <row r="14" spans="1:18" x14ac:dyDescent="0.3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3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41.3320312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1" t="s">
        <v>14</v>
      </c>
      <c r="N2" s="121"/>
      <c r="O2" s="121"/>
    </row>
    <row r="3" spans="1:18" ht="15" customHeight="1" x14ac:dyDescent="0.3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1"/>
      <c r="N3" s="121"/>
      <c r="O3" s="121"/>
    </row>
    <row r="4" spans="1:18" x14ac:dyDescent="0.3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9">
        <f>COUNTIF(H2:H649,1)</f>
        <v>44</v>
      </c>
      <c r="N4" s="119"/>
      <c r="O4" s="119"/>
    </row>
    <row r="5" spans="1:18" x14ac:dyDescent="0.3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1" t="s">
        <v>21</v>
      </c>
      <c r="N7" s="121"/>
      <c r="O7" s="121"/>
      <c r="P7" s="121"/>
      <c r="Q7" s="121"/>
      <c r="R7" s="121"/>
    </row>
    <row r="8" spans="1:18" ht="15" customHeight="1" x14ac:dyDescent="0.3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4" t="s">
        <v>23</v>
      </c>
      <c r="N8" s="124"/>
      <c r="O8" s="124"/>
      <c r="P8" s="121" t="s">
        <v>24</v>
      </c>
      <c r="Q8" s="121"/>
      <c r="R8" s="121"/>
    </row>
    <row r="9" spans="1:18" x14ac:dyDescent="0.3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19">
        <f>COUNTIF(I2:I649,1)</f>
        <v>8</v>
      </c>
      <c r="N9" s="119"/>
      <c r="O9" s="119"/>
      <c r="P9" s="119">
        <f>COUNTIF(J2:J649,1)</f>
        <v>18</v>
      </c>
      <c r="Q9" s="119"/>
      <c r="R9" s="119"/>
    </row>
    <row r="10" spans="1:18" x14ac:dyDescent="0.3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0" t="s">
        <v>28</v>
      </c>
      <c r="N11" s="120"/>
      <c r="O11" s="120"/>
    </row>
    <row r="12" spans="1:18" ht="15" customHeight="1" x14ac:dyDescent="0.3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0"/>
      <c r="N12" s="120"/>
      <c r="O12" s="120"/>
    </row>
    <row r="13" spans="1:18" x14ac:dyDescent="0.3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9">
        <f>COUNTIF(K2:K649,1)</f>
        <v>4</v>
      </c>
      <c r="N13" s="119"/>
      <c r="O13" s="119"/>
    </row>
    <row r="14" spans="1:18" x14ac:dyDescent="0.3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 x14ac:dyDescent="0.3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 x14ac:dyDescent="0.3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 x14ac:dyDescent="0.3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 x14ac:dyDescent="0.3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 x14ac:dyDescent="0.3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 x14ac:dyDescent="0.3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 x14ac:dyDescent="0.3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3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3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3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3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3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3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3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 x14ac:dyDescent="0.3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3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 x14ac:dyDescent="0.3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3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3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3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 x14ac:dyDescent="0.3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 x14ac:dyDescent="0.3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3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3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3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3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3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3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 x14ac:dyDescent="0.3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3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3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3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 x14ac:dyDescent="0.3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3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3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3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3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3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3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3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3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3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3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3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3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3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3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3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3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3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3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3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3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 x14ac:dyDescent="0.3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3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3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 x14ac:dyDescent="0.3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3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 x14ac:dyDescent="0.3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3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3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3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3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 x14ac:dyDescent="0.3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 x14ac:dyDescent="0.3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3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 x14ac:dyDescent="0.3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3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3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3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3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3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 x14ac:dyDescent="0.3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3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3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 x14ac:dyDescent="0.3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3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 x14ac:dyDescent="0.3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 x14ac:dyDescent="0.3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3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 x14ac:dyDescent="0.3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3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 x14ac:dyDescent="0.3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3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3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3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3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3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3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 x14ac:dyDescent="0.3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3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3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3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 x14ac:dyDescent="0.3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3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3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3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3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3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 x14ac:dyDescent="0.3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 x14ac:dyDescent="0.3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3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 x14ac:dyDescent="0.3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3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3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 x14ac:dyDescent="0.3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3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3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3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 x14ac:dyDescent="0.3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 x14ac:dyDescent="0.3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3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3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3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 x14ac:dyDescent="0.3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3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3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 x14ac:dyDescent="0.3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3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 x14ac:dyDescent="0.3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3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3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3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 x14ac:dyDescent="0.3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3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3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 x14ac:dyDescent="0.3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3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3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3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3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 x14ac:dyDescent="0.3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3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 x14ac:dyDescent="0.3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3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 x14ac:dyDescent="0.3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3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3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 x14ac:dyDescent="0.3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 x14ac:dyDescent="0.3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 x14ac:dyDescent="0.3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 x14ac:dyDescent="0.3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 x14ac:dyDescent="0.3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 x14ac:dyDescent="0.3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 x14ac:dyDescent="0.3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 x14ac:dyDescent="0.3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 x14ac:dyDescent="0.3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 x14ac:dyDescent="0.3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 x14ac:dyDescent="0.3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 x14ac:dyDescent="0.3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 x14ac:dyDescent="0.3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 x14ac:dyDescent="0.3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 x14ac:dyDescent="0.3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 x14ac:dyDescent="0.3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 x14ac:dyDescent="0.3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 x14ac:dyDescent="0.3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 x14ac:dyDescent="0.3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 x14ac:dyDescent="0.3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 x14ac:dyDescent="0.3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 x14ac:dyDescent="0.3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 x14ac:dyDescent="0.3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 x14ac:dyDescent="0.3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 x14ac:dyDescent="0.3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 x14ac:dyDescent="0.3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 x14ac:dyDescent="0.3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 x14ac:dyDescent="0.3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 x14ac:dyDescent="0.3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 x14ac:dyDescent="0.3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 x14ac:dyDescent="0.3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 x14ac:dyDescent="0.3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 x14ac:dyDescent="0.3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 x14ac:dyDescent="0.3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 x14ac:dyDescent="0.3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 x14ac:dyDescent="0.3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 x14ac:dyDescent="0.3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 x14ac:dyDescent="0.3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 x14ac:dyDescent="0.3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 x14ac:dyDescent="0.3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 x14ac:dyDescent="0.3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 x14ac:dyDescent="0.3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 x14ac:dyDescent="0.3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 x14ac:dyDescent="0.3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 x14ac:dyDescent="0.3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 x14ac:dyDescent="0.3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 x14ac:dyDescent="0.3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 x14ac:dyDescent="0.3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 x14ac:dyDescent="0.3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 x14ac:dyDescent="0.3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 x14ac:dyDescent="0.3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 x14ac:dyDescent="0.3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 x14ac:dyDescent="0.3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 x14ac:dyDescent="0.3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 x14ac:dyDescent="0.3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 x14ac:dyDescent="0.3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 x14ac:dyDescent="0.3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 x14ac:dyDescent="0.3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 x14ac:dyDescent="0.3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 x14ac:dyDescent="0.3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 x14ac:dyDescent="0.3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 x14ac:dyDescent="0.3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 x14ac:dyDescent="0.3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 x14ac:dyDescent="0.3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 x14ac:dyDescent="0.3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 x14ac:dyDescent="0.3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 x14ac:dyDescent="0.3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 x14ac:dyDescent="0.3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 x14ac:dyDescent="0.3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 x14ac:dyDescent="0.3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 x14ac:dyDescent="0.3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 x14ac:dyDescent="0.3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 x14ac:dyDescent="0.3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 x14ac:dyDescent="0.3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 x14ac:dyDescent="0.3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 x14ac:dyDescent="0.3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 x14ac:dyDescent="0.3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 x14ac:dyDescent="0.3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 x14ac:dyDescent="0.3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 x14ac:dyDescent="0.3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 x14ac:dyDescent="0.3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 x14ac:dyDescent="0.3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 x14ac:dyDescent="0.3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 x14ac:dyDescent="0.3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 x14ac:dyDescent="0.3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 x14ac:dyDescent="0.3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 x14ac:dyDescent="0.3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 x14ac:dyDescent="0.3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 x14ac:dyDescent="0.3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 x14ac:dyDescent="0.3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 x14ac:dyDescent="0.3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 x14ac:dyDescent="0.3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 x14ac:dyDescent="0.3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 x14ac:dyDescent="0.3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 x14ac:dyDescent="0.3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 x14ac:dyDescent="0.3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 x14ac:dyDescent="0.3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 x14ac:dyDescent="0.3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 x14ac:dyDescent="0.3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 x14ac:dyDescent="0.3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 x14ac:dyDescent="0.3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 x14ac:dyDescent="0.3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 x14ac:dyDescent="0.3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 x14ac:dyDescent="0.3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 x14ac:dyDescent="0.3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 x14ac:dyDescent="0.3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 x14ac:dyDescent="0.3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 x14ac:dyDescent="0.3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 x14ac:dyDescent="0.3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 x14ac:dyDescent="0.3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 x14ac:dyDescent="0.3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 x14ac:dyDescent="0.3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 x14ac:dyDescent="0.3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 x14ac:dyDescent="0.3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 x14ac:dyDescent="0.3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 x14ac:dyDescent="0.3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 x14ac:dyDescent="0.3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 x14ac:dyDescent="0.3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 x14ac:dyDescent="0.3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 x14ac:dyDescent="0.3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 x14ac:dyDescent="0.3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 x14ac:dyDescent="0.3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 x14ac:dyDescent="0.3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 x14ac:dyDescent="0.3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 x14ac:dyDescent="0.3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 x14ac:dyDescent="0.3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 x14ac:dyDescent="0.3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 x14ac:dyDescent="0.3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 x14ac:dyDescent="0.3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 x14ac:dyDescent="0.3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 x14ac:dyDescent="0.3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 x14ac:dyDescent="0.3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 x14ac:dyDescent="0.3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 x14ac:dyDescent="0.3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 x14ac:dyDescent="0.3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 x14ac:dyDescent="0.3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 x14ac:dyDescent="0.3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 x14ac:dyDescent="0.3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 x14ac:dyDescent="0.3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 x14ac:dyDescent="0.3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 x14ac:dyDescent="0.3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 x14ac:dyDescent="0.3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 x14ac:dyDescent="0.3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 x14ac:dyDescent="0.3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 x14ac:dyDescent="0.3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 x14ac:dyDescent="0.3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 x14ac:dyDescent="0.3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 x14ac:dyDescent="0.3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 x14ac:dyDescent="0.3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3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33"/>
  <dimension ref="A1:AMJ141"/>
  <sheetViews>
    <sheetView zoomScaleNormal="100" workbookViewId="0">
      <selection activeCell="H38" sqref="H38"/>
    </sheetView>
  </sheetViews>
  <sheetFormatPr defaultColWidth="5.6640625" defaultRowHeight="14.4" x14ac:dyDescent="0.3"/>
  <cols>
    <col min="1" max="1" width="5.5546875" style="1" customWidth="1"/>
    <col min="2" max="2" width="29.88671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121" t="s">
        <v>14</v>
      </c>
      <c r="N2" s="121"/>
      <c r="O2" s="121"/>
    </row>
    <row r="3" spans="1:18" x14ac:dyDescent="0.3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121"/>
      <c r="N3" s="121"/>
      <c r="O3" s="121"/>
    </row>
    <row r="4" spans="1:18" x14ac:dyDescent="0.3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9">
        <f>COUNTIF(H2:H141,1)</f>
        <v>0</v>
      </c>
      <c r="N4" s="119"/>
      <c r="O4" s="119"/>
    </row>
    <row r="5" spans="1:18" x14ac:dyDescent="0.3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1" t="s">
        <v>21</v>
      </c>
      <c r="N7" s="121"/>
      <c r="O7" s="121"/>
      <c r="P7" s="121"/>
      <c r="Q7" s="121"/>
      <c r="R7" s="121"/>
    </row>
    <row r="8" spans="1:18" ht="15.75" customHeight="1" x14ac:dyDescent="0.3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4" t="s">
        <v>23</v>
      </c>
      <c r="N8" s="124"/>
      <c r="O8" s="124"/>
      <c r="P8" s="121" t="s">
        <v>24</v>
      </c>
      <c r="Q8" s="121"/>
      <c r="R8" s="121"/>
    </row>
    <row r="9" spans="1:18" x14ac:dyDescent="0.3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19">
        <f>COUNTIF(I2:I141,1)</f>
        <v>0</v>
      </c>
      <c r="N9" s="119"/>
      <c r="O9" s="119"/>
      <c r="P9" s="119">
        <f>COUNTIF(J2:J141,1)</f>
        <v>0</v>
      </c>
      <c r="Q9" s="119"/>
      <c r="R9" s="119"/>
    </row>
    <row r="10" spans="1:18" x14ac:dyDescent="0.3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0" t="s">
        <v>28</v>
      </c>
      <c r="N11" s="120"/>
      <c r="O11" s="120"/>
    </row>
    <row r="12" spans="1:18" x14ac:dyDescent="0.3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120"/>
      <c r="N12" s="120"/>
      <c r="O12" s="120"/>
    </row>
    <row r="13" spans="1:18" x14ac:dyDescent="0.3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9">
        <f>COUNTIF(K2:K141,1)</f>
        <v>0</v>
      </c>
      <c r="N13" s="119"/>
      <c r="O13" s="119"/>
    </row>
    <row r="14" spans="1:18" x14ac:dyDescent="0.3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4">
    <cfRule type="containsText" dxfId="30" priority="2" operator="containsText" text="1">
      <formula>NOT(ISERROR(SEARCH("1",H2)))</formula>
    </cfRule>
  </conditionalFormatting>
  <conditionalFormatting sqref="H105:K141">
    <cfRule type="containsText" dxfId="29" priority="3" operator="containsText" text="1">
      <formula>NOT(ISERROR(SEARCH("1",H105)))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34"/>
  <dimension ref="A1:B31"/>
  <sheetViews>
    <sheetView zoomScaleNormal="100" workbookViewId="0">
      <selection activeCell="H38" sqref="H38"/>
    </sheetView>
  </sheetViews>
  <sheetFormatPr defaultColWidth="8.6640625" defaultRowHeight="14.4" x14ac:dyDescent="0.3"/>
  <cols>
    <col min="1" max="1" width="31.6640625" customWidth="1"/>
    <col min="2" max="2" width="27.88671875" customWidth="1"/>
  </cols>
  <sheetData>
    <row r="1" spans="1:2" x14ac:dyDescent="0.3">
      <c r="A1" s="10">
        <v>43998</v>
      </c>
      <c r="B1" s="10">
        <v>44015</v>
      </c>
    </row>
    <row r="2" spans="1:2" ht="15" customHeight="1" x14ac:dyDescent="0.3">
      <c r="A2" s="125" t="s">
        <v>5367</v>
      </c>
      <c r="B2" s="125" t="s">
        <v>5367</v>
      </c>
    </row>
    <row r="3" spans="1:2" ht="45" customHeight="1" x14ac:dyDescent="0.3">
      <c r="A3" s="125"/>
      <c r="B3" s="125"/>
    </row>
    <row r="4" spans="1:2" ht="15.6" x14ac:dyDescent="0.3">
      <c r="A4" s="11">
        <v>1</v>
      </c>
      <c r="B4" s="11">
        <v>1</v>
      </c>
    </row>
    <row r="5" spans="1:2" ht="15.6" x14ac:dyDescent="0.3">
      <c r="A5" s="12">
        <v>3</v>
      </c>
      <c r="B5" s="12">
        <v>3</v>
      </c>
    </row>
    <row r="6" spans="1:2" ht="15.6" x14ac:dyDescent="0.3">
      <c r="A6" s="12">
        <v>0</v>
      </c>
      <c r="B6" s="12">
        <v>0</v>
      </c>
    </row>
    <row r="7" spans="1:2" ht="15.6" x14ac:dyDescent="0.3">
      <c r="A7" s="12">
        <v>1</v>
      </c>
      <c r="B7" s="12">
        <v>1</v>
      </c>
    </row>
    <row r="8" spans="1:2" ht="15.6" x14ac:dyDescent="0.3">
      <c r="A8" s="12">
        <v>3</v>
      </c>
      <c r="B8" s="12">
        <v>3</v>
      </c>
    </row>
    <row r="9" spans="1:2" ht="15.6" x14ac:dyDescent="0.3">
      <c r="A9" s="12">
        <v>1</v>
      </c>
      <c r="B9" s="12">
        <v>1</v>
      </c>
    </row>
    <row r="10" spans="1:2" ht="15.6" x14ac:dyDescent="0.3">
      <c r="A10" s="12">
        <v>0</v>
      </c>
      <c r="B10" s="12">
        <v>0</v>
      </c>
    </row>
    <row r="11" spans="1:2" ht="15.6" x14ac:dyDescent="0.3">
      <c r="A11" s="12">
        <v>5</v>
      </c>
      <c r="B11" s="12">
        <v>8</v>
      </c>
    </row>
    <row r="12" spans="1:2" ht="15.6" x14ac:dyDescent="0.3">
      <c r="A12" s="12">
        <v>14</v>
      </c>
      <c r="B12" s="12">
        <v>15</v>
      </c>
    </row>
    <row r="13" spans="1:2" ht="15.6" x14ac:dyDescent="0.3">
      <c r="A13" s="12">
        <v>1</v>
      </c>
      <c r="B13" s="12">
        <v>1</v>
      </c>
    </row>
    <row r="14" spans="1:2" ht="15.6" x14ac:dyDescent="0.3">
      <c r="A14" s="12">
        <v>14</v>
      </c>
      <c r="B14" s="12">
        <v>21</v>
      </c>
    </row>
    <row r="15" spans="1:2" ht="15.6" x14ac:dyDescent="0.3">
      <c r="A15" s="12">
        <v>3</v>
      </c>
      <c r="B15" s="12">
        <v>3</v>
      </c>
    </row>
    <row r="16" spans="1:2" ht="15.6" x14ac:dyDescent="0.3">
      <c r="A16" s="12">
        <v>9</v>
      </c>
      <c r="B16" s="12">
        <v>14</v>
      </c>
    </row>
    <row r="17" spans="1:2" ht="15.6" x14ac:dyDescent="0.3">
      <c r="A17" s="12">
        <v>2</v>
      </c>
      <c r="B17" s="12">
        <v>1</v>
      </c>
    </row>
    <row r="18" spans="1:2" ht="15.6" x14ac:dyDescent="0.3">
      <c r="A18" s="12">
        <v>3</v>
      </c>
      <c r="B18" s="12">
        <v>4</v>
      </c>
    </row>
    <row r="19" spans="1:2" ht="15.6" x14ac:dyDescent="0.3">
      <c r="A19" s="12">
        <v>15</v>
      </c>
      <c r="B19" s="12">
        <v>16</v>
      </c>
    </row>
    <row r="20" spans="1:2" ht="15.6" x14ac:dyDescent="0.3">
      <c r="A20" s="12">
        <v>7</v>
      </c>
      <c r="B20" s="12">
        <v>7</v>
      </c>
    </row>
    <row r="21" spans="1:2" ht="15.6" x14ac:dyDescent="0.3">
      <c r="A21" s="12">
        <v>2</v>
      </c>
      <c r="B21" s="12">
        <v>3</v>
      </c>
    </row>
    <row r="22" spans="1:2" ht="15.6" x14ac:dyDescent="0.3">
      <c r="A22" s="12">
        <v>4</v>
      </c>
      <c r="B22" s="12">
        <v>6</v>
      </c>
    </row>
    <row r="23" spans="1:2" ht="15.6" x14ac:dyDescent="0.3">
      <c r="A23" s="12">
        <v>2</v>
      </c>
      <c r="B23" s="12">
        <v>2</v>
      </c>
    </row>
    <row r="24" spans="1:2" ht="15.6" x14ac:dyDescent="0.3">
      <c r="A24" s="12">
        <v>45</v>
      </c>
      <c r="B24" s="12">
        <v>56</v>
      </c>
    </row>
    <row r="25" spans="1:2" ht="15.6" x14ac:dyDescent="0.3">
      <c r="A25" s="12">
        <v>4</v>
      </c>
      <c r="B25" s="12">
        <v>5</v>
      </c>
    </row>
    <row r="26" spans="1:2" ht="15.6" x14ac:dyDescent="0.3">
      <c r="A26" s="12">
        <v>0</v>
      </c>
      <c r="B26" s="12">
        <v>0</v>
      </c>
    </row>
    <row r="27" spans="1:2" ht="15.6" x14ac:dyDescent="0.3">
      <c r="A27" s="12">
        <v>12</v>
      </c>
      <c r="B27" s="12">
        <v>20</v>
      </c>
    </row>
    <row r="28" spans="1:2" ht="15.6" x14ac:dyDescent="0.3">
      <c r="A28" s="12">
        <v>22</v>
      </c>
      <c r="B28" s="12">
        <v>25</v>
      </c>
    </row>
    <row r="29" spans="1:2" ht="15.6" x14ac:dyDescent="0.3">
      <c r="A29" s="12">
        <v>1</v>
      </c>
      <c r="B29" s="12">
        <v>1</v>
      </c>
    </row>
    <row r="30" spans="1:2" ht="15.6" x14ac:dyDescent="0.3">
      <c r="A30" s="13">
        <v>0</v>
      </c>
      <c r="B30" s="13">
        <v>0</v>
      </c>
    </row>
    <row r="31" spans="1:2" x14ac:dyDescent="0.3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22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 x14ac:dyDescent="0.3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121" t="s">
        <v>14</v>
      </c>
      <c r="P2" s="121"/>
      <c r="Q2" s="121"/>
      <c r="R2" s="121"/>
    </row>
    <row r="3" spans="1:22" x14ac:dyDescent="0.3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121"/>
      <c r="P3" s="121"/>
      <c r="Q3" s="121"/>
      <c r="R3" s="121"/>
    </row>
    <row r="4" spans="1:22" x14ac:dyDescent="0.3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119">
        <f>COUNTIF(H2:H107,1)</f>
        <v>6</v>
      </c>
      <c r="P4" s="119"/>
      <c r="Q4" s="119"/>
      <c r="R4" s="119"/>
    </row>
    <row r="5" spans="1:22" x14ac:dyDescent="0.3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 x14ac:dyDescent="0.3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 x14ac:dyDescent="0.3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121" t="s">
        <v>21</v>
      </c>
      <c r="P7" s="121"/>
      <c r="Q7" s="121"/>
      <c r="R7" s="121"/>
      <c r="S7" s="121"/>
      <c r="T7" s="121"/>
      <c r="U7" s="121"/>
      <c r="V7" s="121"/>
    </row>
    <row r="8" spans="1:22" ht="15.75" customHeight="1" x14ac:dyDescent="0.3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122" t="s">
        <v>23</v>
      </c>
      <c r="P8" s="122"/>
      <c r="Q8" s="122"/>
      <c r="R8" s="122"/>
      <c r="S8" s="121" t="s">
        <v>24</v>
      </c>
      <c r="T8" s="121"/>
      <c r="U8" s="121"/>
      <c r="V8" s="121"/>
    </row>
    <row r="9" spans="1:22" x14ac:dyDescent="0.3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119">
        <f>COUNTIF(I2:I107,1)</f>
        <v>4</v>
      </c>
      <c r="P9" s="119"/>
      <c r="Q9" s="119"/>
      <c r="R9" s="119"/>
      <c r="S9" s="119">
        <f>COUNTIF(J2:J107,1)</f>
        <v>4</v>
      </c>
      <c r="T9" s="119"/>
      <c r="U9" s="119"/>
      <c r="V9" s="119"/>
    </row>
    <row r="10" spans="1:22" x14ac:dyDescent="0.3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 x14ac:dyDescent="0.3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120" t="s">
        <v>28</v>
      </c>
      <c r="P11" s="120"/>
      <c r="Q11" s="120"/>
      <c r="R11" s="120"/>
    </row>
    <row r="12" spans="1:22" x14ac:dyDescent="0.3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120"/>
      <c r="P12" s="120"/>
      <c r="Q12" s="120"/>
      <c r="R12" s="120"/>
    </row>
    <row r="13" spans="1:22" x14ac:dyDescent="0.3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119">
        <f>COUNTIF(K2:K107,1)</f>
        <v>2</v>
      </c>
      <c r="P13" s="119"/>
      <c r="Q13" s="119"/>
      <c r="R13" s="119"/>
    </row>
    <row r="14" spans="1:22" x14ac:dyDescent="0.3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 x14ac:dyDescent="0.3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 x14ac:dyDescent="0.3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 x14ac:dyDescent="0.3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3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 x14ac:dyDescent="0.3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 x14ac:dyDescent="0.3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 x14ac:dyDescent="0.3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 x14ac:dyDescent="0.3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 x14ac:dyDescent="0.3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 xr:uid="{00000000-0009-0000-0000-000002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6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C1F49-DF55-4017-AD42-880D9CE5A775}">
  <dimension ref="A1:AS303"/>
  <sheetViews>
    <sheetView tabSelected="1" workbookViewId="0">
      <selection activeCell="O17" sqref="O17"/>
    </sheetView>
  </sheetViews>
  <sheetFormatPr defaultRowHeight="14.4" x14ac:dyDescent="0.3"/>
  <cols>
    <col min="1" max="1" width="17.33203125" bestFit="1" customWidth="1"/>
    <col min="2" max="2" width="16.33203125" style="37" customWidth="1"/>
    <col min="3" max="3" width="14.44140625" style="37" customWidth="1"/>
    <col min="4" max="4" width="12.5546875" style="112" customWidth="1"/>
    <col min="5" max="5" width="16.44140625" style="37" customWidth="1"/>
    <col min="6" max="6" width="15.44140625" style="57" customWidth="1"/>
    <col min="7" max="17" width="3" style="42" bestFit="1" customWidth="1"/>
    <col min="18" max="24" width="4" style="42" bestFit="1" customWidth="1"/>
    <col min="25" max="25" width="5" style="42" bestFit="1" customWidth="1"/>
    <col min="26" max="26" width="10" style="42" bestFit="1" customWidth="1"/>
    <col min="27" max="45" width="8.88671875" style="42"/>
  </cols>
  <sheetData>
    <row r="1" spans="1:11" ht="43.5" customHeight="1" x14ac:dyDescent="0.3">
      <c r="A1" s="105" t="s">
        <v>5369</v>
      </c>
      <c r="B1" s="102" t="s">
        <v>9570</v>
      </c>
      <c r="C1" s="102" t="s">
        <v>9571</v>
      </c>
      <c r="D1" s="103" t="s">
        <v>9572</v>
      </c>
      <c r="E1" s="102" t="s">
        <v>5373</v>
      </c>
      <c r="F1" s="104" t="s">
        <v>9573</v>
      </c>
      <c r="G1" s="113"/>
      <c r="H1" s="113"/>
      <c r="I1" s="113"/>
      <c r="J1" s="113"/>
      <c r="K1" s="113"/>
    </row>
    <row r="2" spans="1:11" x14ac:dyDescent="0.3">
      <c r="A2" s="106" t="s">
        <v>5374</v>
      </c>
      <c r="B2" s="108">
        <v>330</v>
      </c>
      <c r="C2" s="108">
        <v>312</v>
      </c>
      <c r="D2" s="109">
        <f>C2/B2</f>
        <v>0.94545454545454544</v>
      </c>
      <c r="E2" s="108">
        <v>72</v>
      </c>
      <c r="F2" s="109">
        <f>E2/C2</f>
        <v>0.23076923076923078</v>
      </c>
    </row>
    <row r="3" spans="1:11" x14ac:dyDescent="0.3">
      <c r="A3" s="106" t="s">
        <v>5376</v>
      </c>
      <c r="B3" s="108">
        <v>555</v>
      </c>
      <c r="C3" s="108">
        <v>432</v>
      </c>
      <c r="D3" s="109">
        <f t="shared" ref="D3:D7" si="0">C3/B3</f>
        <v>0.77837837837837842</v>
      </c>
      <c r="E3" s="108">
        <v>48</v>
      </c>
      <c r="F3" s="109">
        <f t="shared" ref="F3:F7" si="1">E3/C3</f>
        <v>0.1111111111111111</v>
      </c>
    </row>
    <row r="4" spans="1:11" x14ac:dyDescent="0.3">
      <c r="A4" s="106" t="s">
        <v>5384</v>
      </c>
      <c r="B4" s="108">
        <v>124</v>
      </c>
      <c r="C4" s="108">
        <v>91</v>
      </c>
      <c r="D4" s="109">
        <f t="shared" si="0"/>
        <v>0.7338709677419355</v>
      </c>
      <c r="E4" s="108">
        <v>10</v>
      </c>
      <c r="F4" s="109">
        <f t="shared" si="1"/>
        <v>0.10989010989010989</v>
      </c>
    </row>
    <row r="5" spans="1:11" x14ac:dyDescent="0.3">
      <c r="A5" s="106" t="s">
        <v>5381</v>
      </c>
      <c r="B5" s="108">
        <v>556</v>
      </c>
      <c r="C5" s="108">
        <v>488</v>
      </c>
      <c r="D5" s="109">
        <f t="shared" si="0"/>
        <v>0.87769784172661869</v>
      </c>
      <c r="E5" s="108">
        <v>110</v>
      </c>
      <c r="F5" s="109">
        <f t="shared" si="1"/>
        <v>0.22540983606557377</v>
      </c>
    </row>
    <row r="6" spans="1:11" x14ac:dyDescent="0.3">
      <c r="A6" s="106" t="s">
        <v>5387</v>
      </c>
      <c r="B6" s="108">
        <v>579</v>
      </c>
      <c r="C6" s="108">
        <v>564</v>
      </c>
      <c r="D6" s="109">
        <f t="shared" si="0"/>
        <v>0.97409326424870468</v>
      </c>
      <c r="E6" s="108">
        <v>327</v>
      </c>
      <c r="F6" s="109">
        <f t="shared" si="1"/>
        <v>0.57978723404255317</v>
      </c>
    </row>
    <row r="7" spans="1:11" x14ac:dyDescent="0.3">
      <c r="A7" s="107" t="s">
        <v>5406</v>
      </c>
      <c r="B7" s="110">
        <v>2144</v>
      </c>
      <c r="C7" s="110">
        <f>SUM(C2:C6)</f>
        <v>1887</v>
      </c>
      <c r="D7" s="111">
        <f t="shared" si="0"/>
        <v>0.88013059701492535</v>
      </c>
      <c r="E7" s="110">
        <f>SUM(E2:E6)</f>
        <v>567</v>
      </c>
      <c r="F7" s="111">
        <f t="shared" si="1"/>
        <v>0.30047694753577109</v>
      </c>
    </row>
    <row r="8" spans="1:11" x14ac:dyDescent="0.3">
      <c r="A8" s="42"/>
      <c r="B8" s="114"/>
      <c r="C8" s="114"/>
      <c r="D8" s="115"/>
      <c r="E8" s="114"/>
      <c r="F8" s="116"/>
    </row>
    <row r="9" spans="1:11" x14ac:dyDescent="0.3">
      <c r="A9" s="42"/>
      <c r="B9" s="114"/>
      <c r="C9" s="114"/>
      <c r="D9" s="115"/>
      <c r="E9" s="114"/>
      <c r="F9" s="116"/>
    </row>
    <row r="10" spans="1:11" x14ac:dyDescent="0.3">
      <c r="A10" s="42"/>
      <c r="B10" s="114"/>
      <c r="C10" s="114"/>
      <c r="D10" s="115"/>
      <c r="E10" s="114"/>
      <c r="F10" s="116"/>
    </row>
    <row r="11" spans="1:11" x14ac:dyDescent="0.3">
      <c r="A11" s="42"/>
      <c r="B11" s="114"/>
      <c r="C11" s="114"/>
      <c r="D11" s="115"/>
      <c r="E11" s="114"/>
      <c r="F11" s="116"/>
    </row>
    <row r="12" spans="1:11" x14ac:dyDescent="0.3">
      <c r="A12" s="42"/>
      <c r="B12" s="114"/>
      <c r="C12" s="114"/>
      <c r="D12" s="115"/>
      <c r="E12" s="114"/>
      <c r="F12" s="116"/>
    </row>
    <row r="13" spans="1:11" x14ac:dyDescent="0.3">
      <c r="A13" s="42"/>
      <c r="B13" s="114"/>
      <c r="C13" s="114"/>
      <c r="D13" s="115"/>
      <c r="E13" s="114"/>
      <c r="F13" s="116"/>
    </row>
    <row r="14" spans="1:11" x14ac:dyDescent="0.3">
      <c r="A14" s="42"/>
      <c r="B14" s="114"/>
      <c r="C14" s="114"/>
      <c r="D14" s="115"/>
      <c r="E14" s="114"/>
      <c r="F14" s="116"/>
    </row>
    <row r="15" spans="1:11" x14ac:dyDescent="0.3">
      <c r="A15" s="42"/>
      <c r="B15" s="114"/>
      <c r="C15" s="114"/>
      <c r="D15" s="115"/>
      <c r="E15" s="114"/>
      <c r="F15" s="116"/>
    </row>
    <row r="16" spans="1:11" x14ac:dyDescent="0.3">
      <c r="A16" s="42"/>
      <c r="B16" s="114"/>
      <c r="C16" s="114"/>
      <c r="D16" s="115"/>
      <c r="E16" s="114"/>
      <c r="F16" s="116"/>
    </row>
    <row r="17" spans="1:6" x14ac:dyDescent="0.3">
      <c r="A17" s="42"/>
      <c r="B17" s="114"/>
      <c r="C17" s="114"/>
      <c r="D17" s="115"/>
      <c r="E17" s="114"/>
      <c r="F17" s="116"/>
    </row>
    <row r="18" spans="1:6" x14ac:dyDescent="0.3">
      <c r="A18" s="42"/>
      <c r="B18" s="114"/>
      <c r="C18" s="114"/>
      <c r="D18" s="115"/>
      <c r="E18" s="114"/>
      <c r="F18" s="116"/>
    </row>
    <row r="19" spans="1:6" x14ac:dyDescent="0.3">
      <c r="A19" s="42"/>
      <c r="B19" s="114"/>
      <c r="C19" s="114"/>
      <c r="D19" s="115"/>
      <c r="E19" s="114"/>
      <c r="F19" s="116"/>
    </row>
    <row r="20" spans="1:6" x14ac:dyDescent="0.3">
      <c r="A20" s="42"/>
      <c r="B20" s="114"/>
      <c r="C20" s="114"/>
      <c r="D20" s="115"/>
      <c r="E20" s="114"/>
      <c r="F20" s="116"/>
    </row>
    <row r="21" spans="1:6" x14ac:dyDescent="0.3">
      <c r="A21" s="42"/>
      <c r="B21" s="114"/>
      <c r="C21" s="114"/>
      <c r="D21" s="115"/>
      <c r="E21" s="114"/>
      <c r="F21" s="116"/>
    </row>
    <row r="22" spans="1:6" x14ac:dyDescent="0.3">
      <c r="A22" s="42"/>
      <c r="B22" s="114"/>
      <c r="C22" s="114"/>
      <c r="D22" s="115"/>
      <c r="E22" s="114"/>
      <c r="F22" s="116"/>
    </row>
    <row r="23" spans="1:6" x14ac:dyDescent="0.3">
      <c r="A23" s="42"/>
      <c r="B23" s="114"/>
      <c r="C23" s="114"/>
      <c r="D23" s="115"/>
      <c r="E23" s="114"/>
      <c r="F23" s="116"/>
    </row>
    <row r="24" spans="1:6" x14ac:dyDescent="0.3">
      <c r="A24" s="42"/>
      <c r="B24" s="114"/>
      <c r="C24" s="114"/>
      <c r="D24" s="115"/>
      <c r="E24" s="114"/>
      <c r="F24" s="116"/>
    </row>
    <row r="25" spans="1:6" x14ac:dyDescent="0.3">
      <c r="A25" s="42"/>
      <c r="B25" s="114"/>
      <c r="C25" s="114"/>
      <c r="D25" s="115"/>
      <c r="E25" s="114"/>
      <c r="F25" s="116"/>
    </row>
    <row r="26" spans="1:6" x14ac:dyDescent="0.3">
      <c r="A26" s="42"/>
      <c r="B26" s="114"/>
      <c r="C26" s="114"/>
      <c r="D26" s="115"/>
      <c r="E26" s="114"/>
      <c r="F26" s="116"/>
    </row>
    <row r="27" spans="1:6" x14ac:dyDescent="0.3">
      <c r="A27" s="42"/>
      <c r="B27" s="114"/>
      <c r="C27" s="114"/>
      <c r="D27" s="115"/>
      <c r="E27" s="114"/>
      <c r="F27" s="116"/>
    </row>
    <row r="28" spans="1:6" x14ac:dyDescent="0.3">
      <c r="A28" s="42"/>
      <c r="B28" s="114"/>
      <c r="C28" s="114"/>
      <c r="D28" s="115"/>
      <c r="E28" s="114"/>
      <c r="F28" s="116"/>
    </row>
    <row r="29" spans="1:6" x14ac:dyDescent="0.3">
      <c r="A29" s="42"/>
      <c r="B29" s="114"/>
      <c r="C29" s="114"/>
      <c r="D29" s="115"/>
      <c r="E29" s="114"/>
      <c r="F29" s="116"/>
    </row>
    <row r="30" spans="1:6" x14ac:dyDescent="0.3">
      <c r="A30" s="42"/>
      <c r="B30" s="114"/>
      <c r="C30" s="114"/>
      <c r="D30" s="115"/>
      <c r="E30" s="114"/>
      <c r="F30" s="116"/>
    </row>
    <row r="31" spans="1:6" x14ac:dyDescent="0.3">
      <c r="A31" s="42"/>
      <c r="B31" s="114"/>
      <c r="C31" s="114"/>
      <c r="D31" s="115"/>
      <c r="E31" s="114"/>
      <c r="F31" s="116"/>
    </row>
    <row r="32" spans="1:6" x14ac:dyDescent="0.3">
      <c r="A32" s="42"/>
      <c r="B32" s="114"/>
      <c r="C32" s="114"/>
      <c r="D32" s="115"/>
      <c r="E32" s="114"/>
      <c r="F32" s="116"/>
    </row>
    <row r="33" spans="1:6" x14ac:dyDescent="0.3">
      <c r="A33" s="42"/>
      <c r="B33" s="114"/>
      <c r="C33" s="114"/>
      <c r="D33" s="115"/>
      <c r="E33" s="114"/>
      <c r="F33" s="116"/>
    </row>
    <row r="34" spans="1:6" x14ac:dyDescent="0.3">
      <c r="A34" s="42"/>
      <c r="B34" s="114"/>
      <c r="C34" s="114"/>
      <c r="D34" s="115"/>
      <c r="E34" s="114"/>
      <c r="F34" s="116"/>
    </row>
    <row r="35" spans="1:6" x14ac:dyDescent="0.3">
      <c r="A35" s="42"/>
      <c r="B35" s="114"/>
      <c r="C35" s="114"/>
      <c r="D35" s="115"/>
      <c r="E35" s="114"/>
      <c r="F35" s="116"/>
    </row>
    <row r="36" spans="1:6" x14ac:dyDescent="0.3">
      <c r="A36" s="42"/>
      <c r="B36" s="114"/>
      <c r="C36" s="114"/>
      <c r="D36" s="115"/>
      <c r="E36" s="114"/>
      <c r="F36" s="116"/>
    </row>
    <row r="37" spans="1:6" x14ac:dyDescent="0.3">
      <c r="A37" s="42"/>
      <c r="B37" s="114"/>
      <c r="C37" s="114"/>
      <c r="D37" s="115"/>
      <c r="E37" s="114"/>
      <c r="F37" s="116"/>
    </row>
    <row r="38" spans="1:6" x14ac:dyDescent="0.3">
      <c r="A38" s="42"/>
      <c r="B38" s="114"/>
      <c r="C38" s="114"/>
      <c r="D38" s="115"/>
      <c r="E38" s="114"/>
      <c r="F38" s="116"/>
    </row>
    <row r="39" spans="1:6" x14ac:dyDescent="0.3">
      <c r="A39" s="42"/>
      <c r="B39" s="114"/>
      <c r="C39" s="114"/>
      <c r="D39" s="115"/>
      <c r="E39" s="114"/>
      <c r="F39" s="116"/>
    </row>
    <row r="40" spans="1:6" x14ac:dyDescent="0.3">
      <c r="A40" s="42"/>
      <c r="B40" s="114"/>
      <c r="C40" s="114"/>
      <c r="D40" s="115"/>
      <c r="E40" s="114"/>
      <c r="F40" s="116"/>
    </row>
    <row r="41" spans="1:6" x14ac:dyDescent="0.3">
      <c r="A41" s="42"/>
      <c r="B41" s="114"/>
      <c r="C41" s="114"/>
      <c r="D41" s="115"/>
      <c r="E41" s="114"/>
      <c r="F41" s="116"/>
    </row>
    <row r="42" spans="1:6" x14ac:dyDescent="0.3">
      <c r="A42" s="42"/>
      <c r="B42" s="114"/>
      <c r="C42" s="114"/>
      <c r="D42" s="115"/>
      <c r="E42" s="114"/>
      <c r="F42" s="116"/>
    </row>
    <row r="43" spans="1:6" x14ac:dyDescent="0.3">
      <c r="A43" s="42"/>
      <c r="B43" s="114"/>
      <c r="C43" s="114"/>
      <c r="D43" s="115"/>
      <c r="E43" s="114"/>
      <c r="F43" s="116"/>
    </row>
    <row r="44" spans="1:6" x14ac:dyDescent="0.3">
      <c r="A44" s="42"/>
      <c r="B44" s="114"/>
      <c r="C44" s="114"/>
      <c r="D44" s="115"/>
      <c r="E44" s="114"/>
      <c r="F44" s="116"/>
    </row>
    <row r="45" spans="1:6" x14ac:dyDescent="0.3">
      <c r="A45" s="42"/>
      <c r="B45" s="114"/>
      <c r="C45" s="114"/>
      <c r="D45" s="115"/>
      <c r="E45" s="114"/>
      <c r="F45" s="116"/>
    </row>
    <row r="46" spans="1:6" x14ac:dyDescent="0.3">
      <c r="A46" s="42"/>
      <c r="B46" s="114"/>
      <c r="C46" s="114"/>
      <c r="D46" s="115"/>
      <c r="E46" s="114"/>
      <c r="F46" s="116"/>
    </row>
    <row r="47" spans="1:6" x14ac:dyDescent="0.3">
      <c r="A47" s="42"/>
      <c r="B47" s="114"/>
      <c r="C47" s="114"/>
      <c r="D47" s="115"/>
      <c r="E47" s="114"/>
      <c r="F47" s="116"/>
    </row>
    <row r="48" spans="1:6" x14ac:dyDescent="0.3">
      <c r="A48" s="42"/>
      <c r="B48" s="114"/>
      <c r="C48" s="114"/>
      <c r="D48" s="115"/>
      <c r="E48" s="114"/>
      <c r="F48" s="116"/>
    </row>
    <row r="49" spans="1:6" x14ac:dyDescent="0.3">
      <c r="A49" s="42"/>
      <c r="B49" s="114"/>
      <c r="C49" s="114"/>
      <c r="D49" s="115"/>
      <c r="E49" s="114"/>
      <c r="F49" s="116"/>
    </row>
    <row r="50" spans="1:6" x14ac:dyDescent="0.3">
      <c r="A50" s="42"/>
      <c r="B50" s="114"/>
      <c r="C50" s="114"/>
      <c r="D50" s="115"/>
      <c r="E50" s="114"/>
      <c r="F50" s="116"/>
    </row>
    <row r="51" spans="1:6" x14ac:dyDescent="0.3">
      <c r="A51" s="42"/>
      <c r="B51" s="114"/>
      <c r="C51" s="114"/>
      <c r="D51" s="115"/>
      <c r="E51" s="114"/>
      <c r="F51" s="116"/>
    </row>
    <row r="52" spans="1:6" x14ac:dyDescent="0.3">
      <c r="A52" s="42"/>
      <c r="B52" s="114"/>
      <c r="C52" s="114"/>
      <c r="D52" s="115"/>
      <c r="E52" s="114"/>
      <c r="F52" s="116"/>
    </row>
    <row r="53" spans="1:6" x14ac:dyDescent="0.3">
      <c r="A53" s="42"/>
      <c r="B53" s="114"/>
      <c r="C53" s="114"/>
      <c r="D53" s="115"/>
      <c r="E53" s="114"/>
      <c r="F53" s="116"/>
    </row>
    <row r="54" spans="1:6" x14ac:dyDescent="0.3">
      <c r="A54" s="42"/>
      <c r="B54" s="114"/>
      <c r="C54" s="114"/>
      <c r="D54" s="115"/>
      <c r="E54" s="114"/>
      <c r="F54" s="116"/>
    </row>
    <row r="55" spans="1:6" x14ac:dyDescent="0.3">
      <c r="A55" s="42"/>
      <c r="B55" s="114"/>
      <c r="C55" s="114"/>
      <c r="D55" s="115"/>
      <c r="E55" s="114"/>
      <c r="F55" s="116"/>
    </row>
    <row r="56" spans="1:6" x14ac:dyDescent="0.3">
      <c r="A56" s="42"/>
      <c r="B56" s="114"/>
      <c r="C56" s="114"/>
      <c r="D56" s="115"/>
      <c r="E56" s="114"/>
      <c r="F56" s="116"/>
    </row>
    <row r="57" spans="1:6" x14ac:dyDescent="0.3">
      <c r="A57" s="42"/>
      <c r="B57" s="114"/>
      <c r="C57" s="114"/>
      <c r="D57" s="115"/>
      <c r="E57" s="114"/>
      <c r="F57" s="116"/>
    </row>
    <row r="58" spans="1:6" x14ac:dyDescent="0.3">
      <c r="A58" s="42"/>
      <c r="B58" s="114"/>
      <c r="C58" s="114"/>
      <c r="D58" s="115"/>
      <c r="E58" s="114"/>
      <c r="F58" s="116"/>
    </row>
    <row r="59" spans="1:6" x14ac:dyDescent="0.3">
      <c r="A59" s="42"/>
      <c r="B59" s="114"/>
      <c r="C59" s="114"/>
      <c r="D59" s="115"/>
      <c r="E59" s="114"/>
      <c r="F59" s="116"/>
    </row>
    <row r="60" spans="1:6" x14ac:dyDescent="0.3">
      <c r="A60" s="42"/>
      <c r="B60" s="114"/>
      <c r="C60" s="114"/>
      <c r="D60" s="115"/>
      <c r="E60" s="114"/>
      <c r="F60" s="116"/>
    </row>
    <row r="61" spans="1:6" x14ac:dyDescent="0.3">
      <c r="A61" s="42"/>
      <c r="B61" s="114"/>
      <c r="C61" s="114"/>
      <c r="D61" s="115"/>
      <c r="E61" s="114"/>
      <c r="F61" s="116"/>
    </row>
    <row r="62" spans="1:6" x14ac:dyDescent="0.3">
      <c r="A62" s="42"/>
      <c r="B62" s="114"/>
      <c r="C62" s="114"/>
      <c r="D62" s="115"/>
      <c r="E62" s="114"/>
      <c r="F62" s="116"/>
    </row>
    <row r="63" spans="1:6" x14ac:dyDescent="0.3">
      <c r="A63" s="42"/>
      <c r="B63" s="114"/>
      <c r="C63" s="114"/>
      <c r="D63" s="115"/>
      <c r="E63" s="114"/>
      <c r="F63" s="116"/>
    </row>
    <row r="64" spans="1:6" x14ac:dyDescent="0.3">
      <c r="A64" s="42"/>
      <c r="B64" s="114"/>
      <c r="C64" s="114"/>
      <c r="D64" s="115"/>
      <c r="E64" s="114"/>
      <c r="F64" s="116"/>
    </row>
    <row r="65" spans="1:6" x14ac:dyDescent="0.3">
      <c r="A65" s="42"/>
      <c r="B65" s="114"/>
      <c r="C65" s="114"/>
      <c r="D65" s="115"/>
      <c r="E65" s="114"/>
      <c r="F65" s="116"/>
    </row>
    <row r="66" spans="1:6" x14ac:dyDescent="0.3">
      <c r="A66" s="42"/>
      <c r="B66" s="114"/>
      <c r="C66" s="114"/>
      <c r="D66" s="115"/>
      <c r="E66" s="114"/>
      <c r="F66" s="116"/>
    </row>
    <row r="67" spans="1:6" x14ac:dyDescent="0.3">
      <c r="A67" s="42"/>
      <c r="B67" s="114"/>
      <c r="C67" s="114"/>
      <c r="D67" s="115"/>
      <c r="E67" s="114"/>
      <c r="F67" s="116"/>
    </row>
    <row r="68" spans="1:6" x14ac:dyDescent="0.3">
      <c r="A68" s="42"/>
      <c r="B68" s="114"/>
      <c r="C68" s="114"/>
      <c r="D68" s="115"/>
      <c r="E68" s="114"/>
      <c r="F68" s="116"/>
    </row>
    <row r="69" spans="1:6" x14ac:dyDescent="0.3">
      <c r="A69" s="42"/>
      <c r="B69" s="114"/>
      <c r="C69" s="114"/>
      <c r="D69" s="115"/>
      <c r="E69" s="114"/>
      <c r="F69" s="116"/>
    </row>
    <row r="70" spans="1:6" x14ac:dyDescent="0.3">
      <c r="A70" s="42"/>
      <c r="B70" s="114"/>
      <c r="C70" s="114"/>
      <c r="D70" s="115"/>
      <c r="E70" s="114"/>
      <c r="F70" s="116"/>
    </row>
    <row r="71" spans="1:6" x14ac:dyDescent="0.3">
      <c r="A71" s="42"/>
      <c r="B71" s="114"/>
      <c r="C71" s="114"/>
      <c r="D71" s="115"/>
      <c r="E71" s="114"/>
      <c r="F71" s="116"/>
    </row>
    <row r="72" spans="1:6" x14ac:dyDescent="0.3">
      <c r="A72" s="42"/>
      <c r="B72" s="114"/>
      <c r="C72" s="114"/>
      <c r="D72" s="115"/>
      <c r="E72" s="114"/>
      <c r="F72" s="116"/>
    </row>
    <row r="73" spans="1:6" x14ac:dyDescent="0.3">
      <c r="A73" s="42"/>
      <c r="B73" s="114"/>
      <c r="C73" s="114"/>
      <c r="D73" s="115"/>
      <c r="E73" s="114"/>
      <c r="F73" s="116"/>
    </row>
    <row r="74" spans="1:6" x14ac:dyDescent="0.3">
      <c r="A74" s="42"/>
      <c r="B74" s="114"/>
      <c r="C74" s="114"/>
      <c r="D74" s="115"/>
      <c r="E74" s="114"/>
      <c r="F74" s="116"/>
    </row>
    <row r="75" spans="1:6" x14ac:dyDescent="0.3">
      <c r="A75" s="42"/>
      <c r="B75" s="114"/>
      <c r="C75" s="114"/>
      <c r="D75" s="115"/>
      <c r="E75" s="114"/>
      <c r="F75" s="116"/>
    </row>
    <row r="76" spans="1:6" x14ac:dyDescent="0.3">
      <c r="A76" s="42"/>
      <c r="B76" s="114"/>
      <c r="C76" s="114"/>
      <c r="D76" s="115"/>
      <c r="E76" s="114"/>
      <c r="F76" s="116"/>
    </row>
    <row r="77" spans="1:6" x14ac:dyDescent="0.3">
      <c r="A77" s="42"/>
      <c r="B77" s="114"/>
      <c r="C77" s="114"/>
      <c r="D77" s="115"/>
      <c r="E77" s="114"/>
      <c r="F77" s="116"/>
    </row>
    <row r="78" spans="1:6" x14ac:dyDescent="0.3">
      <c r="A78" s="42"/>
      <c r="B78" s="114"/>
      <c r="C78" s="114"/>
      <c r="D78" s="115"/>
      <c r="E78" s="114"/>
      <c r="F78" s="116"/>
    </row>
    <row r="79" spans="1:6" x14ac:dyDescent="0.3">
      <c r="A79" s="42"/>
      <c r="B79" s="114"/>
      <c r="C79" s="114"/>
      <c r="D79" s="115"/>
      <c r="E79" s="114"/>
      <c r="F79" s="116"/>
    </row>
    <row r="80" spans="1:6" x14ac:dyDescent="0.3">
      <c r="A80" s="42"/>
      <c r="B80" s="114"/>
      <c r="C80" s="114"/>
      <c r="D80" s="115"/>
      <c r="E80" s="114"/>
      <c r="F80" s="116"/>
    </row>
    <row r="81" spans="1:6" x14ac:dyDescent="0.3">
      <c r="A81" s="42"/>
      <c r="B81" s="114"/>
      <c r="C81" s="114"/>
      <c r="D81" s="115"/>
      <c r="E81" s="114"/>
      <c r="F81" s="116"/>
    </row>
    <row r="82" spans="1:6" x14ac:dyDescent="0.3">
      <c r="A82" s="42"/>
      <c r="B82" s="114"/>
      <c r="C82" s="114"/>
      <c r="D82" s="115"/>
      <c r="E82" s="114"/>
      <c r="F82" s="116"/>
    </row>
    <row r="83" spans="1:6" x14ac:dyDescent="0.3">
      <c r="A83" s="42"/>
      <c r="B83" s="114"/>
      <c r="C83" s="114"/>
      <c r="D83" s="115"/>
      <c r="E83" s="114"/>
      <c r="F83" s="116"/>
    </row>
    <row r="84" spans="1:6" x14ac:dyDescent="0.3">
      <c r="A84" s="42"/>
      <c r="B84" s="114"/>
      <c r="C84" s="114"/>
      <c r="D84" s="115"/>
      <c r="E84" s="114"/>
      <c r="F84" s="116"/>
    </row>
    <row r="85" spans="1:6" x14ac:dyDescent="0.3">
      <c r="A85" s="42"/>
      <c r="B85" s="114"/>
      <c r="C85" s="114"/>
      <c r="D85" s="115"/>
      <c r="E85" s="114"/>
      <c r="F85" s="116"/>
    </row>
    <row r="86" spans="1:6" x14ac:dyDescent="0.3">
      <c r="A86" s="42"/>
      <c r="B86" s="114"/>
      <c r="C86" s="114"/>
      <c r="D86" s="115"/>
      <c r="E86" s="114"/>
      <c r="F86" s="116"/>
    </row>
    <row r="87" spans="1:6" x14ac:dyDescent="0.3">
      <c r="A87" s="42"/>
      <c r="B87" s="114"/>
      <c r="C87" s="114"/>
      <c r="D87" s="115"/>
      <c r="E87" s="114"/>
      <c r="F87" s="116"/>
    </row>
    <row r="88" spans="1:6" x14ac:dyDescent="0.3">
      <c r="A88" s="42"/>
      <c r="B88" s="114"/>
      <c r="C88" s="114"/>
      <c r="D88" s="115"/>
      <c r="E88" s="114"/>
      <c r="F88" s="116"/>
    </row>
    <row r="89" spans="1:6" x14ac:dyDescent="0.3">
      <c r="A89" s="42"/>
      <c r="B89" s="114"/>
      <c r="C89" s="114"/>
      <c r="D89" s="115"/>
      <c r="E89" s="114"/>
      <c r="F89" s="116"/>
    </row>
    <row r="90" spans="1:6" x14ac:dyDescent="0.3">
      <c r="A90" s="42"/>
      <c r="B90" s="114"/>
      <c r="C90" s="114"/>
      <c r="D90" s="115"/>
      <c r="E90" s="114"/>
      <c r="F90" s="116"/>
    </row>
    <row r="91" spans="1:6" x14ac:dyDescent="0.3">
      <c r="A91" s="42"/>
      <c r="B91" s="114"/>
      <c r="C91" s="114"/>
      <c r="D91" s="115"/>
      <c r="E91" s="114"/>
      <c r="F91" s="116"/>
    </row>
    <row r="92" spans="1:6" x14ac:dyDescent="0.3">
      <c r="A92" s="42"/>
      <c r="B92" s="114"/>
      <c r="C92" s="114"/>
      <c r="D92" s="115"/>
      <c r="E92" s="114"/>
      <c r="F92" s="116"/>
    </row>
    <row r="93" spans="1:6" x14ac:dyDescent="0.3">
      <c r="A93" s="42"/>
      <c r="B93" s="114"/>
      <c r="C93" s="114"/>
      <c r="D93" s="115"/>
      <c r="E93" s="114"/>
      <c r="F93" s="116"/>
    </row>
    <row r="94" spans="1:6" x14ac:dyDescent="0.3">
      <c r="A94" s="42"/>
      <c r="B94" s="114"/>
      <c r="C94" s="114"/>
      <c r="D94" s="115"/>
      <c r="E94" s="114"/>
      <c r="F94" s="116"/>
    </row>
    <row r="95" spans="1:6" x14ac:dyDescent="0.3">
      <c r="A95" s="42"/>
      <c r="B95" s="114"/>
      <c r="C95" s="114"/>
      <c r="D95" s="115"/>
      <c r="E95" s="114"/>
      <c r="F95" s="116"/>
    </row>
    <row r="96" spans="1:6" x14ac:dyDescent="0.3">
      <c r="A96" s="42"/>
      <c r="B96" s="114"/>
      <c r="C96" s="114"/>
      <c r="D96" s="115"/>
      <c r="E96" s="114"/>
      <c r="F96" s="116"/>
    </row>
    <row r="97" spans="1:6" x14ac:dyDescent="0.3">
      <c r="A97" s="42"/>
      <c r="B97" s="114"/>
      <c r="C97" s="114"/>
      <c r="D97" s="115"/>
      <c r="E97" s="114"/>
      <c r="F97" s="116"/>
    </row>
    <row r="98" spans="1:6" x14ac:dyDescent="0.3">
      <c r="A98" s="42"/>
      <c r="B98" s="114"/>
      <c r="C98" s="114"/>
      <c r="D98" s="115"/>
      <c r="E98" s="114"/>
      <c r="F98" s="116"/>
    </row>
    <row r="99" spans="1:6" x14ac:dyDescent="0.3">
      <c r="A99" s="42"/>
      <c r="B99" s="114"/>
      <c r="C99" s="114"/>
      <c r="D99" s="115"/>
      <c r="E99" s="114"/>
      <c r="F99" s="116"/>
    </row>
    <row r="100" spans="1:6" x14ac:dyDescent="0.3">
      <c r="A100" s="42"/>
      <c r="B100" s="114"/>
      <c r="C100" s="114"/>
      <c r="D100" s="115"/>
      <c r="E100" s="114"/>
      <c r="F100" s="116"/>
    </row>
    <row r="101" spans="1:6" x14ac:dyDescent="0.3">
      <c r="A101" s="42"/>
      <c r="B101" s="114"/>
      <c r="C101" s="114"/>
      <c r="D101" s="115"/>
      <c r="E101" s="114"/>
      <c r="F101" s="116"/>
    </row>
    <row r="102" spans="1:6" x14ac:dyDescent="0.3">
      <c r="A102" s="42"/>
      <c r="B102" s="114"/>
      <c r="C102" s="114"/>
      <c r="D102" s="115"/>
      <c r="E102" s="114"/>
      <c r="F102" s="116"/>
    </row>
    <row r="103" spans="1:6" x14ac:dyDescent="0.3">
      <c r="A103" s="42"/>
      <c r="B103" s="114"/>
      <c r="C103" s="114"/>
      <c r="D103" s="115"/>
      <c r="E103" s="114"/>
      <c r="F103" s="116"/>
    </row>
    <row r="104" spans="1:6" x14ac:dyDescent="0.3">
      <c r="A104" s="42"/>
      <c r="B104" s="114"/>
      <c r="C104" s="114"/>
      <c r="D104" s="115"/>
      <c r="E104" s="114"/>
      <c r="F104" s="116"/>
    </row>
    <row r="105" spans="1:6" x14ac:dyDescent="0.3">
      <c r="A105" s="42"/>
      <c r="B105" s="114"/>
      <c r="C105" s="114"/>
      <c r="D105" s="115"/>
      <c r="E105" s="114"/>
      <c r="F105" s="116"/>
    </row>
    <row r="106" spans="1:6" x14ac:dyDescent="0.3">
      <c r="A106" s="42"/>
      <c r="B106" s="114"/>
      <c r="C106" s="114"/>
      <c r="D106" s="115"/>
      <c r="E106" s="114"/>
      <c r="F106" s="116"/>
    </row>
    <row r="107" spans="1:6" x14ac:dyDescent="0.3">
      <c r="A107" s="42"/>
      <c r="B107" s="114"/>
      <c r="C107" s="114"/>
      <c r="D107" s="115"/>
      <c r="E107" s="114"/>
      <c r="F107" s="116"/>
    </row>
    <row r="108" spans="1:6" x14ac:dyDescent="0.3">
      <c r="A108" s="42"/>
      <c r="B108" s="114"/>
      <c r="C108" s="114"/>
      <c r="D108" s="115"/>
      <c r="E108" s="114"/>
      <c r="F108" s="116"/>
    </row>
    <row r="109" spans="1:6" x14ac:dyDescent="0.3">
      <c r="A109" s="42"/>
      <c r="B109" s="114"/>
      <c r="C109" s="114"/>
      <c r="D109" s="115"/>
      <c r="E109" s="114"/>
      <c r="F109" s="116"/>
    </row>
    <row r="110" spans="1:6" x14ac:dyDescent="0.3">
      <c r="A110" s="42"/>
      <c r="B110" s="114"/>
      <c r="C110" s="114"/>
      <c r="D110" s="115"/>
      <c r="E110" s="114"/>
      <c r="F110" s="116"/>
    </row>
    <row r="111" spans="1:6" x14ac:dyDescent="0.3">
      <c r="A111" s="42"/>
      <c r="B111" s="114"/>
      <c r="C111" s="114"/>
      <c r="D111" s="115"/>
      <c r="E111" s="114"/>
      <c r="F111" s="116"/>
    </row>
    <row r="112" spans="1:6" x14ac:dyDescent="0.3">
      <c r="A112" s="42"/>
      <c r="B112" s="114"/>
      <c r="C112" s="114"/>
      <c r="D112" s="115"/>
      <c r="E112" s="114"/>
      <c r="F112" s="116"/>
    </row>
    <row r="113" spans="1:6" x14ac:dyDescent="0.3">
      <c r="A113" s="42"/>
      <c r="B113" s="114"/>
      <c r="C113" s="114"/>
      <c r="D113" s="115"/>
      <c r="E113" s="114"/>
      <c r="F113" s="116"/>
    </row>
    <row r="114" spans="1:6" x14ac:dyDescent="0.3">
      <c r="A114" s="42"/>
      <c r="B114" s="114"/>
      <c r="C114" s="114"/>
      <c r="D114" s="115"/>
      <c r="E114" s="114"/>
      <c r="F114" s="116"/>
    </row>
    <row r="115" spans="1:6" x14ac:dyDescent="0.3">
      <c r="A115" s="42"/>
      <c r="B115" s="114"/>
      <c r="C115" s="114"/>
      <c r="D115" s="115"/>
      <c r="E115" s="114"/>
      <c r="F115" s="116"/>
    </row>
    <row r="116" spans="1:6" x14ac:dyDescent="0.3">
      <c r="A116" s="42"/>
      <c r="B116" s="114"/>
      <c r="C116" s="114"/>
      <c r="D116" s="115"/>
      <c r="E116" s="114"/>
      <c r="F116" s="116"/>
    </row>
    <row r="117" spans="1:6" x14ac:dyDescent="0.3">
      <c r="A117" s="42"/>
      <c r="B117" s="114"/>
      <c r="C117" s="114"/>
      <c r="D117" s="115"/>
      <c r="E117" s="114"/>
      <c r="F117" s="116"/>
    </row>
    <row r="118" spans="1:6" x14ac:dyDescent="0.3">
      <c r="A118" s="42"/>
      <c r="B118" s="114"/>
      <c r="C118" s="114"/>
      <c r="D118" s="115"/>
      <c r="E118" s="114"/>
      <c r="F118" s="116"/>
    </row>
    <row r="119" spans="1:6" x14ac:dyDescent="0.3">
      <c r="A119" s="42"/>
      <c r="B119" s="114"/>
      <c r="C119" s="114"/>
      <c r="D119" s="115"/>
      <c r="E119" s="114"/>
      <c r="F119" s="116"/>
    </row>
    <row r="120" spans="1:6" x14ac:dyDescent="0.3">
      <c r="A120" s="42"/>
      <c r="B120" s="114"/>
      <c r="C120" s="114"/>
      <c r="D120" s="115"/>
      <c r="E120" s="114"/>
      <c r="F120" s="116"/>
    </row>
    <row r="121" spans="1:6" x14ac:dyDescent="0.3">
      <c r="A121" s="42"/>
      <c r="B121" s="114"/>
      <c r="C121" s="114"/>
      <c r="D121" s="115"/>
      <c r="E121" s="114"/>
      <c r="F121" s="116"/>
    </row>
    <row r="122" spans="1:6" x14ac:dyDescent="0.3">
      <c r="A122" s="42"/>
      <c r="B122" s="114"/>
      <c r="C122" s="114"/>
      <c r="D122" s="115"/>
      <c r="E122" s="114"/>
      <c r="F122" s="116"/>
    </row>
    <row r="123" spans="1:6" x14ac:dyDescent="0.3">
      <c r="A123" s="42"/>
      <c r="B123" s="114"/>
      <c r="C123" s="114"/>
      <c r="D123" s="115"/>
      <c r="E123" s="114"/>
      <c r="F123" s="116"/>
    </row>
    <row r="124" spans="1:6" x14ac:dyDescent="0.3">
      <c r="A124" s="42"/>
      <c r="B124" s="114"/>
      <c r="C124" s="114"/>
      <c r="D124" s="115"/>
      <c r="E124" s="114"/>
      <c r="F124" s="116"/>
    </row>
    <row r="125" spans="1:6" x14ac:dyDescent="0.3">
      <c r="A125" s="42"/>
      <c r="B125" s="114"/>
      <c r="C125" s="114"/>
      <c r="D125" s="115"/>
      <c r="E125" s="114"/>
      <c r="F125" s="116"/>
    </row>
    <row r="126" spans="1:6" x14ac:dyDescent="0.3">
      <c r="A126" s="42"/>
      <c r="B126" s="114"/>
      <c r="C126" s="114"/>
      <c r="D126" s="115"/>
      <c r="E126" s="114"/>
      <c r="F126" s="116"/>
    </row>
    <row r="127" spans="1:6" x14ac:dyDescent="0.3">
      <c r="A127" s="42"/>
      <c r="B127" s="114"/>
      <c r="C127" s="114"/>
      <c r="D127" s="115"/>
      <c r="E127" s="114"/>
      <c r="F127" s="116"/>
    </row>
    <row r="128" spans="1:6" x14ac:dyDescent="0.3">
      <c r="A128" s="42"/>
      <c r="B128" s="114"/>
      <c r="C128" s="114"/>
      <c r="D128" s="115"/>
      <c r="E128" s="114"/>
      <c r="F128" s="116"/>
    </row>
    <row r="129" spans="1:6" x14ac:dyDescent="0.3">
      <c r="A129" s="42"/>
      <c r="B129" s="114"/>
      <c r="C129" s="114"/>
      <c r="D129" s="115"/>
      <c r="E129" s="114"/>
      <c r="F129" s="116"/>
    </row>
    <row r="130" spans="1:6" x14ac:dyDescent="0.3">
      <c r="A130" s="42"/>
      <c r="B130" s="114"/>
      <c r="C130" s="114"/>
      <c r="D130" s="115"/>
      <c r="E130" s="114"/>
      <c r="F130" s="116"/>
    </row>
    <row r="131" spans="1:6" x14ac:dyDescent="0.3">
      <c r="A131" s="42"/>
      <c r="B131" s="114"/>
      <c r="C131" s="114"/>
      <c r="D131" s="115"/>
      <c r="E131" s="114"/>
      <c r="F131" s="116"/>
    </row>
    <row r="132" spans="1:6" x14ac:dyDescent="0.3">
      <c r="A132" s="42"/>
      <c r="B132" s="114"/>
      <c r="C132" s="114"/>
      <c r="D132" s="115"/>
      <c r="E132" s="114"/>
      <c r="F132" s="116"/>
    </row>
    <row r="133" spans="1:6" x14ac:dyDescent="0.3">
      <c r="A133" s="42"/>
      <c r="B133" s="114"/>
      <c r="C133" s="114"/>
      <c r="D133" s="115"/>
      <c r="E133" s="114"/>
      <c r="F133" s="116"/>
    </row>
    <row r="134" spans="1:6" x14ac:dyDescent="0.3">
      <c r="A134" s="42"/>
      <c r="B134" s="114"/>
      <c r="C134" s="114"/>
      <c r="D134" s="115"/>
      <c r="E134" s="114"/>
      <c r="F134" s="116"/>
    </row>
    <row r="135" spans="1:6" x14ac:dyDescent="0.3">
      <c r="A135" s="42"/>
      <c r="B135" s="114"/>
      <c r="C135" s="114"/>
      <c r="D135" s="115"/>
      <c r="E135" s="114"/>
      <c r="F135" s="116"/>
    </row>
    <row r="136" spans="1:6" x14ac:dyDescent="0.3">
      <c r="A136" s="42"/>
      <c r="B136" s="114"/>
      <c r="C136" s="114"/>
      <c r="D136" s="115"/>
      <c r="E136" s="114"/>
      <c r="F136" s="116"/>
    </row>
    <row r="137" spans="1:6" x14ac:dyDescent="0.3">
      <c r="A137" s="42"/>
      <c r="B137" s="114"/>
      <c r="C137" s="114"/>
      <c r="D137" s="115"/>
      <c r="E137" s="114"/>
      <c r="F137" s="116"/>
    </row>
    <row r="138" spans="1:6" x14ac:dyDescent="0.3">
      <c r="A138" s="42"/>
      <c r="B138" s="114"/>
      <c r="C138" s="114"/>
      <c r="D138" s="115"/>
      <c r="E138" s="114"/>
      <c r="F138" s="116"/>
    </row>
    <row r="139" spans="1:6" x14ac:dyDescent="0.3">
      <c r="A139" s="42"/>
      <c r="B139" s="114"/>
      <c r="C139" s="114"/>
      <c r="D139" s="115"/>
      <c r="E139" s="114"/>
      <c r="F139" s="116"/>
    </row>
    <row r="140" spans="1:6" x14ac:dyDescent="0.3">
      <c r="A140" s="42"/>
      <c r="B140" s="114"/>
      <c r="C140" s="114"/>
      <c r="D140" s="115"/>
      <c r="E140" s="114"/>
      <c r="F140" s="116"/>
    </row>
    <row r="141" spans="1:6" x14ac:dyDescent="0.3">
      <c r="A141" s="42"/>
      <c r="B141" s="114"/>
      <c r="C141" s="114"/>
      <c r="D141" s="115"/>
      <c r="E141" s="114"/>
      <c r="F141" s="116"/>
    </row>
    <row r="142" spans="1:6" x14ac:dyDescent="0.3">
      <c r="A142" s="42"/>
      <c r="B142" s="114"/>
      <c r="C142" s="114"/>
      <c r="D142" s="115"/>
      <c r="E142" s="114"/>
      <c r="F142" s="116"/>
    </row>
    <row r="143" spans="1:6" x14ac:dyDescent="0.3">
      <c r="A143" s="42"/>
      <c r="B143" s="114"/>
      <c r="C143" s="114"/>
      <c r="D143" s="115"/>
      <c r="E143" s="114"/>
      <c r="F143" s="116"/>
    </row>
    <row r="144" spans="1:6" x14ac:dyDescent="0.3">
      <c r="A144" s="42"/>
      <c r="B144" s="114"/>
      <c r="C144" s="114"/>
      <c r="D144" s="115"/>
      <c r="E144" s="114"/>
      <c r="F144" s="116"/>
    </row>
    <row r="145" spans="1:6" x14ac:dyDescent="0.3">
      <c r="A145" s="42"/>
      <c r="B145" s="114"/>
      <c r="C145" s="114"/>
      <c r="D145" s="115"/>
      <c r="E145" s="114"/>
      <c r="F145" s="116"/>
    </row>
    <row r="146" spans="1:6" x14ac:dyDescent="0.3">
      <c r="A146" s="42"/>
      <c r="B146" s="114"/>
      <c r="C146" s="114"/>
      <c r="D146" s="115"/>
      <c r="E146" s="114"/>
      <c r="F146" s="116"/>
    </row>
    <row r="147" spans="1:6" x14ac:dyDescent="0.3">
      <c r="A147" s="42"/>
      <c r="B147" s="114"/>
      <c r="C147" s="114"/>
      <c r="D147" s="115"/>
      <c r="E147" s="114"/>
      <c r="F147" s="116"/>
    </row>
    <row r="148" spans="1:6" x14ac:dyDescent="0.3">
      <c r="A148" s="42"/>
      <c r="B148" s="114"/>
      <c r="C148" s="114"/>
      <c r="D148" s="115"/>
      <c r="E148" s="114"/>
      <c r="F148" s="116"/>
    </row>
    <row r="149" spans="1:6" x14ac:dyDescent="0.3">
      <c r="A149" s="42"/>
      <c r="B149" s="114"/>
      <c r="C149" s="114"/>
      <c r="D149" s="115"/>
      <c r="E149" s="114"/>
      <c r="F149" s="116"/>
    </row>
    <row r="150" spans="1:6" x14ac:dyDescent="0.3">
      <c r="A150" s="42"/>
      <c r="B150" s="114"/>
      <c r="C150" s="114"/>
      <c r="D150" s="115"/>
      <c r="E150" s="114"/>
      <c r="F150" s="116"/>
    </row>
    <row r="151" spans="1:6" x14ac:dyDescent="0.3">
      <c r="A151" s="42"/>
      <c r="B151" s="114"/>
      <c r="C151" s="114"/>
      <c r="D151" s="115"/>
      <c r="E151" s="114"/>
      <c r="F151" s="116"/>
    </row>
    <row r="152" spans="1:6" x14ac:dyDescent="0.3">
      <c r="A152" s="42"/>
      <c r="B152" s="114"/>
      <c r="C152" s="114"/>
      <c r="D152" s="115"/>
      <c r="E152" s="114"/>
      <c r="F152" s="116"/>
    </row>
    <row r="153" spans="1:6" x14ac:dyDescent="0.3">
      <c r="A153" s="42"/>
      <c r="B153" s="114"/>
      <c r="C153" s="114"/>
      <c r="D153" s="115"/>
      <c r="E153" s="114"/>
      <c r="F153" s="116"/>
    </row>
    <row r="154" spans="1:6" x14ac:dyDescent="0.3">
      <c r="A154" s="42"/>
      <c r="B154" s="114"/>
      <c r="C154" s="114"/>
      <c r="D154" s="115"/>
      <c r="E154" s="114"/>
      <c r="F154" s="116"/>
    </row>
    <row r="155" spans="1:6" x14ac:dyDescent="0.3">
      <c r="A155" s="42"/>
      <c r="B155" s="114"/>
      <c r="C155" s="114"/>
      <c r="D155" s="115"/>
      <c r="E155" s="114"/>
      <c r="F155" s="116"/>
    </row>
    <row r="156" spans="1:6" x14ac:dyDescent="0.3">
      <c r="A156" s="42"/>
      <c r="B156" s="114"/>
      <c r="C156" s="114"/>
      <c r="D156" s="115"/>
      <c r="E156" s="114"/>
      <c r="F156" s="116"/>
    </row>
    <row r="157" spans="1:6" x14ac:dyDescent="0.3">
      <c r="A157" s="42"/>
      <c r="B157" s="114"/>
      <c r="C157" s="114"/>
      <c r="D157" s="115"/>
      <c r="E157" s="114"/>
      <c r="F157" s="116"/>
    </row>
    <row r="158" spans="1:6" x14ac:dyDescent="0.3">
      <c r="A158" s="42"/>
      <c r="B158" s="114"/>
      <c r="C158" s="114"/>
      <c r="D158" s="115"/>
      <c r="E158" s="114"/>
      <c r="F158" s="116"/>
    </row>
    <row r="159" spans="1:6" x14ac:dyDescent="0.3">
      <c r="A159" s="42"/>
      <c r="B159" s="114"/>
      <c r="C159" s="114"/>
      <c r="D159" s="115"/>
      <c r="E159" s="114"/>
      <c r="F159" s="116"/>
    </row>
    <row r="160" spans="1:6" x14ac:dyDescent="0.3">
      <c r="A160" s="42"/>
      <c r="B160" s="114"/>
      <c r="C160" s="114"/>
      <c r="D160" s="115"/>
      <c r="E160" s="114"/>
      <c r="F160" s="116"/>
    </row>
    <row r="161" spans="1:6" x14ac:dyDescent="0.3">
      <c r="A161" s="42"/>
      <c r="B161" s="114"/>
      <c r="C161" s="114"/>
      <c r="D161" s="115"/>
      <c r="E161" s="114"/>
      <c r="F161" s="116"/>
    </row>
    <row r="162" spans="1:6" x14ac:dyDescent="0.3">
      <c r="A162" s="42"/>
      <c r="B162" s="114"/>
      <c r="C162" s="114"/>
      <c r="D162" s="115"/>
      <c r="E162" s="114"/>
      <c r="F162" s="116"/>
    </row>
    <row r="163" spans="1:6" x14ac:dyDescent="0.3">
      <c r="A163" s="42"/>
      <c r="B163" s="114"/>
      <c r="C163" s="114"/>
      <c r="D163" s="115"/>
      <c r="E163" s="114"/>
      <c r="F163" s="116"/>
    </row>
    <row r="164" spans="1:6" x14ac:dyDescent="0.3">
      <c r="A164" s="42"/>
      <c r="B164" s="114"/>
      <c r="C164" s="114"/>
      <c r="D164" s="115"/>
      <c r="E164" s="114"/>
      <c r="F164" s="116"/>
    </row>
    <row r="165" spans="1:6" x14ac:dyDescent="0.3">
      <c r="A165" s="42"/>
      <c r="B165" s="114"/>
      <c r="C165" s="114"/>
      <c r="D165" s="115"/>
      <c r="E165" s="114"/>
      <c r="F165" s="116"/>
    </row>
    <row r="166" spans="1:6" x14ac:dyDescent="0.3">
      <c r="A166" s="42"/>
      <c r="B166" s="114"/>
      <c r="C166" s="114"/>
      <c r="D166" s="115"/>
      <c r="E166" s="114"/>
      <c r="F166" s="116"/>
    </row>
    <row r="167" spans="1:6" x14ac:dyDescent="0.3">
      <c r="A167" s="42"/>
      <c r="B167" s="114"/>
      <c r="C167" s="114"/>
      <c r="D167" s="115"/>
      <c r="E167" s="114"/>
      <c r="F167" s="116"/>
    </row>
    <row r="168" spans="1:6" x14ac:dyDescent="0.3">
      <c r="A168" s="42"/>
      <c r="B168" s="114"/>
      <c r="C168" s="114"/>
      <c r="D168" s="115"/>
      <c r="E168" s="114"/>
      <c r="F168" s="116"/>
    </row>
    <row r="169" spans="1:6" x14ac:dyDescent="0.3">
      <c r="A169" s="42"/>
      <c r="B169" s="114"/>
      <c r="C169" s="114"/>
      <c r="D169" s="115"/>
      <c r="E169" s="114"/>
      <c r="F169" s="116"/>
    </row>
    <row r="170" spans="1:6" x14ac:dyDescent="0.3">
      <c r="A170" s="42"/>
      <c r="B170" s="114"/>
      <c r="C170" s="114"/>
      <c r="D170" s="115"/>
      <c r="E170" s="114"/>
      <c r="F170" s="116"/>
    </row>
    <row r="171" spans="1:6" x14ac:dyDescent="0.3">
      <c r="A171" s="42"/>
      <c r="B171" s="114"/>
      <c r="C171" s="114"/>
      <c r="D171" s="115"/>
      <c r="E171" s="114"/>
      <c r="F171" s="116"/>
    </row>
    <row r="172" spans="1:6" x14ac:dyDescent="0.3">
      <c r="A172" s="42"/>
      <c r="B172" s="114"/>
      <c r="C172" s="114"/>
      <c r="D172" s="115"/>
      <c r="E172" s="114"/>
      <c r="F172" s="116"/>
    </row>
    <row r="173" spans="1:6" x14ac:dyDescent="0.3">
      <c r="A173" s="42"/>
      <c r="B173" s="114"/>
      <c r="C173" s="114"/>
      <c r="D173" s="115"/>
      <c r="E173" s="114"/>
      <c r="F173" s="116"/>
    </row>
    <row r="174" spans="1:6" x14ac:dyDescent="0.3">
      <c r="A174" s="42"/>
      <c r="B174" s="114"/>
      <c r="C174" s="114"/>
      <c r="D174" s="115"/>
      <c r="E174" s="114"/>
      <c r="F174" s="116"/>
    </row>
    <row r="175" spans="1:6" x14ac:dyDescent="0.3">
      <c r="A175" s="42"/>
      <c r="B175" s="114"/>
      <c r="C175" s="114"/>
      <c r="D175" s="115"/>
      <c r="E175" s="114"/>
      <c r="F175" s="116"/>
    </row>
    <row r="176" spans="1:6" x14ac:dyDescent="0.3">
      <c r="A176" s="42"/>
      <c r="B176" s="114"/>
      <c r="C176" s="114"/>
      <c r="D176" s="115"/>
      <c r="E176" s="114"/>
      <c r="F176" s="116"/>
    </row>
    <row r="177" spans="1:6" x14ac:dyDescent="0.3">
      <c r="A177" s="42"/>
      <c r="B177" s="114"/>
      <c r="C177" s="114"/>
      <c r="D177" s="115"/>
      <c r="E177" s="114"/>
      <c r="F177" s="116"/>
    </row>
    <row r="178" spans="1:6" x14ac:dyDescent="0.3">
      <c r="A178" s="42"/>
      <c r="B178" s="114"/>
      <c r="C178" s="114"/>
      <c r="D178" s="115"/>
      <c r="E178" s="114"/>
      <c r="F178" s="116"/>
    </row>
    <row r="179" spans="1:6" x14ac:dyDescent="0.3">
      <c r="A179" s="42"/>
      <c r="B179" s="114"/>
      <c r="C179" s="114"/>
      <c r="D179" s="115"/>
      <c r="E179" s="114"/>
      <c r="F179" s="116"/>
    </row>
    <row r="180" spans="1:6" x14ac:dyDescent="0.3">
      <c r="A180" s="42"/>
      <c r="B180" s="114"/>
      <c r="C180" s="114"/>
      <c r="D180" s="115"/>
      <c r="E180" s="114"/>
      <c r="F180" s="116"/>
    </row>
    <row r="181" spans="1:6" x14ac:dyDescent="0.3">
      <c r="A181" s="42"/>
      <c r="B181" s="114"/>
      <c r="C181" s="114"/>
      <c r="D181" s="115"/>
      <c r="E181" s="114"/>
      <c r="F181" s="116"/>
    </row>
    <row r="182" spans="1:6" x14ac:dyDescent="0.3">
      <c r="A182" s="42"/>
      <c r="B182" s="114"/>
      <c r="C182" s="114"/>
      <c r="D182" s="115"/>
      <c r="E182" s="114"/>
      <c r="F182" s="116"/>
    </row>
    <row r="183" spans="1:6" x14ac:dyDescent="0.3">
      <c r="A183" s="42"/>
      <c r="B183" s="114"/>
      <c r="C183" s="114"/>
      <c r="D183" s="115"/>
      <c r="E183" s="114"/>
      <c r="F183" s="116"/>
    </row>
    <row r="184" spans="1:6" x14ac:dyDescent="0.3">
      <c r="A184" s="42"/>
      <c r="B184" s="114"/>
      <c r="C184" s="114"/>
      <c r="D184" s="115"/>
      <c r="E184" s="114"/>
      <c r="F184" s="116"/>
    </row>
    <row r="185" spans="1:6" x14ac:dyDescent="0.3">
      <c r="A185" s="42"/>
      <c r="B185" s="114"/>
      <c r="C185" s="114"/>
      <c r="D185" s="115"/>
      <c r="E185" s="114"/>
      <c r="F185" s="116"/>
    </row>
    <row r="186" spans="1:6" x14ac:dyDescent="0.3">
      <c r="A186" s="42"/>
      <c r="B186" s="114"/>
      <c r="C186" s="114"/>
      <c r="D186" s="115"/>
      <c r="E186" s="114"/>
      <c r="F186" s="116"/>
    </row>
    <row r="187" spans="1:6" x14ac:dyDescent="0.3">
      <c r="A187" s="42"/>
      <c r="B187" s="114"/>
      <c r="C187" s="114"/>
      <c r="D187" s="115"/>
      <c r="E187" s="114"/>
      <c r="F187" s="116"/>
    </row>
    <row r="188" spans="1:6" x14ac:dyDescent="0.3">
      <c r="A188" s="42"/>
      <c r="B188" s="114"/>
      <c r="C188" s="114"/>
      <c r="D188" s="115"/>
      <c r="E188" s="114"/>
      <c r="F188" s="116"/>
    </row>
    <row r="189" spans="1:6" x14ac:dyDescent="0.3">
      <c r="A189" s="42"/>
      <c r="B189" s="114"/>
      <c r="C189" s="114"/>
      <c r="D189" s="115"/>
      <c r="E189" s="114"/>
      <c r="F189" s="116"/>
    </row>
    <row r="190" spans="1:6" x14ac:dyDescent="0.3">
      <c r="A190" s="42"/>
      <c r="B190" s="114"/>
      <c r="C190" s="114"/>
      <c r="D190" s="115"/>
      <c r="E190" s="114"/>
      <c r="F190" s="116"/>
    </row>
    <row r="191" spans="1:6" x14ac:dyDescent="0.3">
      <c r="A191" s="42"/>
      <c r="B191" s="114"/>
      <c r="C191" s="114"/>
      <c r="D191" s="115"/>
      <c r="E191" s="114"/>
      <c r="F191" s="116"/>
    </row>
    <row r="192" spans="1:6" x14ac:dyDescent="0.3">
      <c r="A192" s="42"/>
      <c r="B192" s="114"/>
      <c r="C192" s="114"/>
      <c r="D192" s="115"/>
      <c r="E192" s="114"/>
      <c r="F192" s="116"/>
    </row>
    <row r="193" spans="1:6" x14ac:dyDescent="0.3">
      <c r="A193" s="42"/>
      <c r="B193" s="114"/>
      <c r="C193" s="114"/>
      <c r="D193" s="115"/>
      <c r="E193" s="114"/>
      <c r="F193" s="116"/>
    </row>
    <row r="194" spans="1:6" x14ac:dyDescent="0.3">
      <c r="A194" s="42"/>
      <c r="B194" s="114"/>
      <c r="C194" s="114"/>
      <c r="D194" s="115"/>
      <c r="E194" s="114"/>
      <c r="F194" s="116"/>
    </row>
    <row r="195" spans="1:6" x14ac:dyDescent="0.3">
      <c r="A195" s="42"/>
      <c r="B195" s="114"/>
      <c r="C195" s="114"/>
      <c r="D195" s="115"/>
      <c r="E195" s="114"/>
      <c r="F195" s="116"/>
    </row>
    <row r="196" spans="1:6" x14ac:dyDescent="0.3">
      <c r="A196" s="42"/>
      <c r="B196" s="114"/>
      <c r="C196" s="114"/>
      <c r="D196" s="115"/>
      <c r="E196" s="114"/>
      <c r="F196" s="116"/>
    </row>
    <row r="197" spans="1:6" x14ac:dyDescent="0.3">
      <c r="A197" s="42"/>
      <c r="B197" s="114"/>
      <c r="C197" s="114"/>
      <c r="D197" s="115"/>
      <c r="E197" s="114"/>
      <c r="F197" s="116"/>
    </row>
    <row r="198" spans="1:6" x14ac:dyDescent="0.3">
      <c r="A198" s="42"/>
      <c r="B198" s="114"/>
      <c r="C198" s="114"/>
      <c r="D198" s="115"/>
      <c r="E198" s="114"/>
      <c r="F198" s="116"/>
    </row>
    <row r="199" spans="1:6" x14ac:dyDescent="0.3">
      <c r="A199" s="42"/>
      <c r="B199" s="114"/>
      <c r="C199" s="114"/>
      <c r="D199" s="115"/>
      <c r="E199" s="114"/>
      <c r="F199" s="116"/>
    </row>
    <row r="200" spans="1:6" x14ac:dyDescent="0.3">
      <c r="A200" s="42"/>
      <c r="B200" s="114"/>
      <c r="C200" s="114"/>
      <c r="D200" s="115"/>
      <c r="E200" s="114"/>
      <c r="F200" s="116"/>
    </row>
    <row r="201" spans="1:6" x14ac:dyDescent="0.3">
      <c r="A201" s="42"/>
      <c r="B201" s="114"/>
      <c r="C201" s="114"/>
      <c r="D201" s="115"/>
      <c r="E201" s="114"/>
      <c r="F201" s="116"/>
    </row>
    <row r="202" spans="1:6" x14ac:dyDescent="0.3">
      <c r="A202" s="42"/>
      <c r="B202" s="114"/>
      <c r="C202" s="114"/>
      <c r="D202" s="115"/>
      <c r="E202" s="114"/>
      <c r="F202" s="116"/>
    </row>
    <row r="203" spans="1:6" x14ac:dyDescent="0.3">
      <c r="A203" s="42"/>
      <c r="B203" s="114"/>
      <c r="C203" s="114"/>
      <c r="D203" s="115"/>
      <c r="E203" s="114"/>
      <c r="F203" s="116"/>
    </row>
    <row r="204" spans="1:6" x14ac:dyDescent="0.3">
      <c r="A204" s="42"/>
      <c r="B204" s="114"/>
      <c r="C204" s="114"/>
      <c r="D204" s="115"/>
      <c r="E204" s="114"/>
      <c r="F204" s="116"/>
    </row>
    <row r="205" spans="1:6" x14ac:dyDescent="0.3">
      <c r="A205" s="42"/>
      <c r="B205" s="114"/>
      <c r="C205" s="114"/>
      <c r="D205" s="115"/>
      <c r="E205" s="114"/>
      <c r="F205" s="116"/>
    </row>
    <row r="206" spans="1:6" x14ac:dyDescent="0.3">
      <c r="A206" s="42"/>
      <c r="B206" s="114"/>
      <c r="C206" s="114"/>
      <c r="D206" s="115"/>
      <c r="E206" s="114"/>
      <c r="F206" s="116"/>
    </row>
    <row r="207" spans="1:6" x14ac:dyDescent="0.3">
      <c r="A207" s="42"/>
      <c r="B207" s="114"/>
      <c r="C207" s="114"/>
      <c r="D207" s="115"/>
      <c r="E207" s="114"/>
      <c r="F207" s="116"/>
    </row>
    <row r="208" spans="1:6" x14ac:dyDescent="0.3">
      <c r="A208" s="42"/>
      <c r="B208" s="114"/>
      <c r="C208" s="114"/>
      <c r="D208" s="115"/>
      <c r="E208" s="114"/>
      <c r="F208" s="116"/>
    </row>
    <row r="209" spans="1:6" x14ac:dyDescent="0.3">
      <c r="A209" s="42"/>
      <c r="B209" s="114"/>
      <c r="C209" s="114"/>
      <c r="D209" s="115"/>
      <c r="E209" s="114"/>
      <c r="F209" s="116"/>
    </row>
    <row r="210" spans="1:6" x14ac:dyDescent="0.3">
      <c r="A210" s="42"/>
      <c r="B210" s="114"/>
      <c r="C210" s="114"/>
      <c r="D210" s="115"/>
      <c r="E210" s="114"/>
      <c r="F210" s="116"/>
    </row>
    <row r="211" spans="1:6" x14ac:dyDescent="0.3">
      <c r="A211" s="42"/>
      <c r="B211" s="114"/>
      <c r="C211" s="114"/>
      <c r="D211" s="115"/>
      <c r="E211" s="114"/>
      <c r="F211" s="116"/>
    </row>
    <row r="212" spans="1:6" x14ac:dyDescent="0.3">
      <c r="A212" s="42"/>
      <c r="B212" s="114"/>
      <c r="C212" s="114"/>
      <c r="D212" s="115"/>
      <c r="E212" s="114"/>
      <c r="F212" s="116"/>
    </row>
    <row r="213" spans="1:6" x14ac:dyDescent="0.3">
      <c r="A213" s="42"/>
      <c r="B213" s="114"/>
      <c r="C213" s="114"/>
      <c r="D213" s="115"/>
      <c r="E213" s="114"/>
      <c r="F213" s="116"/>
    </row>
    <row r="214" spans="1:6" x14ac:dyDescent="0.3">
      <c r="A214" s="42"/>
      <c r="B214" s="114"/>
      <c r="C214" s="114"/>
      <c r="D214" s="115"/>
      <c r="E214" s="114"/>
      <c r="F214" s="116"/>
    </row>
    <row r="215" spans="1:6" x14ac:dyDescent="0.3">
      <c r="A215" s="42"/>
      <c r="B215" s="114"/>
      <c r="C215" s="114"/>
      <c r="D215" s="115"/>
      <c r="E215" s="114"/>
      <c r="F215" s="116"/>
    </row>
    <row r="216" spans="1:6" x14ac:dyDescent="0.3">
      <c r="A216" s="42"/>
      <c r="B216" s="114"/>
      <c r="C216" s="114"/>
      <c r="D216" s="115"/>
      <c r="E216" s="114"/>
      <c r="F216" s="116"/>
    </row>
    <row r="217" spans="1:6" x14ac:dyDescent="0.3">
      <c r="A217" s="42"/>
      <c r="B217" s="114"/>
      <c r="C217" s="114"/>
      <c r="D217" s="115"/>
      <c r="E217" s="114"/>
      <c r="F217" s="116"/>
    </row>
    <row r="218" spans="1:6" x14ac:dyDescent="0.3">
      <c r="A218" s="42"/>
      <c r="B218" s="114"/>
      <c r="C218" s="114"/>
      <c r="D218" s="115"/>
      <c r="E218" s="114"/>
      <c r="F218" s="116"/>
    </row>
    <row r="219" spans="1:6" x14ac:dyDescent="0.3">
      <c r="A219" s="42"/>
      <c r="B219" s="114"/>
      <c r="C219" s="114"/>
      <c r="D219" s="115"/>
      <c r="E219" s="114"/>
      <c r="F219" s="116"/>
    </row>
    <row r="220" spans="1:6" x14ac:dyDescent="0.3">
      <c r="A220" s="42"/>
      <c r="B220" s="114"/>
      <c r="C220" s="114"/>
      <c r="D220" s="115"/>
      <c r="E220" s="114"/>
      <c r="F220" s="116"/>
    </row>
    <row r="221" spans="1:6" x14ac:dyDescent="0.3">
      <c r="A221" s="42"/>
      <c r="B221" s="114"/>
      <c r="C221" s="114"/>
      <c r="D221" s="115"/>
      <c r="E221" s="114"/>
      <c r="F221" s="116"/>
    </row>
    <row r="222" spans="1:6" x14ac:dyDescent="0.3">
      <c r="A222" s="42"/>
      <c r="B222" s="114"/>
      <c r="C222" s="114"/>
      <c r="D222" s="115"/>
      <c r="E222" s="114"/>
      <c r="F222" s="116"/>
    </row>
    <row r="223" spans="1:6" x14ac:dyDescent="0.3">
      <c r="A223" s="42"/>
      <c r="B223" s="114"/>
      <c r="C223" s="114"/>
      <c r="D223" s="115"/>
      <c r="E223" s="114"/>
      <c r="F223" s="116"/>
    </row>
    <row r="224" spans="1:6" x14ac:dyDescent="0.3">
      <c r="A224" s="42"/>
      <c r="B224" s="114"/>
      <c r="C224" s="114"/>
      <c r="D224" s="115"/>
      <c r="E224" s="114"/>
      <c r="F224" s="116"/>
    </row>
    <row r="225" spans="1:6" x14ac:dyDescent="0.3">
      <c r="A225" s="42"/>
      <c r="B225" s="114"/>
      <c r="C225" s="114"/>
      <c r="D225" s="115"/>
      <c r="E225" s="114"/>
      <c r="F225" s="116"/>
    </row>
    <row r="226" spans="1:6" x14ac:dyDescent="0.3">
      <c r="A226" s="42"/>
      <c r="B226" s="114"/>
      <c r="C226" s="114"/>
      <c r="D226" s="115"/>
      <c r="E226" s="114"/>
      <c r="F226" s="116"/>
    </row>
    <row r="227" spans="1:6" x14ac:dyDescent="0.3">
      <c r="A227" s="42"/>
      <c r="B227" s="114"/>
      <c r="C227" s="114"/>
      <c r="D227" s="115"/>
      <c r="E227" s="114"/>
      <c r="F227" s="116"/>
    </row>
    <row r="228" spans="1:6" x14ac:dyDescent="0.3">
      <c r="A228" s="42"/>
      <c r="B228" s="114"/>
      <c r="C228" s="114"/>
      <c r="D228" s="115"/>
      <c r="E228" s="114"/>
      <c r="F228" s="116"/>
    </row>
    <row r="229" spans="1:6" x14ac:dyDescent="0.3">
      <c r="A229" s="42"/>
      <c r="B229" s="114"/>
      <c r="C229" s="114"/>
      <c r="D229" s="115"/>
      <c r="E229" s="114"/>
      <c r="F229" s="116"/>
    </row>
    <row r="230" spans="1:6" x14ac:dyDescent="0.3">
      <c r="A230" s="42"/>
      <c r="B230" s="114"/>
      <c r="C230" s="114"/>
      <c r="D230" s="115"/>
      <c r="E230" s="114"/>
      <c r="F230" s="116"/>
    </row>
    <row r="231" spans="1:6" x14ac:dyDescent="0.3">
      <c r="A231" s="42"/>
      <c r="B231" s="114"/>
      <c r="C231" s="114"/>
      <c r="D231" s="115"/>
      <c r="E231" s="114"/>
      <c r="F231" s="116"/>
    </row>
    <row r="232" spans="1:6" x14ac:dyDescent="0.3">
      <c r="A232" s="42"/>
      <c r="B232" s="114"/>
      <c r="C232" s="114"/>
      <c r="D232" s="115"/>
      <c r="E232" s="114"/>
      <c r="F232" s="116"/>
    </row>
    <row r="233" spans="1:6" x14ac:dyDescent="0.3">
      <c r="A233" s="42"/>
      <c r="B233" s="114"/>
      <c r="C233" s="114"/>
      <c r="D233" s="115"/>
      <c r="E233" s="114"/>
      <c r="F233" s="116"/>
    </row>
    <row r="234" spans="1:6" x14ac:dyDescent="0.3">
      <c r="A234" s="42"/>
      <c r="B234" s="114"/>
      <c r="C234" s="114"/>
      <c r="D234" s="115"/>
      <c r="E234" s="114"/>
      <c r="F234" s="116"/>
    </row>
    <row r="235" spans="1:6" x14ac:dyDescent="0.3">
      <c r="A235" s="42"/>
      <c r="B235" s="114"/>
      <c r="C235" s="114"/>
      <c r="D235" s="115"/>
      <c r="E235" s="114"/>
      <c r="F235" s="116"/>
    </row>
    <row r="236" spans="1:6" x14ac:dyDescent="0.3">
      <c r="A236" s="42"/>
      <c r="B236" s="114"/>
      <c r="C236" s="114"/>
      <c r="D236" s="115"/>
      <c r="E236" s="114"/>
      <c r="F236" s="116"/>
    </row>
    <row r="237" spans="1:6" x14ac:dyDescent="0.3">
      <c r="A237" s="42"/>
      <c r="B237" s="114"/>
      <c r="C237" s="114"/>
      <c r="D237" s="115"/>
      <c r="E237" s="114"/>
      <c r="F237" s="116"/>
    </row>
    <row r="238" spans="1:6" x14ac:dyDescent="0.3">
      <c r="A238" s="42"/>
      <c r="B238" s="114"/>
      <c r="C238" s="114"/>
      <c r="D238" s="115"/>
      <c r="E238" s="114"/>
      <c r="F238" s="116"/>
    </row>
    <row r="239" spans="1:6" x14ac:dyDescent="0.3">
      <c r="A239" s="42"/>
      <c r="B239" s="114"/>
      <c r="C239" s="114"/>
      <c r="D239" s="115"/>
      <c r="E239" s="114"/>
      <c r="F239" s="116"/>
    </row>
    <row r="240" spans="1:6" x14ac:dyDescent="0.3">
      <c r="A240" s="42"/>
      <c r="B240" s="114"/>
      <c r="C240" s="114"/>
      <c r="D240" s="115"/>
      <c r="E240" s="114"/>
      <c r="F240" s="116"/>
    </row>
    <row r="241" spans="1:6" x14ac:dyDescent="0.3">
      <c r="A241" s="42"/>
      <c r="B241" s="114"/>
      <c r="C241" s="114"/>
      <c r="D241" s="115"/>
      <c r="E241" s="114"/>
      <c r="F241" s="116"/>
    </row>
    <row r="242" spans="1:6" x14ac:dyDescent="0.3">
      <c r="A242" s="42"/>
      <c r="B242" s="114"/>
      <c r="C242" s="114"/>
      <c r="D242" s="115"/>
      <c r="E242" s="114"/>
      <c r="F242" s="116"/>
    </row>
    <row r="243" spans="1:6" x14ac:dyDescent="0.3">
      <c r="A243" s="42"/>
      <c r="B243" s="114"/>
      <c r="C243" s="114"/>
      <c r="D243" s="115"/>
      <c r="E243" s="114"/>
      <c r="F243" s="116"/>
    </row>
    <row r="244" spans="1:6" x14ac:dyDescent="0.3">
      <c r="A244" s="42"/>
      <c r="B244" s="114"/>
      <c r="C244" s="114"/>
      <c r="D244" s="115"/>
      <c r="E244" s="114"/>
      <c r="F244" s="116"/>
    </row>
    <row r="245" spans="1:6" x14ac:dyDescent="0.3">
      <c r="A245" s="42"/>
      <c r="B245" s="114"/>
      <c r="C245" s="114"/>
      <c r="D245" s="115"/>
      <c r="E245" s="114"/>
      <c r="F245" s="116"/>
    </row>
    <row r="246" spans="1:6" x14ac:dyDescent="0.3">
      <c r="A246" s="42"/>
      <c r="B246" s="114"/>
      <c r="C246" s="114"/>
      <c r="D246" s="115"/>
      <c r="E246" s="114"/>
      <c r="F246" s="116"/>
    </row>
    <row r="247" spans="1:6" x14ac:dyDescent="0.3">
      <c r="A247" s="42"/>
      <c r="B247" s="114"/>
      <c r="C247" s="114"/>
      <c r="D247" s="115"/>
      <c r="E247" s="114"/>
      <c r="F247" s="116"/>
    </row>
    <row r="248" spans="1:6" x14ac:dyDescent="0.3">
      <c r="A248" s="42"/>
      <c r="B248" s="114"/>
      <c r="C248" s="114"/>
      <c r="D248" s="115"/>
      <c r="E248" s="114"/>
      <c r="F248" s="116"/>
    </row>
    <row r="249" spans="1:6" x14ac:dyDescent="0.3">
      <c r="A249" s="42"/>
      <c r="B249" s="114"/>
      <c r="C249" s="114"/>
      <c r="D249" s="115"/>
      <c r="E249" s="114"/>
      <c r="F249" s="116"/>
    </row>
    <row r="250" spans="1:6" x14ac:dyDescent="0.3">
      <c r="A250" s="42"/>
      <c r="B250" s="114"/>
      <c r="C250" s="114"/>
      <c r="D250" s="115"/>
      <c r="E250" s="114"/>
      <c r="F250" s="116"/>
    </row>
    <row r="251" spans="1:6" x14ac:dyDescent="0.3">
      <c r="A251" s="42"/>
      <c r="B251" s="114"/>
      <c r="C251" s="114"/>
      <c r="D251" s="115"/>
      <c r="E251" s="114"/>
      <c r="F251" s="116"/>
    </row>
    <row r="252" spans="1:6" x14ac:dyDescent="0.3">
      <c r="A252" s="42"/>
      <c r="B252" s="114"/>
      <c r="C252" s="114"/>
      <c r="D252" s="115"/>
      <c r="E252" s="114"/>
      <c r="F252" s="116"/>
    </row>
    <row r="253" spans="1:6" x14ac:dyDescent="0.3">
      <c r="A253" s="42"/>
      <c r="B253" s="114"/>
      <c r="C253" s="114"/>
      <c r="D253" s="115"/>
      <c r="E253" s="114"/>
      <c r="F253" s="116"/>
    </row>
    <row r="254" spans="1:6" x14ac:dyDescent="0.3">
      <c r="A254" s="42"/>
      <c r="B254" s="114"/>
      <c r="C254" s="114"/>
      <c r="D254" s="115"/>
      <c r="E254" s="114"/>
      <c r="F254" s="116"/>
    </row>
    <row r="255" spans="1:6" x14ac:dyDescent="0.3">
      <c r="A255" s="42"/>
      <c r="B255" s="114"/>
      <c r="C255" s="114"/>
      <c r="D255" s="115"/>
      <c r="E255" s="114"/>
      <c r="F255" s="116"/>
    </row>
    <row r="256" spans="1:6" x14ac:dyDescent="0.3">
      <c r="A256" s="42"/>
      <c r="B256" s="114"/>
      <c r="C256" s="114"/>
      <c r="D256" s="115"/>
      <c r="E256" s="114"/>
      <c r="F256" s="116"/>
    </row>
    <row r="257" spans="1:6" x14ac:dyDescent="0.3">
      <c r="A257" s="42"/>
      <c r="B257" s="114"/>
      <c r="C257" s="114"/>
      <c r="D257" s="115"/>
      <c r="E257" s="114"/>
      <c r="F257" s="116"/>
    </row>
    <row r="258" spans="1:6" x14ac:dyDescent="0.3">
      <c r="A258" s="42"/>
      <c r="B258" s="114"/>
      <c r="C258" s="114"/>
      <c r="D258" s="115"/>
      <c r="E258" s="114"/>
      <c r="F258" s="116"/>
    </row>
    <row r="259" spans="1:6" x14ac:dyDescent="0.3">
      <c r="A259" s="42"/>
      <c r="B259" s="114"/>
      <c r="C259" s="114"/>
      <c r="D259" s="115"/>
      <c r="E259" s="114"/>
      <c r="F259" s="116"/>
    </row>
    <row r="260" spans="1:6" x14ac:dyDescent="0.3">
      <c r="A260" s="42"/>
      <c r="B260" s="114"/>
      <c r="C260" s="114"/>
      <c r="D260" s="115"/>
      <c r="E260" s="114"/>
      <c r="F260" s="116"/>
    </row>
    <row r="261" spans="1:6" x14ac:dyDescent="0.3">
      <c r="A261" s="42"/>
      <c r="B261" s="114"/>
      <c r="C261" s="114"/>
      <c r="D261" s="115"/>
      <c r="E261" s="114"/>
      <c r="F261" s="116"/>
    </row>
    <row r="262" spans="1:6" x14ac:dyDescent="0.3">
      <c r="A262" s="42"/>
      <c r="B262" s="114"/>
      <c r="C262" s="114"/>
      <c r="D262" s="115"/>
      <c r="E262" s="114"/>
      <c r="F262" s="116"/>
    </row>
    <row r="263" spans="1:6" x14ac:dyDescent="0.3">
      <c r="A263" s="42"/>
      <c r="B263" s="114"/>
      <c r="C263" s="114"/>
      <c r="D263" s="115"/>
      <c r="E263" s="114"/>
      <c r="F263" s="116"/>
    </row>
    <row r="264" spans="1:6" x14ac:dyDescent="0.3">
      <c r="A264" s="42"/>
      <c r="B264" s="114"/>
      <c r="C264" s="114"/>
      <c r="D264" s="115"/>
      <c r="E264" s="114"/>
      <c r="F264" s="116"/>
    </row>
    <row r="265" spans="1:6" x14ac:dyDescent="0.3">
      <c r="A265" s="42"/>
      <c r="B265" s="114"/>
      <c r="C265" s="114"/>
      <c r="D265" s="115"/>
      <c r="E265" s="114"/>
      <c r="F265" s="116"/>
    </row>
    <row r="266" spans="1:6" x14ac:dyDescent="0.3">
      <c r="A266" s="42"/>
      <c r="B266" s="114"/>
      <c r="C266" s="114"/>
      <c r="D266" s="115"/>
      <c r="E266" s="114"/>
      <c r="F266" s="116"/>
    </row>
    <row r="267" spans="1:6" x14ac:dyDescent="0.3">
      <c r="A267" s="42"/>
      <c r="B267" s="114"/>
      <c r="C267" s="114"/>
      <c r="D267" s="115"/>
      <c r="E267" s="114"/>
      <c r="F267" s="116"/>
    </row>
    <row r="268" spans="1:6" x14ac:dyDescent="0.3">
      <c r="A268" s="42"/>
      <c r="B268" s="114"/>
      <c r="C268" s="114"/>
      <c r="D268" s="115"/>
      <c r="E268" s="114"/>
      <c r="F268" s="116"/>
    </row>
    <row r="269" spans="1:6" x14ac:dyDescent="0.3">
      <c r="A269" s="42"/>
      <c r="B269" s="114"/>
      <c r="C269" s="114"/>
      <c r="D269" s="115"/>
      <c r="E269" s="114"/>
      <c r="F269" s="116"/>
    </row>
    <row r="270" spans="1:6" x14ac:dyDescent="0.3">
      <c r="A270" s="42"/>
      <c r="B270" s="114"/>
      <c r="C270" s="114"/>
      <c r="D270" s="115"/>
      <c r="E270" s="114"/>
      <c r="F270" s="116"/>
    </row>
    <row r="271" spans="1:6" x14ac:dyDescent="0.3">
      <c r="A271" s="42"/>
      <c r="B271" s="114"/>
      <c r="C271" s="114"/>
      <c r="D271" s="115"/>
      <c r="E271" s="114"/>
      <c r="F271" s="116"/>
    </row>
    <row r="272" spans="1:6" x14ac:dyDescent="0.3">
      <c r="A272" s="42"/>
      <c r="B272" s="114"/>
      <c r="C272" s="114"/>
      <c r="D272" s="115"/>
      <c r="E272" s="114"/>
      <c r="F272" s="116"/>
    </row>
    <row r="273" spans="1:6" x14ac:dyDescent="0.3">
      <c r="A273" s="42"/>
      <c r="B273" s="114"/>
      <c r="C273" s="114"/>
      <c r="D273" s="115"/>
      <c r="E273" s="114"/>
      <c r="F273" s="116"/>
    </row>
    <row r="274" spans="1:6" x14ac:dyDescent="0.3">
      <c r="A274" s="42"/>
      <c r="B274" s="114"/>
      <c r="C274" s="114"/>
      <c r="D274" s="115"/>
      <c r="E274" s="114"/>
      <c r="F274" s="116"/>
    </row>
    <row r="275" spans="1:6" x14ac:dyDescent="0.3">
      <c r="A275" s="42"/>
      <c r="B275" s="114"/>
      <c r="C275" s="114"/>
      <c r="D275" s="115"/>
      <c r="E275" s="114"/>
      <c r="F275" s="116"/>
    </row>
    <row r="276" spans="1:6" x14ac:dyDescent="0.3">
      <c r="A276" s="42"/>
      <c r="B276" s="114"/>
      <c r="C276" s="114"/>
      <c r="D276" s="115"/>
      <c r="E276" s="114"/>
      <c r="F276" s="116"/>
    </row>
    <row r="277" spans="1:6" x14ac:dyDescent="0.3">
      <c r="A277" s="42"/>
      <c r="B277" s="114"/>
      <c r="C277" s="114"/>
      <c r="D277" s="115"/>
      <c r="E277" s="114"/>
      <c r="F277" s="116"/>
    </row>
    <row r="278" spans="1:6" x14ac:dyDescent="0.3">
      <c r="A278" s="42"/>
      <c r="B278" s="114"/>
      <c r="C278" s="114"/>
      <c r="D278" s="115"/>
      <c r="E278" s="114"/>
      <c r="F278" s="116"/>
    </row>
    <row r="279" spans="1:6" x14ac:dyDescent="0.3">
      <c r="A279" s="42"/>
      <c r="B279" s="114"/>
      <c r="C279" s="114"/>
      <c r="D279" s="115"/>
      <c r="E279" s="114"/>
      <c r="F279" s="116"/>
    </row>
    <row r="280" spans="1:6" x14ac:dyDescent="0.3">
      <c r="A280" s="42"/>
      <c r="B280" s="114"/>
      <c r="C280" s="114"/>
      <c r="D280" s="115"/>
      <c r="E280" s="114"/>
      <c r="F280" s="116"/>
    </row>
    <row r="281" spans="1:6" x14ac:dyDescent="0.3">
      <c r="A281" s="42"/>
      <c r="B281" s="114"/>
      <c r="C281" s="114"/>
      <c r="D281" s="115"/>
      <c r="E281" s="114"/>
      <c r="F281" s="116"/>
    </row>
    <row r="282" spans="1:6" x14ac:dyDescent="0.3">
      <c r="A282" s="42"/>
      <c r="B282" s="114"/>
      <c r="C282" s="114"/>
      <c r="D282" s="115"/>
      <c r="E282" s="114"/>
      <c r="F282" s="116"/>
    </row>
    <row r="283" spans="1:6" x14ac:dyDescent="0.3">
      <c r="A283" s="42"/>
      <c r="B283" s="114"/>
      <c r="C283" s="114"/>
      <c r="D283" s="115"/>
      <c r="E283" s="114"/>
      <c r="F283" s="116"/>
    </row>
    <row r="284" spans="1:6" x14ac:dyDescent="0.3">
      <c r="A284" s="42"/>
      <c r="B284" s="114"/>
      <c r="C284" s="114"/>
      <c r="D284" s="115"/>
      <c r="E284" s="114"/>
      <c r="F284" s="116"/>
    </row>
    <row r="285" spans="1:6" x14ac:dyDescent="0.3">
      <c r="A285" s="42"/>
      <c r="B285" s="114"/>
      <c r="C285" s="114"/>
      <c r="D285" s="115"/>
      <c r="E285" s="114"/>
      <c r="F285" s="116"/>
    </row>
    <row r="286" spans="1:6" x14ac:dyDescent="0.3">
      <c r="A286" s="42"/>
      <c r="B286" s="114"/>
      <c r="C286" s="114"/>
      <c r="D286" s="115"/>
      <c r="E286" s="114"/>
      <c r="F286" s="116"/>
    </row>
    <row r="287" spans="1:6" x14ac:dyDescent="0.3">
      <c r="A287" s="42"/>
      <c r="B287" s="114"/>
      <c r="C287" s="114"/>
      <c r="D287" s="115"/>
      <c r="E287" s="114"/>
      <c r="F287" s="116"/>
    </row>
    <row r="288" spans="1:6" x14ac:dyDescent="0.3">
      <c r="A288" s="42"/>
      <c r="B288" s="114"/>
      <c r="C288" s="114"/>
      <c r="D288" s="115"/>
      <c r="E288" s="114"/>
      <c r="F288" s="116"/>
    </row>
    <row r="289" spans="1:6" x14ac:dyDescent="0.3">
      <c r="A289" s="42"/>
      <c r="B289" s="114"/>
      <c r="C289" s="114"/>
      <c r="D289" s="115"/>
      <c r="E289" s="114"/>
      <c r="F289" s="116"/>
    </row>
    <row r="290" spans="1:6" x14ac:dyDescent="0.3">
      <c r="A290" s="42"/>
      <c r="B290" s="114"/>
      <c r="C290" s="114"/>
      <c r="D290" s="115"/>
      <c r="E290" s="114"/>
      <c r="F290" s="116"/>
    </row>
    <row r="291" spans="1:6" x14ac:dyDescent="0.3">
      <c r="A291" s="42"/>
      <c r="B291" s="114"/>
      <c r="C291" s="114"/>
      <c r="D291" s="115"/>
      <c r="E291" s="114"/>
      <c r="F291" s="116"/>
    </row>
    <row r="292" spans="1:6" x14ac:dyDescent="0.3">
      <c r="A292" s="42"/>
      <c r="B292" s="114"/>
      <c r="C292" s="114"/>
      <c r="D292" s="115"/>
      <c r="E292" s="114"/>
      <c r="F292" s="116"/>
    </row>
    <row r="293" spans="1:6" x14ac:dyDescent="0.3">
      <c r="A293" s="42"/>
      <c r="B293" s="114"/>
      <c r="C293" s="114"/>
      <c r="D293" s="115"/>
      <c r="E293" s="114"/>
      <c r="F293" s="116"/>
    </row>
    <row r="294" spans="1:6" x14ac:dyDescent="0.3">
      <c r="A294" s="42"/>
      <c r="B294" s="114"/>
      <c r="C294" s="114"/>
      <c r="D294" s="115"/>
      <c r="E294" s="114"/>
      <c r="F294" s="116"/>
    </row>
    <row r="295" spans="1:6" x14ac:dyDescent="0.3">
      <c r="A295" s="42"/>
      <c r="B295" s="114"/>
      <c r="C295" s="114"/>
      <c r="D295" s="115"/>
      <c r="E295" s="114"/>
      <c r="F295" s="116"/>
    </row>
    <row r="296" spans="1:6" x14ac:dyDescent="0.3">
      <c r="A296" s="42"/>
      <c r="B296" s="114"/>
      <c r="C296" s="114"/>
      <c r="D296" s="115"/>
      <c r="E296" s="114"/>
      <c r="F296" s="116"/>
    </row>
    <row r="297" spans="1:6" x14ac:dyDescent="0.3">
      <c r="A297" s="42"/>
      <c r="B297" s="114"/>
      <c r="C297" s="114"/>
      <c r="D297" s="115"/>
      <c r="E297" s="114"/>
      <c r="F297" s="116"/>
    </row>
    <row r="298" spans="1:6" x14ac:dyDescent="0.3">
      <c r="A298" s="42"/>
      <c r="B298" s="114"/>
      <c r="C298" s="114"/>
      <c r="D298" s="115"/>
      <c r="E298" s="114"/>
      <c r="F298" s="116"/>
    </row>
    <row r="299" spans="1:6" x14ac:dyDescent="0.3">
      <c r="A299" s="42"/>
      <c r="B299" s="114"/>
      <c r="C299" s="114"/>
      <c r="D299" s="115"/>
      <c r="E299" s="114"/>
      <c r="F299" s="116"/>
    </row>
    <row r="300" spans="1:6" x14ac:dyDescent="0.3">
      <c r="A300" s="42"/>
      <c r="B300" s="114"/>
      <c r="C300" s="114"/>
      <c r="D300" s="115"/>
      <c r="E300" s="114"/>
      <c r="F300" s="116"/>
    </row>
    <row r="301" spans="1:6" x14ac:dyDescent="0.3">
      <c r="A301" s="42"/>
      <c r="B301" s="114"/>
      <c r="C301" s="114"/>
      <c r="D301" s="115"/>
      <c r="E301" s="114"/>
      <c r="F301" s="116"/>
    </row>
    <row r="302" spans="1:6" x14ac:dyDescent="0.3">
      <c r="A302" s="42"/>
      <c r="B302" s="114"/>
      <c r="C302" s="114"/>
      <c r="D302" s="115"/>
      <c r="E302" s="114"/>
      <c r="F302" s="116"/>
    </row>
    <row r="303" spans="1:6" x14ac:dyDescent="0.3">
      <c r="A303" s="42"/>
      <c r="B303" s="114"/>
      <c r="C303" s="114"/>
      <c r="D303" s="115"/>
      <c r="E303" s="114"/>
      <c r="F303" s="116"/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L45"/>
  <sheetViews>
    <sheetView workbookViewId="0">
      <selection activeCell="R29" sqref="R29"/>
    </sheetView>
  </sheetViews>
  <sheetFormatPr defaultRowHeight="14.4" x14ac:dyDescent="0.3"/>
  <cols>
    <col min="1" max="1" width="16.44140625" style="37" customWidth="1"/>
    <col min="2" max="2" width="24.44140625" customWidth="1"/>
    <col min="3" max="3" width="11.6640625" customWidth="1"/>
    <col min="4" max="4" width="10.33203125" customWidth="1"/>
    <col min="6" max="6" width="11.88671875" style="37" customWidth="1"/>
    <col min="7" max="7" width="8.109375" style="42" customWidth="1"/>
    <col min="8" max="38" width="9.109375" style="42"/>
  </cols>
  <sheetData>
    <row r="1" spans="1:7" ht="19.5" customHeight="1" x14ac:dyDescent="0.3">
      <c r="A1" s="126" t="s">
        <v>5368</v>
      </c>
      <c r="B1" s="127"/>
      <c r="C1" s="127"/>
      <c r="D1" s="127"/>
      <c r="E1" s="127"/>
      <c r="F1" s="128"/>
    </row>
    <row r="2" spans="1:7" ht="51.75" customHeight="1" x14ac:dyDescent="0.3">
      <c r="A2" s="33" t="s">
        <v>5369</v>
      </c>
      <c r="B2" s="45" t="s">
        <v>0</v>
      </c>
      <c r="C2" s="34" t="s">
        <v>5370</v>
      </c>
      <c r="D2" s="34" t="s">
        <v>5371</v>
      </c>
      <c r="E2" s="95" t="s">
        <v>5372</v>
      </c>
      <c r="F2" s="96" t="s">
        <v>5373</v>
      </c>
      <c r="G2" s="96" t="s">
        <v>5372</v>
      </c>
    </row>
    <row r="3" spans="1:7" x14ac:dyDescent="0.3">
      <c r="A3" s="44" t="s">
        <v>5374</v>
      </c>
      <c r="B3" s="46" t="s">
        <v>5375</v>
      </c>
      <c r="C3" s="36">
        <v>1</v>
      </c>
      <c r="D3" s="35">
        <v>1</v>
      </c>
      <c r="E3" s="97">
        <v>1</v>
      </c>
      <c r="F3" s="94">
        <v>1</v>
      </c>
      <c r="G3" s="100">
        <f>F3/D3</f>
        <v>1</v>
      </c>
    </row>
    <row r="4" spans="1:7" x14ac:dyDescent="0.3">
      <c r="A4" s="44" t="s">
        <v>5376</v>
      </c>
      <c r="B4" s="46" t="s">
        <v>5377</v>
      </c>
      <c r="C4" s="36">
        <v>37</v>
      </c>
      <c r="D4" s="35">
        <v>25</v>
      </c>
      <c r="E4" s="98">
        <v>0.67567567567567566</v>
      </c>
      <c r="F4" s="94">
        <v>5</v>
      </c>
      <c r="G4" s="100">
        <f t="shared" ref="G4:G30" si="0">F4/D4</f>
        <v>0.2</v>
      </c>
    </row>
    <row r="5" spans="1:7" x14ac:dyDescent="0.3">
      <c r="A5" s="44" t="s">
        <v>5376</v>
      </c>
      <c r="B5" s="46" t="s">
        <v>5378</v>
      </c>
      <c r="C5" s="36">
        <v>71</v>
      </c>
      <c r="D5" s="35">
        <v>53</v>
      </c>
      <c r="E5" s="98">
        <v>0.74647887323943662</v>
      </c>
      <c r="F5" s="94">
        <v>4</v>
      </c>
      <c r="G5" s="100">
        <f t="shared" si="0"/>
        <v>7.5471698113207544E-2</v>
      </c>
    </row>
    <row r="6" spans="1:7" x14ac:dyDescent="0.3">
      <c r="A6" s="44" t="s">
        <v>5376</v>
      </c>
      <c r="B6" s="46" t="s">
        <v>5379</v>
      </c>
      <c r="C6" s="36">
        <v>73</v>
      </c>
      <c r="D6" s="35">
        <v>50</v>
      </c>
      <c r="E6" s="98">
        <v>0.68493150684931503</v>
      </c>
      <c r="F6" s="94">
        <v>1</v>
      </c>
      <c r="G6" s="100">
        <f t="shared" si="0"/>
        <v>0.02</v>
      </c>
    </row>
    <row r="7" spans="1:7" x14ac:dyDescent="0.3">
      <c r="A7" s="44" t="s">
        <v>5374</v>
      </c>
      <c r="B7" s="46" t="s">
        <v>5380</v>
      </c>
      <c r="C7" s="36">
        <v>170</v>
      </c>
      <c r="D7" s="35">
        <v>157</v>
      </c>
      <c r="E7" s="98">
        <v>0.92352941176470593</v>
      </c>
      <c r="F7" s="94">
        <v>2</v>
      </c>
      <c r="G7" s="100">
        <f t="shared" si="0"/>
        <v>1.2738853503184714E-2</v>
      </c>
    </row>
    <row r="8" spans="1:7" x14ac:dyDescent="0.3">
      <c r="A8" s="44" t="s">
        <v>5381</v>
      </c>
      <c r="B8" s="46" t="s">
        <v>5382</v>
      </c>
      <c r="C8" s="36">
        <v>221</v>
      </c>
      <c r="D8" s="35">
        <v>182</v>
      </c>
      <c r="E8" s="98">
        <v>0.82352941176470584</v>
      </c>
      <c r="F8" s="94">
        <v>13</v>
      </c>
      <c r="G8" s="100">
        <f t="shared" si="0"/>
        <v>7.1428571428571425E-2</v>
      </c>
    </row>
    <row r="9" spans="1:7" x14ac:dyDescent="0.3">
      <c r="A9" s="44" t="s">
        <v>5376</v>
      </c>
      <c r="B9" s="46" t="s">
        <v>5383</v>
      </c>
      <c r="C9" s="36">
        <v>149</v>
      </c>
      <c r="D9" s="35">
        <v>126</v>
      </c>
      <c r="E9" s="98">
        <v>0.84563758389261745</v>
      </c>
      <c r="F9" s="94">
        <v>4</v>
      </c>
      <c r="G9" s="100">
        <f t="shared" si="0"/>
        <v>3.1746031746031744E-2</v>
      </c>
    </row>
    <row r="10" spans="1:7" x14ac:dyDescent="0.3">
      <c r="A10" s="44" t="s">
        <v>5384</v>
      </c>
      <c r="B10" s="46" t="s">
        <v>5385</v>
      </c>
      <c r="C10" s="36">
        <v>30</v>
      </c>
      <c r="D10" s="35">
        <v>28</v>
      </c>
      <c r="E10" s="98">
        <v>0.93333333333333335</v>
      </c>
      <c r="F10" s="94">
        <v>2</v>
      </c>
      <c r="G10" s="100">
        <f t="shared" si="0"/>
        <v>7.1428571428571425E-2</v>
      </c>
    </row>
    <row r="11" spans="1:7" x14ac:dyDescent="0.3">
      <c r="A11" s="44" t="s">
        <v>5384</v>
      </c>
      <c r="B11" s="46" t="s">
        <v>5386</v>
      </c>
      <c r="C11" s="36">
        <v>2</v>
      </c>
      <c r="D11" s="35">
        <v>1</v>
      </c>
      <c r="E11" s="98">
        <v>0.5</v>
      </c>
      <c r="F11" s="94">
        <v>0</v>
      </c>
      <c r="G11" s="100">
        <f t="shared" si="0"/>
        <v>0</v>
      </c>
    </row>
    <row r="12" spans="1:7" x14ac:dyDescent="0.3">
      <c r="A12" s="44" t="s">
        <v>5387</v>
      </c>
      <c r="B12" s="46" t="s">
        <v>5388</v>
      </c>
      <c r="C12" s="36">
        <v>70</v>
      </c>
      <c r="D12" s="35">
        <v>70</v>
      </c>
      <c r="E12" s="98">
        <v>1</v>
      </c>
      <c r="F12" s="94">
        <v>48</v>
      </c>
      <c r="G12" s="100">
        <f t="shared" si="0"/>
        <v>0.68571428571428572</v>
      </c>
    </row>
    <row r="13" spans="1:7" x14ac:dyDescent="0.3">
      <c r="A13" s="44" t="s">
        <v>5381</v>
      </c>
      <c r="B13" s="46" t="s">
        <v>5389</v>
      </c>
      <c r="C13" s="36">
        <v>220</v>
      </c>
      <c r="D13" s="35">
        <v>201</v>
      </c>
      <c r="E13" s="98">
        <v>0.91363636363636369</v>
      </c>
      <c r="F13" s="94">
        <v>59</v>
      </c>
      <c r="G13" s="100">
        <f t="shared" si="0"/>
        <v>0.29353233830845771</v>
      </c>
    </row>
    <row r="14" spans="1:7" x14ac:dyDescent="0.3">
      <c r="A14" s="44" t="s">
        <v>5376</v>
      </c>
      <c r="B14" s="46" t="s">
        <v>5390</v>
      </c>
      <c r="C14" s="36">
        <v>4</v>
      </c>
      <c r="D14" s="35">
        <v>3</v>
      </c>
      <c r="E14" s="98">
        <v>0.75</v>
      </c>
      <c r="F14" s="94">
        <v>1</v>
      </c>
      <c r="G14" s="100">
        <f t="shared" si="0"/>
        <v>0.33333333333333331</v>
      </c>
    </row>
    <row r="15" spans="1:7" x14ac:dyDescent="0.3">
      <c r="A15" s="44" t="s">
        <v>5384</v>
      </c>
      <c r="B15" s="46" t="s">
        <v>5391</v>
      </c>
      <c r="C15" s="36">
        <v>2</v>
      </c>
      <c r="D15" s="35">
        <v>2</v>
      </c>
      <c r="E15" s="98">
        <v>1</v>
      </c>
      <c r="F15" s="94">
        <v>2</v>
      </c>
      <c r="G15" s="100">
        <f t="shared" si="0"/>
        <v>1</v>
      </c>
    </row>
    <row r="16" spans="1:7" x14ac:dyDescent="0.3">
      <c r="A16" s="44" t="s">
        <v>5384</v>
      </c>
      <c r="B16" s="46" t="s">
        <v>5392</v>
      </c>
      <c r="C16" s="36">
        <v>4</v>
      </c>
      <c r="D16" s="35">
        <v>3</v>
      </c>
      <c r="E16" s="98">
        <v>0.75</v>
      </c>
      <c r="F16" s="94">
        <v>1</v>
      </c>
      <c r="G16" s="100">
        <f t="shared" si="0"/>
        <v>0.33333333333333331</v>
      </c>
    </row>
    <row r="17" spans="1:7" x14ac:dyDescent="0.3">
      <c r="A17" s="44" t="s">
        <v>5384</v>
      </c>
      <c r="B17" s="46" t="s">
        <v>5393</v>
      </c>
      <c r="C17" s="36">
        <v>27</v>
      </c>
      <c r="D17" s="35">
        <v>13</v>
      </c>
      <c r="E17" s="98">
        <v>0.48148148148148145</v>
      </c>
      <c r="F17" s="94">
        <v>2</v>
      </c>
      <c r="G17" s="100">
        <f t="shared" si="0"/>
        <v>0.15384615384615385</v>
      </c>
    </row>
    <row r="18" spans="1:7" x14ac:dyDescent="0.3">
      <c r="A18" s="44" t="s">
        <v>5376</v>
      </c>
      <c r="B18" s="46" t="s">
        <v>5394</v>
      </c>
      <c r="C18" s="36">
        <v>62</v>
      </c>
      <c r="D18" s="35">
        <v>49</v>
      </c>
      <c r="E18" s="98">
        <v>0.79032258064516125</v>
      </c>
      <c r="F18" s="94">
        <v>15</v>
      </c>
      <c r="G18" s="100">
        <f t="shared" si="0"/>
        <v>0.30612244897959184</v>
      </c>
    </row>
    <row r="19" spans="1:7" x14ac:dyDescent="0.3">
      <c r="A19" s="44" t="s">
        <v>5381</v>
      </c>
      <c r="B19" s="46" t="s">
        <v>5395</v>
      </c>
      <c r="C19" s="36">
        <v>35</v>
      </c>
      <c r="D19" s="35">
        <v>35</v>
      </c>
      <c r="E19" s="98">
        <v>1</v>
      </c>
      <c r="F19" s="94">
        <v>20</v>
      </c>
      <c r="G19" s="100">
        <f t="shared" si="0"/>
        <v>0.5714285714285714</v>
      </c>
    </row>
    <row r="20" spans="1:7" x14ac:dyDescent="0.3">
      <c r="A20" s="44" t="s">
        <v>5376</v>
      </c>
      <c r="B20" s="46" t="s">
        <v>5396</v>
      </c>
      <c r="C20" s="36">
        <v>47</v>
      </c>
      <c r="D20" s="35">
        <v>24</v>
      </c>
      <c r="E20" s="98">
        <v>0.51063829787234039</v>
      </c>
      <c r="F20" s="94">
        <v>0</v>
      </c>
      <c r="G20" s="100">
        <f t="shared" si="0"/>
        <v>0</v>
      </c>
    </row>
    <row r="21" spans="1:7" x14ac:dyDescent="0.3">
      <c r="A21" s="44" t="s">
        <v>5374</v>
      </c>
      <c r="B21" s="46" t="s">
        <v>5397</v>
      </c>
      <c r="C21" s="36">
        <v>107</v>
      </c>
      <c r="D21" s="35">
        <v>103</v>
      </c>
      <c r="E21" s="98">
        <v>0.96261682242990654</v>
      </c>
      <c r="F21" s="94">
        <v>46</v>
      </c>
      <c r="G21" s="100">
        <f t="shared" si="0"/>
        <v>0.44660194174757284</v>
      </c>
    </row>
    <row r="22" spans="1:7" x14ac:dyDescent="0.3">
      <c r="A22" s="44" t="s">
        <v>5374</v>
      </c>
      <c r="B22" s="46" t="s">
        <v>5398</v>
      </c>
      <c r="C22" s="36">
        <v>52</v>
      </c>
      <c r="D22" s="35">
        <v>51</v>
      </c>
      <c r="E22" s="98">
        <v>0.98076923076923073</v>
      </c>
      <c r="F22" s="94">
        <v>23</v>
      </c>
      <c r="G22" s="100">
        <f t="shared" si="0"/>
        <v>0.45098039215686275</v>
      </c>
    </row>
    <row r="23" spans="1:7" x14ac:dyDescent="0.3">
      <c r="A23" s="44" t="s">
        <v>5384</v>
      </c>
      <c r="B23" s="46" t="s">
        <v>5399</v>
      </c>
      <c r="C23" s="36">
        <v>29</v>
      </c>
      <c r="D23" s="35">
        <v>17</v>
      </c>
      <c r="E23" s="98">
        <v>0.58620689655172409</v>
      </c>
      <c r="F23" s="94">
        <v>2</v>
      </c>
      <c r="G23" s="100">
        <f t="shared" si="0"/>
        <v>0.11764705882352941</v>
      </c>
    </row>
    <row r="24" spans="1:7" x14ac:dyDescent="0.3">
      <c r="A24" s="44" t="s">
        <v>5387</v>
      </c>
      <c r="B24" s="46" t="s">
        <v>5400</v>
      </c>
      <c r="C24" s="36">
        <v>178</v>
      </c>
      <c r="D24" s="35">
        <v>167</v>
      </c>
      <c r="E24" s="98">
        <v>0.9382022471910112</v>
      </c>
      <c r="F24" s="94">
        <v>69</v>
      </c>
      <c r="G24" s="100">
        <f t="shared" si="0"/>
        <v>0.41317365269461076</v>
      </c>
    </row>
    <row r="25" spans="1:7" x14ac:dyDescent="0.3">
      <c r="A25" s="44" t="s">
        <v>5376</v>
      </c>
      <c r="B25" s="46" t="s">
        <v>5401</v>
      </c>
      <c r="C25" s="36">
        <v>71</v>
      </c>
      <c r="D25" s="35">
        <v>65</v>
      </c>
      <c r="E25" s="98">
        <v>0.91549295774647887</v>
      </c>
      <c r="F25" s="94">
        <v>16</v>
      </c>
      <c r="G25" s="100">
        <f t="shared" si="0"/>
        <v>0.24615384615384617</v>
      </c>
    </row>
    <row r="26" spans="1:7" x14ac:dyDescent="0.3">
      <c r="A26" s="44" t="s">
        <v>5381</v>
      </c>
      <c r="B26" s="46" t="s">
        <v>5402</v>
      </c>
      <c r="C26" s="36">
        <v>80</v>
      </c>
      <c r="D26" s="35">
        <v>70</v>
      </c>
      <c r="E26" s="98">
        <v>0.875</v>
      </c>
      <c r="F26" s="94">
        <v>18</v>
      </c>
      <c r="G26" s="100">
        <f t="shared" si="0"/>
        <v>0.25714285714285712</v>
      </c>
    </row>
    <row r="27" spans="1:7" x14ac:dyDescent="0.3">
      <c r="A27" s="44" t="s">
        <v>5376</v>
      </c>
      <c r="B27" s="46" t="s">
        <v>5403</v>
      </c>
      <c r="C27" s="36">
        <v>41</v>
      </c>
      <c r="D27" s="35">
        <v>37</v>
      </c>
      <c r="E27" s="98">
        <v>0.90243902439024393</v>
      </c>
      <c r="F27" s="94">
        <v>2</v>
      </c>
      <c r="G27" s="100">
        <f t="shared" si="0"/>
        <v>5.4054054054054057E-2</v>
      </c>
    </row>
    <row r="28" spans="1:7" x14ac:dyDescent="0.3">
      <c r="A28" s="44" t="s">
        <v>5387</v>
      </c>
      <c r="B28" s="46" t="s">
        <v>5404</v>
      </c>
      <c r="C28" s="36">
        <v>331</v>
      </c>
      <c r="D28" s="35">
        <v>327</v>
      </c>
      <c r="E28" s="98">
        <v>0.98791540785498488</v>
      </c>
      <c r="F28" s="94">
        <v>210</v>
      </c>
      <c r="G28" s="100">
        <f t="shared" si="0"/>
        <v>0.64220183486238536</v>
      </c>
    </row>
    <row r="29" spans="1:7" x14ac:dyDescent="0.3">
      <c r="A29" s="44" t="s">
        <v>5384</v>
      </c>
      <c r="B29" s="47" t="s">
        <v>5405</v>
      </c>
      <c r="C29" s="36">
        <v>30</v>
      </c>
      <c r="D29" s="38">
        <v>27</v>
      </c>
      <c r="E29" s="98">
        <v>0.9</v>
      </c>
      <c r="F29" s="94">
        <v>1</v>
      </c>
      <c r="G29" s="100">
        <f t="shared" si="0"/>
        <v>3.7037037037037035E-2</v>
      </c>
    </row>
    <row r="30" spans="1:7" x14ac:dyDescent="0.3">
      <c r="A30" s="39" t="s">
        <v>5406</v>
      </c>
      <c r="B30" s="39" t="s">
        <v>5406</v>
      </c>
      <c r="C30" s="40">
        <v>2144</v>
      </c>
      <c r="D30" s="40">
        <v>1887</v>
      </c>
      <c r="E30" s="99">
        <v>0.88013059701492535</v>
      </c>
      <c r="F30" s="39">
        <f>SUM(F3:F29)</f>
        <v>567</v>
      </c>
      <c r="G30" s="99">
        <f t="shared" si="0"/>
        <v>0.30047694753577109</v>
      </c>
    </row>
    <row r="31" spans="1:7" x14ac:dyDescent="0.3">
      <c r="A31" s="36"/>
      <c r="B31" s="32"/>
      <c r="C31" s="32"/>
      <c r="D31" s="32"/>
      <c r="E31" s="32"/>
      <c r="F31" s="36"/>
    </row>
    <row r="32" spans="1:7" x14ac:dyDescent="0.3">
      <c r="A32" s="36"/>
      <c r="B32" s="32"/>
      <c r="C32" s="32"/>
      <c r="D32" s="32"/>
      <c r="E32" s="32"/>
      <c r="F32" s="36"/>
    </row>
    <row r="33" spans="1:6" x14ac:dyDescent="0.3">
      <c r="A33" s="36"/>
      <c r="B33" s="32"/>
      <c r="C33" s="32"/>
      <c r="D33" s="32"/>
      <c r="E33" s="32"/>
      <c r="F33" s="36"/>
    </row>
    <row r="34" spans="1:6" x14ac:dyDescent="0.3">
      <c r="A34" s="32" t="s">
        <v>9729</v>
      </c>
      <c r="B34" s="32"/>
      <c r="C34" s="32"/>
      <c r="D34" s="32"/>
      <c r="E34" s="32"/>
      <c r="F34" s="36"/>
    </row>
    <row r="35" spans="1:6" x14ac:dyDescent="0.3">
      <c r="A35" s="32"/>
      <c r="B35" s="32"/>
      <c r="C35" s="32"/>
      <c r="D35" s="32"/>
      <c r="E35" s="32"/>
      <c r="F35" s="36"/>
    </row>
    <row r="36" spans="1:6" x14ac:dyDescent="0.3">
      <c r="A36" s="36"/>
      <c r="B36" s="32"/>
      <c r="C36" s="32"/>
      <c r="D36" s="32"/>
      <c r="E36" s="32"/>
      <c r="F36" s="36"/>
    </row>
    <row r="37" spans="1:6" x14ac:dyDescent="0.3">
      <c r="A37" s="36"/>
      <c r="B37" s="32"/>
      <c r="C37" s="32"/>
      <c r="D37" s="32"/>
      <c r="E37" s="32"/>
      <c r="F37" s="36"/>
    </row>
    <row r="38" spans="1:6" x14ac:dyDescent="0.3">
      <c r="A38" s="36"/>
      <c r="B38" s="32"/>
      <c r="C38" s="32"/>
      <c r="D38" s="32"/>
      <c r="E38" s="32"/>
      <c r="F38" s="36"/>
    </row>
    <row r="39" spans="1:6" x14ac:dyDescent="0.3">
      <c r="A39" s="36"/>
      <c r="B39" s="41"/>
      <c r="C39" s="32"/>
      <c r="D39" s="32"/>
      <c r="E39" s="32"/>
      <c r="F39" s="36"/>
    </row>
    <row r="40" spans="1:6" x14ac:dyDescent="0.3">
      <c r="A40" s="36"/>
      <c r="B40" s="36"/>
      <c r="C40" s="32"/>
      <c r="D40" s="32"/>
      <c r="E40" s="32"/>
      <c r="F40" s="36"/>
    </row>
    <row r="41" spans="1:6" x14ac:dyDescent="0.3">
      <c r="A41" s="36"/>
      <c r="B41" s="36"/>
      <c r="C41" s="32"/>
      <c r="D41" s="32"/>
      <c r="E41" s="32"/>
      <c r="F41" s="36"/>
    </row>
    <row r="42" spans="1:6" x14ac:dyDescent="0.3">
      <c r="A42" s="36"/>
      <c r="B42" s="32"/>
      <c r="C42" s="32"/>
      <c r="D42" s="32"/>
      <c r="E42" s="32"/>
      <c r="F42" s="36"/>
    </row>
    <row r="43" spans="1:6" x14ac:dyDescent="0.3">
      <c r="A43" s="31"/>
      <c r="B43" s="32"/>
      <c r="C43" s="32"/>
      <c r="D43" s="32"/>
      <c r="E43" s="32"/>
      <c r="F43" s="36"/>
    </row>
    <row r="44" spans="1:6" x14ac:dyDescent="0.3">
      <c r="A44" s="31"/>
      <c r="B44" s="32"/>
      <c r="C44" s="32"/>
      <c r="D44" s="32"/>
      <c r="E44" s="32"/>
      <c r="F44" s="36"/>
    </row>
    <row r="45" spans="1:6" x14ac:dyDescent="0.3">
      <c r="A45" s="36"/>
      <c r="B45" s="32"/>
      <c r="C45" s="32"/>
      <c r="D45" s="32"/>
      <c r="E45" s="32"/>
      <c r="F45" s="36"/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7"/>
  <sheetViews>
    <sheetView workbookViewId="0">
      <selection activeCell="D22" sqref="D22"/>
    </sheetView>
  </sheetViews>
  <sheetFormatPr defaultRowHeight="14.4" x14ac:dyDescent="0.3"/>
  <cols>
    <col min="1" max="1" width="32.44140625" customWidth="1"/>
    <col min="2" max="2" width="21.5546875" customWidth="1"/>
    <col min="3" max="3" width="13.5546875" style="58" customWidth="1"/>
  </cols>
  <sheetData>
    <row r="1" spans="1:3" x14ac:dyDescent="0.3">
      <c r="A1" s="37" t="s">
        <v>5407</v>
      </c>
      <c r="B1" s="37" t="s">
        <v>5370</v>
      </c>
      <c r="C1" s="57" t="s">
        <v>5372</v>
      </c>
    </row>
    <row r="2" spans="1:3" x14ac:dyDescent="0.3">
      <c r="A2" t="s">
        <v>5408</v>
      </c>
      <c r="B2">
        <f>B4-B3</f>
        <v>257</v>
      </c>
      <c r="C2" s="58">
        <f>Tabela3[[#This Row],[Nº Entes Federativos]]/B4</f>
        <v>0.11986940298507463</v>
      </c>
    </row>
    <row r="3" spans="1:3" x14ac:dyDescent="0.3">
      <c r="A3" s="56" t="s">
        <v>5409</v>
      </c>
      <c r="B3" s="61">
        <v>1887</v>
      </c>
      <c r="C3" s="59">
        <f>Tabela3[[#This Row],[Nº Entes Federativos]]/B4</f>
        <v>0.88013059701492535</v>
      </c>
    </row>
    <row r="4" spans="1:3" x14ac:dyDescent="0.3">
      <c r="A4" t="s">
        <v>5406</v>
      </c>
      <c r="B4" s="62">
        <v>2144</v>
      </c>
      <c r="C4" s="58">
        <v>1</v>
      </c>
    </row>
    <row r="7" spans="1:3" x14ac:dyDescent="0.3">
      <c r="A7" t="s">
        <v>9729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V569"/>
  <sheetViews>
    <sheetView zoomScale="106" zoomScaleNormal="106" workbookViewId="0">
      <pane xSplit="2" topLeftCell="C1" activePane="topRight" state="frozen"/>
      <selection pane="topRight" activeCell="B1" sqref="B1:G1"/>
    </sheetView>
  </sheetViews>
  <sheetFormatPr defaultColWidth="9.109375" defaultRowHeight="15.6" x14ac:dyDescent="0.3"/>
  <cols>
    <col min="1" max="1" width="20.33203125" style="15" customWidth="1"/>
    <col min="2" max="2" width="38.109375" style="20" customWidth="1"/>
    <col min="3" max="3" width="16.6640625" style="25" customWidth="1"/>
    <col min="4" max="4" width="24.88671875" style="43" customWidth="1"/>
    <col min="5" max="5" width="39.33203125" style="25" customWidth="1"/>
    <col min="6" max="6" width="35.88671875" style="25" customWidth="1"/>
    <col min="7" max="7" width="53.44140625" style="20" customWidth="1"/>
    <col min="8" max="16384" width="9.109375" style="15"/>
  </cols>
  <sheetData>
    <row r="1" spans="1:74" ht="31.2" customHeight="1" x14ac:dyDescent="0.3">
      <c r="B1" s="129" t="s">
        <v>9731</v>
      </c>
      <c r="C1" s="129"/>
      <c r="D1" s="129"/>
      <c r="E1" s="129"/>
      <c r="F1" s="129"/>
      <c r="G1" s="129"/>
    </row>
    <row r="2" spans="1:74" s="24" customFormat="1" ht="22.95" customHeight="1" thickBot="1" x14ac:dyDescent="0.35">
      <c r="A2" s="30" t="s">
        <v>5410</v>
      </c>
      <c r="B2" s="21" t="s">
        <v>5411</v>
      </c>
      <c r="C2" s="22" t="s">
        <v>5412</v>
      </c>
      <c r="D2" s="22" t="s">
        <v>0</v>
      </c>
      <c r="E2" s="22" t="s">
        <v>5413</v>
      </c>
      <c r="F2" s="22" t="s">
        <v>5414</v>
      </c>
      <c r="G2" s="22" t="s">
        <v>5415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</row>
    <row r="3" spans="1:74" ht="15" customHeight="1" x14ac:dyDescent="0.3">
      <c r="A3" s="29" t="str">
        <f>VLOOKUP(Tabela132[[#This Row],[UF]],[2]Planilha1!G$1:H$28,2,FALSE)</f>
        <v>NORTE</v>
      </c>
      <c r="B3" s="20" t="s">
        <v>5391</v>
      </c>
      <c r="C3" s="25" t="s">
        <v>9518</v>
      </c>
      <c r="D3" s="25" t="s">
        <v>5391</v>
      </c>
      <c r="E3" s="25" t="s">
        <v>5421</v>
      </c>
      <c r="F3" s="93" t="s">
        <v>5416</v>
      </c>
      <c r="G3" s="26" t="s">
        <v>5417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</row>
    <row r="4" spans="1:74" ht="15" customHeight="1" x14ac:dyDescent="0.3">
      <c r="A4" s="29" t="str">
        <f>VLOOKUP(Tabela132[[#This Row],[UF]],[2]Planilha1!G$1:H$28,2,FALSE)</f>
        <v>NORDESTE</v>
      </c>
      <c r="B4" s="20" t="s">
        <v>5379</v>
      </c>
      <c r="C4" s="25" t="s">
        <v>9518</v>
      </c>
      <c r="D4" s="25" t="s">
        <v>5379</v>
      </c>
      <c r="E4" s="25" t="s">
        <v>5418</v>
      </c>
      <c r="F4" s="93" t="s">
        <v>5419</v>
      </c>
      <c r="G4" s="26" t="s">
        <v>5420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</row>
    <row r="5" spans="1:74" ht="15" customHeight="1" x14ac:dyDescent="0.3">
      <c r="A5" s="29" t="str">
        <f>VLOOKUP(Tabela132[[#This Row],[UF]],[2]Planilha1!G$1:H$28,2,FALSE)</f>
        <v>NORTE</v>
      </c>
      <c r="B5" s="20" t="s">
        <v>5392</v>
      </c>
      <c r="C5" s="25" t="s">
        <v>9518</v>
      </c>
      <c r="D5" s="25" t="s">
        <v>5392</v>
      </c>
      <c r="E5" s="25" t="s">
        <v>5421</v>
      </c>
      <c r="F5" s="93" t="s">
        <v>5416</v>
      </c>
      <c r="G5" s="20" t="s">
        <v>5417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</row>
    <row r="6" spans="1:74" ht="15" customHeight="1" x14ac:dyDescent="0.3">
      <c r="A6" s="29" t="str">
        <f>VLOOKUP(Tabela132[[#This Row],[UF]],[2]Planilha1!G$1:H$28,2,FALSE)</f>
        <v>NORTE</v>
      </c>
      <c r="B6" s="20" t="s">
        <v>5393</v>
      </c>
      <c r="C6" s="25" t="s">
        <v>9518</v>
      </c>
      <c r="D6" s="25" t="s">
        <v>5393</v>
      </c>
      <c r="E6" s="25" t="s">
        <v>5421</v>
      </c>
      <c r="F6" s="93" t="s">
        <v>5416</v>
      </c>
      <c r="G6" s="26" t="s">
        <v>5417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</row>
    <row r="7" spans="1:74" ht="15" customHeight="1" x14ac:dyDescent="0.3">
      <c r="A7" s="29" t="str">
        <f>VLOOKUP(Tabela132[[#This Row],[UF]],[2]Planilha1!G$1:H$28,2,FALSE)</f>
        <v>NORDESTE</v>
      </c>
      <c r="B7" s="20" t="s">
        <v>5422</v>
      </c>
      <c r="C7" s="25" t="s">
        <v>9518</v>
      </c>
      <c r="D7" s="25" t="s">
        <v>5377</v>
      </c>
      <c r="E7" s="25" t="s">
        <v>5418</v>
      </c>
      <c r="F7" s="93" t="s">
        <v>5423</v>
      </c>
      <c r="G7" s="26" t="s">
        <v>5424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</row>
    <row r="8" spans="1:74" ht="15" customHeight="1" x14ac:dyDescent="0.3">
      <c r="A8" s="29" t="str">
        <f>VLOOKUP(Tabela132[[#This Row],[UF]],[2]Planilha1!G$1:H$28,2,FALSE)</f>
        <v>NORDESTE</v>
      </c>
      <c r="B8" s="20" t="s">
        <v>5394</v>
      </c>
      <c r="C8" s="25" t="s">
        <v>9518</v>
      </c>
      <c r="D8" s="25" t="s">
        <v>5394</v>
      </c>
      <c r="E8" s="25" t="s">
        <v>5418</v>
      </c>
      <c r="F8" s="93" t="s">
        <v>5425</v>
      </c>
      <c r="G8" s="20" t="s">
        <v>5426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</row>
    <row r="9" spans="1:74" ht="15" customHeight="1" x14ac:dyDescent="0.3">
      <c r="A9" s="29" t="str">
        <f>VLOOKUP(Tabela132[[#This Row],[UF]],[2]Planilha1!G$1:H$28,2,FALSE)</f>
        <v>CENTRO-OESTE</v>
      </c>
      <c r="B9" s="20" t="s">
        <v>5375</v>
      </c>
      <c r="C9" s="25" t="s">
        <v>9518</v>
      </c>
      <c r="D9" s="25" t="s">
        <v>5375</v>
      </c>
      <c r="E9" s="25" t="s">
        <v>5418</v>
      </c>
      <c r="F9" s="93" t="s">
        <v>5427</v>
      </c>
      <c r="G9" s="26" t="s">
        <v>5428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</row>
    <row r="10" spans="1:74" ht="15" customHeight="1" x14ac:dyDescent="0.3">
      <c r="A10" s="29" t="str">
        <f>VLOOKUP(Tabela132[[#This Row],[UF]],[2]Planilha1!G$1:H$28,2,FALSE)</f>
        <v>SUDESTE</v>
      </c>
      <c r="B10" s="20" t="s">
        <v>5429</v>
      </c>
      <c r="C10" s="25" t="s">
        <v>9518</v>
      </c>
      <c r="D10" s="25" t="s">
        <v>5395</v>
      </c>
      <c r="E10" s="25" t="s">
        <v>5418</v>
      </c>
      <c r="F10" s="93" t="s">
        <v>5430</v>
      </c>
      <c r="G10" s="20" t="s">
        <v>5431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</row>
    <row r="11" spans="1:74" ht="15" customHeight="1" x14ac:dyDescent="0.3">
      <c r="A11" s="29" t="str">
        <f>VLOOKUP(Tabela132[[#This Row],[UF]],[2]Planilha1!G$1:H$28,2,FALSE)</f>
        <v>CENTRO-OESTE</v>
      </c>
      <c r="B11" s="20" t="s">
        <v>5380</v>
      </c>
      <c r="C11" s="25" t="s">
        <v>9518</v>
      </c>
      <c r="D11" s="25" t="s">
        <v>5380</v>
      </c>
      <c r="E11" s="25" t="s">
        <v>5418</v>
      </c>
      <c r="F11" s="93" t="s">
        <v>5432</v>
      </c>
      <c r="G11" s="20" t="s">
        <v>5433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</row>
    <row r="12" spans="1:74" ht="15" customHeight="1" x14ac:dyDescent="0.3">
      <c r="A12" s="29" t="str">
        <f>VLOOKUP(Tabela132[[#This Row],[UF]],[2]Planilha1!G$1:H$28,2,FALSE)</f>
        <v>CENTRO-OESTE</v>
      </c>
      <c r="B12" s="20" t="s">
        <v>5397</v>
      </c>
      <c r="C12" s="25" t="s">
        <v>9518</v>
      </c>
      <c r="D12" s="25" t="s">
        <v>5397</v>
      </c>
      <c r="E12" s="25" t="s">
        <v>5418</v>
      </c>
      <c r="F12" s="93" t="s">
        <v>5434</v>
      </c>
      <c r="G12" s="26" t="s">
        <v>5435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</row>
    <row r="13" spans="1:74" ht="15" customHeight="1" x14ac:dyDescent="0.3">
      <c r="A13" s="29" t="str">
        <f>VLOOKUP(Tabela132[[#This Row],[UF]],[2]Planilha1!G$1:H$28,2,FALSE)</f>
        <v>CENTRO-OESTE</v>
      </c>
      <c r="B13" s="20" t="s">
        <v>5398</v>
      </c>
      <c r="C13" s="25" t="s">
        <v>9518</v>
      </c>
      <c r="D13" s="25" t="s">
        <v>5398</v>
      </c>
      <c r="E13" s="25" t="s">
        <v>5418</v>
      </c>
      <c r="F13" s="93" t="s">
        <v>5434</v>
      </c>
      <c r="G13" s="20" t="s">
        <v>5436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</row>
    <row r="14" spans="1:74" ht="15" customHeight="1" x14ac:dyDescent="0.3">
      <c r="A14" s="29" t="str">
        <f>VLOOKUP(Tabela132[[#This Row],[UF]],[2]Planilha1!G$1:H$28,2,FALSE)</f>
        <v>SUDESTE</v>
      </c>
      <c r="B14" s="20" t="s">
        <v>5437</v>
      </c>
      <c r="C14" s="25" t="s">
        <v>9518</v>
      </c>
      <c r="D14" s="25" t="s">
        <v>5382</v>
      </c>
      <c r="E14" s="25" t="s">
        <v>5418</v>
      </c>
      <c r="F14" s="93" t="s">
        <v>5438</v>
      </c>
      <c r="G14" s="20" t="s">
        <v>5439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</row>
    <row r="15" spans="1:74" ht="15" customHeight="1" x14ac:dyDescent="0.3">
      <c r="A15" s="29" t="str">
        <f>VLOOKUP(Tabela132[[#This Row],[UF]],[2]Planilha1!G$1:H$28,2,FALSE)</f>
        <v>NORTE</v>
      </c>
      <c r="B15" s="20" t="s">
        <v>5399</v>
      </c>
      <c r="C15" s="25" t="s">
        <v>9518</v>
      </c>
      <c r="D15" s="25" t="s">
        <v>5399</v>
      </c>
      <c r="E15" s="25" t="s">
        <v>5418</v>
      </c>
      <c r="F15" s="93" t="s">
        <v>5434</v>
      </c>
      <c r="G15" s="28" t="s">
        <v>5440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</row>
    <row r="16" spans="1:74" ht="15" customHeight="1" x14ac:dyDescent="0.3">
      <c r="A16" s="29" t="str">
        <f>VLOOKUP(Tabela132[[#This Row],[UF]],[2]Planilha1!G$1:H$28,2,FALSE)</f>
        <v>NORDESTE</v>
      </c>
      <c r="B16" s="26" t="s">
        <v>5378</v>
      </c>
      <c r="C16" s="25" t="s">
        <v>9518</v>
      </c>
      <c r="D16" s="91" t="s">
        <v>5378</v>
      </c>
      <c r="E16" s="25" t="s">
        <v>5421</v>
      </c>
      <c r="F16" s="93" t="s">
        <v>5416</v>
      </c>
      <c r="G16" s="26" t="s">
        <v>5417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</row>
    <row r="17" spans="1:74" ht="15" customHeight="1" x14ac:dyDescent="0.3">
      <c r="A17" s="29" t="str">
        <f>VLOOKUP(Tabela132[[#This Row],[UF]],[2]Planilha1!G$1:H$28,2,FALSE)</f>
        <v>SUL</v>
      </c>
      <c r="B17" s="20" t="s">
        <v>5400</v>
      </c>
      <c r="C17" s="25" t="s">
        <v>9518</v>
      </c>
      <c r="D17" s="25" t="s">
        <v>5400</v>
      </c>
      <c r="E17" s="25" t="s">
        <v>5421</v>
      </c>
      <c r="F17" s="93" t="s">
        <v>5629</v>
      </c>
      <c r="G17" s="26" t="s">
        <v>5630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</row>
    <row r="18" spans="1:74" ht="15" customHeight="1" x14ac:dyDescent="0.3">
      <c r="A18" s="29" t="str">
        <f>VLOOKUP(Tabela132[[#This Row],[UF]],[2]Planilha1!G$1:H$28,2,FALSE)</f>
        <v>NORDESTE</v>
      </c>
      <c r="B18" s="20" t="s">
        <v>5401</v>
      </c>
      <c r="C18" s="25" t="s">
        <v>9518</v>
      </c>
      <c r="D18" s="25" t="s">
        <v>5401</v>
      </c>
      <c r="E18" s="25" t="s">
        <v>5418</v>
      </c>
      <c r="F18" s="93" t="s">
        <v>5423</v>
      </c>
      <c r="G18" s="20" t="s">
        <v>5441</v>
      </c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</row>
    <row r="19" spans="1:74" ht="15" customHeight="1" x14ac:dyDescent="0.3">
      <c r="A19" s="29" t="str">
        <f>VLOOKUP(Tabela132[[#This Row],[UF]],[2]Planilha1!G$1:H$28,2,FALSE)</f>
        <v>SUDESTE</v>
      </c>
      <c r="B19" s="20" t="s">
        <v>5442</v>
      </c>
      <c r="C19" s="25" t="s">
        <v>9518</v>
      </c>
      <c r="D19" s="25" t="s">
        <v>5402</v>
      </c>
      <c r="E19" s="25" t="s">
        <v>5418</v>
      </c>
      <c r="F19" s="93" t="s">
        <v>5443</v>
      </c>
      <c r="G19" s="26" t="s">
        <v>5444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</row>
    <row r="20" spans="1:74" ht="15" customHeight="1" x14ac:dyDescent="0.3">
      <c r="A20" s="29" t="str">
        <f>VLOOKUP(Tabela132[[#This Row],[UF]],[2]Planilha1!G$1:H$28,2,FALSE)</f>
        <v>SUL</v>
      </c>
      <c r="B20" s="20" t="s">
        <v>5445</v>
      </c>
      <c r="C20" s="25" t="s">
        <v>9518</v>
      </c>
      <c r="D20" s="25" t="s">
        <v>5404</v>
      </c>
      <c r="E20" s="25" t="s">
        <v>5418</v>
      </c>
      <c r="F20" s="93" t="s">
        <v>5446</v>
      </c>
      <c r="G20" s="26" t="s">
        <v>5447</v>
      </c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</row>
    <row r="21" spans="1:74" ht="15" customHeight="1" x14ac:dyDescent="0.3">
      <c r="A21" s="29" t="str">
        <f>VLOOKUP(Tabela132[[#This Row],[UF]],[2]Planilha1!G$1:H$28,2,FALSE)</f>
        <v>NORTE</v>
      </c>
      <c r="B21" s="20" t="s">
        <v>5385</v>
      </c>
      <c r="C21" s="25" t="s">
        <v>9518</v>
      </c>
      <c r="D21" s="25" t="s">
        <v>5385</v>
      </c>
      <c r="E21" s="25" t="s">
        <v>5418</v>
      </c>
      <c r="F21" s="93" t="s">
        <v>5434</v>
      </c>
      <c r="G21" s="28" t="s">
        <v>5448</v>
      </c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</row>
    <row r="22" spans="1:74" ht="15" customHeight="1" x14ac:dyDescent="0.3">
      <c r="A22" s="29" t="str">
        <f>VLOOKUP(Tabela132[[#This Row],[UF]],[2]Planilha1!G$1:H$28,2,FALSE)</f>
        <v>SUL</v>
      </c>
      <c r="B22" s="20" t="s">
        <v>5449</v>
      </c>
      <c r="C22" s="25" t="s">
        <v>9518</v>
      </c>
      <c r="D22" s="25" t="s">
        <v>5388</v>
      </c>
      <c r="E22" s="25" t="s">
        <v>5418</v>
      </c>
      <c r="F22" s="93" t="s">
        <v>5450</v>
      </c>
      <c r="G22" s="26" t="s">
        <v>5451</v>
      </c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</row>
    <row r="23" spans="1:74" ht="15" customHeight="1" x14ac:dyDescent="0.3">
      <c r="A23" s="29" t="str">
        <f>VLOOKUP(Tabela132[[#This Row],[UF]],[2]Planilha1!G$1:H$28,2,FALSE)</f>
        <v>SUDESTE</v>
      </c>
      <c r="B23" s="20" t="s">
        <v>5389</v>
      </c>
      <c r="C23" s="25" t="s">
        <v>9518</v>
      </c>
      <c r="D23" s="43" t="s">
        <v>5389</v>
      </c>
      <c r="E23" s="25" t="s">
        <v>5418</v>
      </c>
      <c r="F23" s="93" t="s">
        <v>5434</v>
      </c>
      <c r="G23" s="26" t="s">
        <v>5452</v>
      </c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</row>
    <row r="24" spans="1:74" ht="15" customHeight="1" x14ac:dyDescent="0.3">
      <c r="A24" s="29" t="str">
        <f>VLOOKUP(Tabela132[[#This Row],[UF]],[2]Planilha1!G$1:H$28,2,FALSE)</f>
        <v>NORDESTE</v>
      </c>
      <c r="B24" s="20" t="s">
        <v>5390</v>
      </c>
      <c r="C24" s="25" t="s">
        <v>9518</v>
      </c>
      <c r="D24" s="43" t="s">
        <v>5390</v>
      </c>
      <c r="E24" s="25" t="s">
        <v>5418</v>
      </c>
      <c r="F24" s="93" t="s">
        <v>5423</v>
      </c>
      <c r="G24" s="26" t="s">
        <v>5453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</row>
    <row r="25" spans="1:74" ht="15" customHeight="1" x14ac:dyDescent="0.3">
      <c r="A25" s="29" t="str">
        <f>VLOOKUP(Tabela132[[#This Row],[UF]],[2]Planilha1!G$1:H$28,2,FALSE)</f>
        <v>CENTRO-OESTE</v>
      </c>
      <c r="B25" s="20" t="s">
        <v>9347</v>
      </c>
      <c r="C25" s="25" t="s">
        <v>9519</v>
      </c>
      <c r="D25" s="43" t="s">
        <v>5397</v>
      </c>
      <c r="E25" s="25" t="s">
        <v>5421</v>
      </c>
      <c r="F25" s="93" t="s">
        <v>5416</v>
      </c>
      <c r="G25" s="26" t="s">
        <v>5417</v>
      </c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</row>
    <row r="26" spans="1:74" ht="15" customHeight="1" x14ac:dyDescent="0.3">
      <c r="A26" s="29" t="str">
        <f>VLOOKUP(Tabela132[[#This Row],[UF]],[2]Planilha1!G$1:H$28,2,FALSE)</f>
        <v>NORDESTE</v>
      </c>
      <c r="B26" s="20" t="s">
        <v>9682</v>
      </c>
      <c r="C26" s="25" t="s">
        <v>9519</v>
      </c>
      <c r="D26" s="43" t="s">
        <v>5401</v>
      </c>
      <c r="E26" s="25" t="s">
        <v>5421</v>
      </c>
      <c r="F26" s="93" t="s">
        <v>5501</v>
      </c>
      <c r="G26" s="26" t="s">
        <v>5502</v>
      </c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</row>
    <row r="27" spans="1:74" ht="15" customHeight="1" x14ac:dyDescent="0.3">
      <c r="A27" s="29" t="str">
        <f>VLOOKUP(Tabela132[[#This Row],[UF]],[2]Planilha1!G$1:H$28,2,FALSE)</f>
        <v>CENTRO-OESTE</v>
      </c>
      <c r="B27" s="20" t="s">
        <v>9136</v>
      </c>
      <c r="C27" s="25" t="s">
        <v>9519</v>
      </c>
      <c r="D27" s="43" t="s">
        <v>5398</v>
      </c>
      <c r="E27" s="25" t="s">
        <v>5421</v>
      </c>
      <c r="F27" s="93" t="s">
        <v>5501</v>
      </c>
      <c r="G27" s="26" t="s">
        <v>5502</v>
      </c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</row>
    <row r="28" spans="1:74" ht="15" customHeight="1" x14ac:dyDescent="0.3">
      <c r="A28" s="29" t="str">
        <f>VLOOKUP(Tabela132[[#This Row],[UF]],[2]Planilha1!G$1:H$28,2,FALSE)</f>
        <v>SUL</v>
      </c>
      <c r="B28" s="20" t="s">
        <v>9520</v>
      </c>
      <c r="C28" s="25" t="s">
        <v>9519</v>
      </c>
      <c r="D28" s="43" t="s">
        <v>5388</v>
      </c>
      <c r="E28" s="25" t="s">
        <v>5421</v>
      </c>
      <c r="F28" s="93" t="s">
        <v>5460</v>
      </c>
      <c r="G28" s="26" t="s">
        <v>5461</v>
      </c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</row>
    <row r="29" spans="1:74" ht="15" customHeight="1" x14ac:dyDescent="0.3">
      <c r="A29" s="29" t="str">
        <f>VLOOKUP(Tabela132[[#This Row],[UF]],[2]Planilha1!G$1:H$28,2,FALSE)</f>
        <v>SUL</v>
      </c>
      <c r="B29" s="20" t="s">
        <v>5454</v>
      </c>
      <c r="C29" s="25" t="s">
        <v>9519</v>
      </c>
      <c r="D29" s="43" t="s">
        <v>5404</v>
      </c>
      <c r="E29" s="25" t="s">
        <v>5421</v>
      </c>
      <c r="F29" s="93" t="s">
        <v>5455</v>
      </c>
      <c r="G29" s="26" t="s">
        <v>5456</v>
      </c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</row>
    <row r="30" spans="1:74" ht="15" customHeight="1" x14ac:dyDescent="0.3">
      <c r="A30" s="29" t="str">
        <f>VLOOKUP(Tabela132[[#This Row],[UF]],[2]Planilha1!G$1:H$28,2,FALSE)</f>
        <v>SUDESTE</v>
      </c>
      <c r="B30" s="20" t="s">
        <v>5457</v>
      </c>
      <c r="C30" s="25" t="s">
        <v>9519</v>
      </c>
      <c r="D30" s="43" t="s">
        <v>5395</v>
      </c>
      <c r="E30" s="25" t="s">
        <v>5421</v>
      </c>
      <c r="F30" s="93" t="s">
        <v>5430</v>
      </c>
      <c r="G30" s="26" t="s">
        <v>5458</v>
      </c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</row>
    <row r="31" spans="1:74" ht="15" customHeight="1" x14ac:dyDescent="0.3">
      <c r="A31" s="29" t="str">
        <f>VLOOKUP(Tabela132[[#This Row],[UF]],[2]Planilha1!G$1:H$28,2,FALSE)</f>
        <v>SUL</v>
      </c>
      <c r="B31" s="20" t="s">
        <v>5459</v>
      </c>
      <c r="C31" s="25" t="s">
        <v>9519</v>
      </c>
      <c r="D31" s="43" t="s">
        <v>5404</v>
      </c>
      <c r="E31" s="25" t="s">
        <v>5421</v>
      </c>
      <c r="F31" s="93" t="s">
        <v>5460</v>
      </c>
      <c r="G31" s="26" t="s">
        <v>5461</v>
      </c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</row>
    <row r="32" spans="1:74" ht="15" customHeight="1" x14ac:dyDescent="0.3">
      <c r="A32" s="29" t="str">
        <f>VLOOKUP(Tabela132[[#This Row],[UF]],[2]Planilha1!G$1:H$28,2,FALSE)</f>
        <v>SUL</v>
      </c>
      <c r="B32" s="20" t="s">
        <v>5462</v>
      </c>
      <c r="C32" s="25" t="s">
        <v>9519</v>
      </c>
      <c r="D32" s="43" t="s">
        <v>5404</v>
      </c>
      <c r="E32" s="25" t="s">
        <v>5421</v>
      </c>
      <c r="F32" s="93" t="s">
        <v>5460</v>
      </c>
      <c r="G32" s="26" t="s">
        <v>5461</v>
      </c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</row>
    <row r="33" spans="1:74" ht="15" customHeight="1" x14ac:dyDescent="0.3">
      <c r="A33" s="29" t="str">
        <f>VLOOKUP(Tabela132[[#This Row],[UF]],[2]Planilha1!G$1:H$28,2,FALSE)</f>
        <v>SUL</v>
      </c>
      <c r="B33" s="20" t="s">
        <v>9469</v>
      </c>
      <c r="C33" s="25" t="s">
        <v>9519</v>
      </c>
      <c r="D33" s="43" t="s">
        <v>5400</v>
      </c>
      <c r="E33" s="25" t="s">
        <v>5421</v>
      </c>
      <c r="F33" s="93" t="s">
        <v>5469</v>
      </c>
      <c r="G33" s="26" t="s">
        <v>5470</v>
      </c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</row>
    <row r="34" spans="1:74" ht="15" customHeight="1" x14ac:dyDescent="0.3">
      <c r="A34" s="29" t="str">
        <f>VLOOKUP(Tabela132[[#This Row],[UF]],[2]Planilha1!G$1:H$28,2,FALSE)</f>
        <v>SUL</v>
      </c>
      <c r="B34" s="20" t="s">
        <v>5463</v>
      </c>
      <c r="C34" s="25" t="s">
        <v>9519</v>
      </c>
      <c r="D34" s="43" t="s">
        <v>5404</v>
      </c>
      <c r="E34" s="25" t="s">
        <v>5421</v>
      </c>
      <c r="F34" s="93" t="s">
        <v>5460</v>
      </c>
      <c r="G34" s="26" t="s">
        <v>5461</v>
      </c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</row>
    <row r="35" spans="1:74" ht="15" customHeight="1" x14ac:dyDescent="0.3">
      <c r="A35" s="29" t="str">
        <f>VLOOKUP(Tabela132[[#This Row],[UF]],[2]Planilha1!G$1:H$28,2,FALSE)</f>
        <v>CENTRO-OESTE</v>
      </c>
      <c r="B35" s="20" t="s">
        <v>5464</v>
      </c>
      <c r="C35" s="25" t="s">
        <v>9519</v>
      </c>
      <c r="D35" s="43" t="s">
        <v>5397</v>
      </c>
      <c r="E35" s="25" t="s">
        <v>5421</v>
      </c>
      <c r="F35" s="93" t="s">
        <v>5455</v>
      </c>
      <c r="G35" s="26" t="s">
        <v>5456</v>
      </c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</row>
    <row r="36" spans="1:74" ht="15" customHeight="1" x14ac:dyDescent="0.3">
      <c r="A36" s="29" t="str">
        <f>VLOOKUP(Tabela132[[#This Row],[UF]],[2]Planilha1!G$1:H$28,2,FALSE)</f>
        <v>SUL</v>
      </c>
      <c r="B36" s="20" t="s">
        <v>9137</v>
      </c>
      <c r="C36" s="25" t="s">
        <v>9519</v>
      </c>
      <c r="D36" s="43" t="s">
        <v>5404</v>
      </c>
      <c r="E36" s="25" t="s">
        <v>5421</v>
      </c>
      <c r="F36" s="93" t="s">
        <v>5455</v>
      </c>
      <c r="G36" s="26" t="s">
        <v>5456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</row>
    <row r="37" spans="1:74" ht="15" customHeight="1" x14ac:dyDescent="0.3">
      <c r="A37" s="29" t="str">
        <f>VLOOKUP(Tabela132[[#This Row],[UF]],[2]Planilha1!G$1:H$28,2,FALSE)</f>
        <v>SUL</v>
      </c>
      <c r="B37" s="20" t="s">
        <v>5465</v>
      </c>
      <c r="C37" s="25" t="s">
        <v>9519</v>
      </c>
      <c r="D37" s="43" t="s">
        <v>5404</v>
      </c>
      <c r="E37" s="25" t="s">
        <v>5421</v>
      </c>
      <c r="F37" s="93" t="s">
        <v>5460</v>
      </c>
      <c r="G37" s="26" t="s">
        <v>5461</v>
      </c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</row>
    <row r="38" spans="1:74" ht="15" customHeight="1" x14ac:dyDescent="0.3">
      <c r="A38" s="29" t="str">
        <f>VLOOKUP(Tabela132[[#This Row],[UF]],[2]Planilha1!G$1:H$28,2,FALSE)</f>
        <v>SUL</v>
      </c>
      <c r="B38" s="20" t="s">
        <v>9138</v>
      </c>
      <c r="C38" s="25" t="s">
        <v>9519</v>
      </c>
      <c r="D38" s="43" t="s">
        <v>5400</v>
      </c>
      <c r="E38" s="25" t="s">
        <v>5421</v>
      </c>
      <c r="F38" s="93" t="s">
        <v>5460</v>
      </c>
      <c r="G38" s="26" t="s">
        <v>5461</v>
      </c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</row>
    <row r="39" spans="1:74" ht="15" customHeight="1" x14ac:dyDescent="0.3">
      <c r="A39" s="29" t="str">
        <f>VLOOKUP(Tabela132[[#This Row],[UF]],[2]Planilha1!G$1:H$28,2,FALSE)</f>
        <v>SUL</v>
      </c>
      <c r="B39" s="20" t="s">
        <v>5466</v>
      </c>
      <c r="C39" s="25" t="s">
        <v>9519</v>
      </c>
      <c r="D39" s="43" t="s">
        <v>5400</v>
      </c>
      <c r="E39" s="25" t="s">
        <v>5421</v>
      </c>
      <c r="F39" s="93" t="s">
        <v>5416</v>
      </c>
      <c r="G39" s="26" t="s">
        <v>5417</v>
      </c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</row>
    <row r="40" spans="1:74" ht="15" customHeight="1" x14ac:dyDescent="0.3">
      <c r="A40" s="29" t="str">
        <f>VLOOKUP(Tabela132[[#This Row],[UF]],[2]Planilha1!G$1:H$28,2,FALSE)</f>
        <v>SUDESTE</v>
      </c>
      <c r="B40" s="20" t="s">
        <v>5467</v>
      </c>
      <c r="C40" s="25" t="s">
        <v>9519</v>
      </c>
      <c r="D40" s="43" t="s">
        <v>5395</v>
      </c>
      <c r="E40" s="25" t="s">
        <v>5421</v>
      </c>
      <c r="F40" s="93" t="s">
        <v>5430</v>
      </c>
      <c r="G40" s="26" t="s">
        <v>5458</v>
      </c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</row>
    <row r="41" spans="1:74" ht="15" customHeight="1" x14ac:dyDescent="0.3">
      <c r="A41" s="29" t="str">
        <f>VLOOKUP(Tabela132[[#This Row],[UF]],[2]Planilha1!G$1:H$28,2,FALSE)</f>
        <v>SUL</v>
      </c>
      <c r="B41" s="20" t="s">
        <v>5468</v>
      </c>
      <c r="C41" s="25" t="s">
        <v>9519</v>
      </c>
      <c r="D41" s="43" t="s">
        <v>5400</v>
      </c>
      <c r="E41" s="25" t="s">
        <v>5421</v>
      </c>
      <c r="F41" s="93" t="s">
        <v>5469</v>
      </c>
      <c r="G41" s="26" t="s">
        <v>5470</v>
      </c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</row>
    <row r="42" spans="1:74" ht="15" customHeight="1" x14ac:dyDescent="0.3">
      <c r="A42" s="29" t="str">
        <f>VLOOKUP(Tabela132[[#This Row],[UF]],[2]Planilha1!G$1:H$28,2,FALSE)</f>
        <v>CENTRO-OESTE</v>
      </c>
      <c r="B42" s="20" t="s">
        <v>9139</v>
      </c>
      <c r="C42" s="25" t="s">
        <v>9519</v>
      </c>
      <c r="D42" s="43" t="s">
        <v>5398</v>
      </c>
      <c r="E42" s="25" t="s">
        <v>5421</v>
      </c>
      <c r="F42" s="93" t="s">
        <v>5501</v>
      </c>
      <c r="G42" s="26" t="s">
        <v>5502</v>
      </c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</row>
    <row r="43" spans="1:74" ht="15" customHeight="1" x14ac:dyDescent="0.3">
      <c r="A43" s="29" t="str">
        <f>VLOOKUP(Tabela132[[#This Row],[UF]],[2]Planilha1!G$1:H$28,2,FALSE)</f>
        <v>SUL</v>
      </c>
      <c r="B43" s="20" t="s">
        <v>5471</v>
      </c>
      <c r="C43" s="25" t="s">
        <v>9519</v>
      </c>
      <c r="D43" s="43" t="s">
        <v>5388</v>
      </c>
      <c r="E43" s="25" t="s">
        <v>5421</v>
      </c>
      <c r="F43" s="93" t="s">
        <v>5455</v>
      </c>
      <c r="G43" s="26" t="s">
        <v>5456</v>
      </c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</row>
    <row r="44" spans="1:74" ht="15" customHeight="1" x14ac:dyDescent="0.3">
      <c r="A44" s="29" t="str">
        <f>VLOOKUP(Tabela132[[#This Row],[UF]],[2]Planilha1!G$1:H$28,2,FALSE)</f>
        <v>SUDESTE</v>
      </c>
      <c r="B44" s="20" t="s">
        <v>9470</v>
      </c>
      <c r="C44" s="25" t="s">
        <v>9519</v>
      </c>
      <c r="D44" s="43" t="s">
        <v>5402</v>
      </c>
      <c r="E44" s="25" t="s">
        <v>5421</v>
      </c>
      <c r="F44" s="93" t="s">
        <v>5443</v>
      </c>
      <c r="G44" s="26" t="s">
        <v>9380</v>
      </c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</row>
    <row r="45" spans="1:74" ht="15" customHeight="1" x14ac:dyDescent="0.3">
      <c r="A45" s="29" t="str">
        <f>VLOOKUP(Tabela132[[#This Row],[UF]],[2]Planilha1!G$1:H$28,2,FALSE)</f>
        <v>SUL</v>
      </c>
      <c r="B45" s="20" t="s">
        <v>5472</v>
      </c>
      <c r="C45" s="25" t="s">
        <v>9519</v>
      </c>
      <c r="D45" s="43" t="s">
        <v>5404</v>
      </c>
      <c r="E45" s="25" t="s">
        <v>5421</v>
      </c>
      <c r="F45" s="93" t="s">
        <v>5455</v>
      </c>
      <c r="G45" s="26" t="s">
        <v>5456</v>
      </c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</row>
    <row r="46" spans="1:74" ht="15" customHeight="1" x14ac:dyDescent="0.3">
      <c r="A46" s="29" t="str">
        <f>VLOOKUP(Tabela132[[#This Row],[UF]],[2]Planilha1!G$1:H$28,2,FALSE)</f>
        <v>SUL</v>
      </c>
      <c r="B46" s="20" t="s">
        <v>9140</v>
      </c>
      <c r="C46" s="25" t="s">
        <v>9519</v>
      </c>
      <c r="D46" s="43" t="s">
        <v>5388</v>
      </c>
      <c r="E46" s="25" t="s">
        <v>5421</v>
      </c>
      <c r="F46" s="93" t="s">
        <v>5501</v>
      </c>
      <c r="G46" s="20" t="s">
        <v>5502</v>
      </c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</row>
    <row r="47" spans="1:74" ht="15" customHeight="1" x14ac:dyDescent="0.3">
      <c r="A47" s="29" t="str">
        <f>VLOOKUP(Tabela132[[#This Row],[UF]],[2]Planilha1!G$1:H$28,2,FALSE)</f>
        <v>SUL</v>
      </c>
      <c r="B47" s="20" t="s">
        <v>5473</v>
      </c>
      <c r="C47" s="25" t="s">
        <v>9519</v>
      </c>
      <c r="D47" s="43" t="s">
        <v>5404</v>
      </c>
      <c r="E47" s="25" t="s">
        <v>5421</v>
      </c>
      <c r="F47" s="93" t="s">
        <v>5455</v>
      </c>
      <c r="G47" s="26" t="s">
        <v>5456</v>
      </c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</row>
    <row r="48" spans="1:74" ht="15" customHeight="1" x14ac:dyDescent="0.3">
      <c r="A48" s="29" t="str">
        <f>VLOOKUP(Tabela132[[#This Row],[UF]],[2]Planilha1!G$1:H$28,2,FALSE)</f>
        <v>NORDESTE</v>
      </c>
      <c r="B48" s="20" t="s">
        <v>5474</v>
      </c>
      <c r="C48" s="25" t="s">
        <v>9519</v>
      </c>
      <c r="D48" s="25" t="s">
        <v>5394</v>
      </c>
      <c r="E48" s="25" t="s">
        <v>5421</v>
      </c>
      <c r="F48" s="93" t="s">
        <v>5425</v>
      </c>
      <c r="G48" s="26" t="s">
        <v>5475</v>
      </c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</row>
    <row r="49" spans="1:74" ht="15" customHeight="1" x14ac:dyDescent="0.3">
      <c r="A49" s="29" t="str">
        <f>VLOOKUP(Tabela132[[#This Row],[UF]],[2]Planilha1!G$1:H$28,2,FALSE)</f>
        <v>SUDESTE</v>
      </c>
      <c r="B49" s="20" t="s">
        <v>5476</v>
      </c>
      <c r="C49" s="25" t="s">
        <v>9519</v>
      </c>
      <c r="D49" s="43" t="s">
        <v>5395</v>
      </c>
      <c r="E49" s="25" t="s">
        <v>5421</v>
      </c>
      <c r="F49" s="93" t="s">
        <v>5455</v>
      </c>
      <c r="G49" s="26" t="s">
        <v>5456</v>
      </c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</row>
    <row r="50" spans="1:74" ht="15" customHeight="1" x14ac:dyDescent="0.3">
      <c r="A50" s="29" t="str">
        <f>VLOOKUP(Tabela132[[#This Row],[UF]],[2]Planilha1!G$1:H$28,2,FALSE)</f>
        <v>NORTE</v>
      </c>
      <c r="B50" s="20" t="s">
        <v>9683</v>
      </c>
      <c r="C50" s="25" t="s">
        <v>9519</v>
      </c>
      <c r="D50" s="43" t="s">
        <v>5405</v>
      </c>
      <c r="E50" s="25" t="s">
        <v>5421</v>
      </c>
      <c r="F50" s="93" t="s">
        <v>5501</v>
      </c>
      <c r="G50" s="26" t="s">
        <v>5502</v>
      </c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</row>
    <row r="51" spans="1:74" ht="15" customHeight="1" x14ac:dyDescent="0.3">
      <c r="A51" s="29" t="str">
        <f>VLOOKUP(Tabela132[[#This Row],[UF]],[2]Planilha1!G$1:H$28,2,FALSE)</f>
        <v>SUL</v>
      </c>
      <c r="B51" s="20" t="s">
        <v>5477</v>
      </c>
      <c r="C51" s="25" t="s">
        <v>9519</v>
      </c>
      <c r="D51" s="43" t="s">
        <v>5400</v>
      </c>
      <c r="E51" s="25" t="s">
        <v>5421</v>
      </c>
      <c r="F51" s="93" t="s">
        <v>5455</v>
      </c>
      <c r="G51" s="26" t="s">
        <v>5456</v>
      </c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</row>
    <row r="52" spans="1:74" ht="15" customHeight="1" x14ac:dyDescent="0.3">
      <c r="A52" s="29" t="str">
        <f>VLOOKUP(Tabela132[[#This Row],[UF]],[2]Planilha1!G$1:H$28,2,FALSE)</f>
        <v>SUL</v>
      </c>
      <c r="B52" s="20" t="s">
        <v>5478</v>
      </c>
      <c r="C52" s="25" t="s">
        <v>9519</v>
      </c>
      <c r="D52" s="43" t="s">
        <v>5388</v>
      </c>
      <c r="E52" s="25" t="s">
        <v>5421</v>
      </c>
      <c r="F52" s="93" t="s">
        <v>5416</v>
      </c>
      <c r="G52" s="26" t="s">
        <v>5417</v>
      </c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</row>
    <row r="53" spans="1:74" ht="15" customHeight="1" x14ac:dyDescent="0.3">
      <c r="A53" s="29" t="str">
        <f>VLOOKUP(Tabela132[[#This Row],[UF]],[2]Planilha1!G$1:H$28,2,FALSE)</f>
        <v>SUDESTE</v>
      </c>
      <c r="B53" s="20" t="s">
        <v>9348</v>
      </c>
      <c r="C53" s="25" t="s">
        <v>9519</v>
      </c>
      <c r="D53" s="43" t="s">
        <v>5402</v>
      </c>
      <c r="E53" s="25" t="s">
        <v>5421</v>
      </c>
      <c r="F53" s="93" t="s">
        <v>5443</v>
      </c>
      <c r="G53" s="26" t="s">
        <v>9380</v>
      </c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</row>
    <row r="54" spans="1:74" ht="15" customHeight="1" x14ac:dyDescent="0.3">
      <c r="A54" s="29" t="str">
        <f>VLOOKUP(Tabela132[[#This Row],[UF]],[2]Planilha1!G$1:H$28,2,FALSE)</f>
        <v>SUL</v>
      </c>
      <c r="B54" s="20" t="s">
        <v>5479</v>
      </c>
      <c r="C54" s="25" t="s">
        <v>9519</v>
      </c>
      <c r="D54" s="43" t="s">
        <v>5404</v>
      </c>
      <c r="E54" s="25" t="s">
        <v>5421</v>
      </c>
      <c r="F54" s="93" t="s">
        <v>5446</v>
      </c>
      <c r="G54" s="26" t="s">
        <v>5480</v>
      </c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</row>
    <row r="55" spans="1:74" ht="15" customHeight="1" x14ac:dyDescent="0.3">
      <c r="A55" s="29" t="str">
        <f>VLOOKUP(Tabela132[[#This Row],[UF]],[2]Planilha1!G$1:H$28,2,FALSE)</f>
        <v>SUL</v>
      </c>
      <c r="B55" s="20" t="s">
        <v>5481</v>
      </c>
      <c r="C55" s="25" t="s">
        <v>9519</v>
      </c>
      <c r="D55" s="43" t="s">
        <v>5400</v>
      </c>
      <c r="E55" s="25" t="s">
        <v>5421</v>
      </c>
      <c r="F55" s="93" t="s">
        <v>5469</v>
      </c>
      <c r="G55" s="26" t="s">
        <v>5470</v>
      </c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</row>
    <row r="56" spans="1:74" ht="15" customHeight="1" x14ac:dyDescent="0.3">
      <c r="A56" s="29" t="str">
        <f>VLOOKUP(Tabela132[[#This Row],[UF]],[2]Planilha1!G$1:H$28,2,FALSE)</f>
        <v>CENTRO-OESTE</v>
      </c>
      <c r="B56" s="20" t="s">
        <v>5482</v>
      </c>
      <c r="C56" s="25" t="s">
        <v>9519</v>
      </c>
      <c r="D56" s="43" t="s">
        <v>5397</v>
      </c>
      <c r="E56" s="25" t="s">
        <v>5421</v>
      </c>
      <c r="F56" s="93" t="s">
        <v>5416</v>
      </c>
      <c r="G56" s="26" t="s">
        <v>5417</v>
      </c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</row>
    <row r="57" spans="1:74" ht="15" customHeight="1" x14ac:dyDescent="0.3">
      <c r="A57" s="29" t="str">
        <f>VLOOKUP(Tabela132[[#This Row],[UF]],[2]Planilha1!G$1:H$28,2,FALSE)</f>
        <v>SUL</v>
      </c>
      <c r="B57" s="20" t="s">
        <v>5483</v>
      </c>
      <c r="C57" s="25" t="s">
        <v>9519</v>
      </c>
      <c r="D57" s="43" t="s">
        <v>5404</v>
      </c>
      <c r="E57" s="25" t="s">
        <v>5421</v>
      </c>
      <c r="F57" s="93" t="s">
        <v>5446</v>
      </c>
      <c r="G57" s="26" t="s">
        <v>5480</v>
      </c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</row>
    <row r="58" spans="1:74" ht="15" customHeight="1" x14ac:dyDescent="0.3">
      <c r="A58" s="29" t="str">
        <f>VLOOKUP(Tabela132[[#This Row],[UF]],[2]Planilha1!G$1:H$28,2,FALSE)</f>
        <v>SUL</v>
      </c>
      <c r="B58" s="20" t="s">
        <v>5484</v>
      </c>
      <c r="C58" s="25" t="s">
        <v>9519</v>
      </c>
      <c r="D58" s="43" t="s">
        <v>5404</v>
      </c>
      <c r="E58" s="25" t="s">
        <v>5421</v>
      </c>
      <c r="F58" s="93" t="s">
        <v>5455</v>
      </c>
      <c r="G58" s="26" t="s">
        <v>5456</v>
      </c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</row>
    <row r="59" spans="1:74" ht="15" customHeight="1" x14ac:dyDescent="0.3">
      <c r="A59" s="29" t="str">
        <f>VLOOKUP(Tabela132[[#This Row],[UF]],[2]Planilha1!G$1:H$28,2,FALSE)</f>
        <v>SUL</v>
      </c>
      <c r="B59" s="20" t="s">
        <v>5485</v>
      </c>
      <c r="C59" s="25" t="s">
        <v>9519</v>
      </c>
      <c r="D59" s="43" t="s">
        <v>5388</v>
      </c>
      <c r="E59" s="25" t="s">
        <v>5421</v>
      </c>
      <c r="F59" s="93" t="s">
        <v>5455</v>
      </c>
      <c r="G59" s="26" t="s">
        <v>5456</v>
      </c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</row>
    <row r="60" spans="1:74" ht="15" customHeight="1" x14ac:dyDescent="0.3">
      <c r="A60" s="29" t="str">
        <f>VLOOKUP(Tabela132[[#This Row],[UF]],[2]Planilha1!G$1:H$28,2,FALSE)</f>
        <v>SUL</v>
      </c>
      <c r="B60" s="20" t="s">
        <v>9684</v>
      </c>
      <c r="C60" s="25" t="s">
        <v>9519</v>
      </c>
      <c r="D60" s="43" t="s">
        <v>5388</v>
      </c>
      <c r="E60" s="25" t="s">
        <v>5421</v>
      </c>
      <c r="F60" s="93" t="s">
        <v>5501</v>
      </c>
      <c r="G60" s="26" t="s">
        <v>5502</v>
      </c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</row>
    <row r="61" spans="1:74" ht="15" customHeight="1" x14ac:dyDescent="0.3">
      <c r="A61" s="29" t="str">
        <f>VLOOKUP(Tabela132[[#This Row],[UF]],[2]Planilha1!G$1:H$28,2,FALSE)</f>
        <v>SUL</v>
      </c>
      <c r="B61" s="20" t="s">
        <v>9349</v>
      </c>
      <c r="C61" s="25" t="s">
        <v>9519</v>
      </c>
      <c r="D61" s="43" t="s">
        <v>5388</v>
      </c>
      <c r="E61" s="25" t="s">
        <v>5421</v>
      </c>
      <c r="F61" s="93" t="s">
        <v>5629</v>
      </c>
      <c r="G61" s="26" t="s">
        <v>5630</v>
      </c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</row>
    <row r="62" spans="1:74" ht="15" customHeight="1" x14ac:dyDescent="0.3">
      <c r="A62" s="29" t="str">
        <f>VLOOKUP(Tabela132[[#This Row],[UF]],[2]Planilha1!G$1:H$28,2,FALSE)</f>
        <v>SUL</v>
      </c>
      <c r="B62" s="20" t="s">
        <v>5486</v>
      </c>
      <c r="C62" s="25" t="s">
        <v>9519</v>
      </c>
      <c r="D62" s="43" t="s">
        <v>5388</v>
      </c>
      <c r="E62" s="25" t="s">
        <v>5421</v>
      </c>
      <c r="F62" s="93" t="s">
        <v>5460</v>
      </c>
      <c r="G62" s="26" t="s">
        <v>5461</v>
      </c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</row>
    <row r="63" spans="1:74" ht="15" customHeight="1" x14ac:dyDescent="0.3">
      <c r="A63" s="29" t="str">
        <f>VLOOKUP(Tabela132[[#This Row],[UF]],[2]Planilha1!G$1:H$28,2,FALSE)</f>
        <v>SUL</v>
      </c>
      <c r="B63" s="20" t="s">
        <v>5487</v>
      </c>
      <c r="C63" s="25" t="s">
        <v>9519</v>
      </c>
      <c r="D63" s="43" t="s">
        <v>5404</v>
      </c>
      <c r="E63" s="25" t="s">
        <v>5421</v>
      </c>
      <c r="F63" s="93" t="s">
        <v>5455</v>
      </c>
      <c r="G63" s="26" t="s">
        <v>5456</v>
      </c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</row>
    <row r="64" spans="1:74" ht="15" customHeight="1" x14ac:dyDescent="0.3">
      <c r="A64" s="29" t="str">
        <f>VLOOKUP(Tabela132[[#This Row],[UF]],[2]Planilha1!G$1:H$28,2,FALSE)</f>
        <v>SUL</v>
      </c>
      <c r="B64" s="20" t="s">
        <v>5488</v>
      </c>
      <c r="C64" s="25" t="s">
        <v>9519</v>
      </c>
      <c r="D64" s="43" t="s">
        <v>5404</v>
      </c>
      <c r="E64" s="25" t="s">
        <v>5421</v>
      </c>
      <c r="F64" s="93" t="s">
        <v>5460</v>
      </c>
      <c r="G64" s="26" t="s">
        <v>5461</v>
      </c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</row>
    <row r="65" spans="1:74" ht="15" customHeight="1" x14ac:dyDescent="0.3">
      <c r="A65" s="29" t="str">
        <f>VLOOKUP(Tabela132[[#This Row],[UF]],[2]Planilha1!G$1:H$28,2,FALSE)</f>
        <v>SUDESTE</v>
      </c>
      <c r="B65" s="20" t="s">
        <v>5489</v>
      </c>
      <c r="C65" s="25" t="s">
        <v>9519</v>
      </c>
      <c r="D65" s="43" t="s">
        <v>5395</v>
      </c>
      <c r="E65" s="25" t="s">
        <v>5421</v>
      </c>
      <c r="F65" s="93" t="s">
        <v>5430</v>
      </c>
      <c r="G65" s="26" t="s">
        <v>5458</v>
      </c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</row>
    <row r="66" spans="1:74" ht="15" customHeight="1" x14ac:dyDescent="0.3">
      <c r="A66" s="29" t="str">
        <f>VLOOKUP(Tabela132[[#This Row],[UF]],[2]Planilha1!G$1:H$28,2,FALSE)</f>
        <v>CENTRO-OESTE</v>
      </c>
      <c r="B66" s="20" t="s">
        <v>5490</v>
      </c>
      <c r="C66" s="25" t="s">
        <v>9519</v>
      </c>
      <c r="D66" s="43" t="s">
        <v>5397</v>
      </c>
      <c r="E66" s="25" t="s">
        <v>5421</v>
      </c>
      <c r="F66" s="93" t="s">
        <v>5416</v>
      </c>
      <c r="G66" s="26" t="s">
        <v>5417</v>
      </c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</row>
    <row r="67" spans="1:74" ht="15" customHeight="1" x14ac:dyDescent="0.3">
      <c r="A67" s="29" t="str">
        <f>VLOOKUP(Tabela132[[#This Row],[UF]],[2]Planilha1!G$1:H$28,2,FALSE)</f>
        <v>SUDESTE</v>
      </c>
      <c r="B67" s="20" t="s">
        <v>9350</v>
      </c>
      <c r="C67" s="25" t="s">
        <v>9519</v>
      </c>
      <c r="D67" s="43" t="s">
        <v>5402</v>
      </c>
      <c r="E67" s="25" t="s">
        <v>5421</v>
      </c>
      <c r="F67" s="93" t="s">
        <v>5443</v>
      </c>
      <c r="G67" s="26" t="s">
        <v>9380</v>
      </c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</row>
    <row r="68" spans="1:74" ht="15" customHeight="1" x14ac:dyDescent="0.3">
      <c r="A68" s="29" t="str">
        <f>VLOOKUP(Tabela132[[#This Row],[UF]],[2]Planilha1!G$1:H$28,2,FALSE)</f>
        <v>SUL</v>
      </c>
      <c r="B68" s="20" t="s">
        <v>5491</v>
      </c>
      <c r="C68" s="25" t="s">
        <v>9519</v>
      </c>
      <c r="D68" s="43" t="s">
        <v>5404</v>
      </c>
      <c r="E68" s="25" t="s">
        <v>5421</v>
      </c>
      <c r="F68" s="93" t="s">
        <v>5455</v>
      </c>
      <c r="G68" s="20" t="s">
        <v>5456</v>
      </c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</row>
    <row r="69" spans="1:74" ht="15" customHeight="1" x14ac:dyDescent="0.3">
      <c r="A69" s="29" t="str">
        <f>VLOOKUP(Tabela132[[#This Row],[UF]],[2]Planilha1!G$1:H$28,2,FALSE)</f>
        <v>SUL</v>
      </c>
      <c r="B69" s="20" t="s">
        <v>5492</v>
      </c>
      <c r="C69" s="25" t="s">
        <v>9519</v>
      </c>
      <c r="D69" s="43" t="s">
        <v>5404</v>
      </c>
      <c r="E69" s="25" t="s">
        <v>5421</v>
      </c>
      <c r="F69" s="93" t="s">
        <v>5460</v>
      </c>
      <c r="G69" s="26" t="s">
        <v>5461</v>
      </c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</row>
    <row r="70" spans="1:74" ht="15" customHeight="1" x14ac:dyDescent="0.3">
      <c r="A70" s="29" t="str">
        <f>VLOOKUP(Tabela132[[#This Row],[UF]],[2]Planilha1!G$1:H$28,2,FALSE)</f>
        <v>SUL</v>
      </c>
      <c r="B70" s="20" t="s">
        <v>5493</v>
      </c>
      <c r="C70" s="25" t="s">
        <v>9519</v>
      </c>
      <c r="D70" s="43" t="s">
        <v>5388</v>
      </c>
      <c r="E70" s="25" t="s">
        <v>5421</v>
      </c>
      <c r="F70" s="93" t="s">
        <v>5416</v>
      </c>
      <c r="G70" s="26" t="s">
        <v>5417</v>
      </c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</row>
    <row r="71" spans="1:74" ht="15" customHeight="1" x14ac:dyDescent="0.3">
      <c r="A71" s="29" t="str">
        <f>VLOOKUP(Tabela132[[#This Row],[UF]],[2]Planilha1!G$1:H$28,2,FALSE)</f>
        <v>SUDESTE</v>
      </c>
      <c r="B71" s="20" t="s">
        <v>5494</v>
      </c>
      <c r="C71" s="25" t="s">
        <v>9519</v>
      </c>
      <c r="D71" s="43" t="s">
        <v>5389</v>
      </c>
      <c r="E71" s="25" t="s">
        <v>5421</v>
      </c>
      <c r="F71" s="93" t="s">
        <v>5434</v>
      </c>
      <c r="G71" s="26" t="s">
        <v>5499</v>
      </c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</row>
    <row r="72" spans="1:74" ht="15" customHeight="1" x14ac:dyDescent="0.3">
      <c r="A72" s="29" t="str">
        <f>VLOOKUP(Tabela132[[#This Row],[UF]],[2]Planilha1!G$1:H$28,2,FALSE)</f>
        <v>SUL</v>
      </c>
      <c r="B72" s="20" t="s">
        <v>5495</v>
      </c>
      <c r="C72" s="25" t="s">
        <v>9519</v>
      </c>
      <c r="D72" s="43" t="s">
        <v>5404</v>
      </c>
      <c r="E72" s="25" t="s">
        <v>5421</v>
      </c>
      <c r="F72" s="93" t="s">
        <v>5460</v>
      </c>
      <c r="G72" s="26" t="s">
        <v>5461</v>
      </c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</row>
    <row r="73" spans="1:74" ht="15" customHeight="1" x14ac:dyDescent="0.3">
      <c r="A73" s="29" t="str">
        <f>VLOOKUP(Tabela132[[#This Row],[UF]],[2]Planilha1!G$1:H$28,2,FALSE)</f>
        <v>SUDESTE</v>
      </c>
      <c r="B73" s="20" t="s">
        <v>9685</v>
      </c>
      <c r="C73" s="25" t="s">
        <v>9519</v>
      </c>
      <c r="D73" s="43" t="s">
        <v>5389</v>
      </c>
      <c r="E73" s="25" t="s">
        <v>5421</v>
      </c>
      <c r="F73" s="93" t="s">
        <v>5629</v>
      </c>
      <c r="G73" s="26" t="s">
        <v>5630</v>
      </c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</row>
    <row r="74" spans="1:74" ht="15" customHeight="1" x14ac:dyDescent="0.3">
      <c r="A74" s="29" t="str">
        <f>VLOOKUP(Tabela132[[#This Row],[UF]],[2]Planilha1!G$1:H$28,2,FALSE)</f>
        <v>NORDESTE</v>
      </c>
      <c r="B74" s="20" t="s">
        <v>9141</v>
      </c>
      <c r="C74" s="25" t="s">
        <v>9519</v>
      </c>
      <c r="D74" s="43" t="s">
        <v>5401</v>
      </c>
      <c r="E74" s="25" t="s">
        <v>5421</v>
      </c>
      <c r="F74" s="93" t="s">
        <v>5501</v>
      </c>
      <c r="G74" s="26" t="s">
        <v>5502</v>
      </c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</row>
    <row r="75" spans="1:74" ht="15" customHeight="1" x14ac:dyDescent="0.3">
      <c r="A75" s="29" t="str">
        <f>VLOOKUP(Tabela132[[#This Row],[UF]],[2]Planilha1!G$1:H$28,2,FALSE)</f>
        <v>SUDESTE</v>
      </c>
      <c r="B75" s="20" t="s">
        <v>9686</v>
      </c>
      <c r="C75" s="25" t="s">
        <v>9519</v>
      </c>
      <c r="D75" s="43" t="s">
        <v>5382</v>
      </c>
      <c r="E75" s="25" t="s">
        <v>5418</v>
      </c>
      <c r="F75" s="93" t="s">
        <v>5501</v>
      </c>
      <c r="G75" s="26" t="s">
        <v>9727</v>
      </c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</row>
    <row r="76" spans="1:74" ht="15" customHeight="1" x14ac:dyDescent="0.3">
      <c r="A76" s="29" t="str">
        <f>VLOOKUP(Tabela132[[#This Row],[UF]],[2]Planilha1!G$1:H$28,2,FALSE)</f>
        <v>SUL</v>
      </c>
      <c r="B76" s="20" t="s">
        <v>9171</v>
      </c>
      <c r="C76" s="25" t="s">
        <v>9519</v>
      </c>
      <c r="D76" s="43" t="s">
        <v>5404</v>
      </c>
      <c r="E76" s="25" t="s">
        <v>5421</v>
      </c>
      <c r="F76" s="93" t="s">
        <v>5455</v>
      </c>
      <c r="G76" s="26" t="s">
        <v>5456</v>
      </c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</row>
    <row r="77" spans="1:74" ht="15" customHeight="1" x14ac:dyDescent="0.3">
      <c r="A77" s="29" t="str">
        <f>VLOOKUP(Tabela132[[#This Row],[UF]],[2]Planilha1!G$1:H$28,2,FALSE)</f>
        <v>SUDESTE</v>
      </c>
      <c r="B77" s="20" t="s">
        <v>5496</v>
      </c>
      <c r="C77" s="25" t="s">
        <v>9519</v>
      </c>
      <c r="D77" s="43" t="s">
        <v>5382</v>
      </c>
      <c r="E77" s="25" t="s">
        <v>5421</v>
      </c>
      <c r="F77" s="93" t="s">
        <v>5438</v>
      </c>
      <c r="G77" s="26" t="s">
        <v>5497</v>
      </c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</row>
    <row r="78" spans="1:74" ht="15" customHeight="1" x14ac:dyDescent="0.3">
      <c r="A78" s="29" t="str">
        <f>VLOOKUP(Tabela132[[#This Row],[UF]],[2]Planilha1!G$1:H$28,2,FALSE)</f>
        <v>SUDESTE</v>
      </c>
      <c r="B78" s="20" t="s">
        <v>5498</v>
      </c>
      <c r="C78" s="25" t="s">
        <v>9519</v>
      </c>
      <c r="D78" s="43" t="s">
        <v>5389</v>
      </c>
      <c r="E78" s="25" t="s">
        <v>5421</v>
      </c>
      <c r="F78" s="93" t="s">
        <v>5434</v>
      </c>
      <c r="G78" s="26" t="s">
        <v>5499</v>
      </c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</row>
    <row r="79" spans="1:74" ht="15" customHeight="1" x14ac:dyDescent="0.3">
      <c r="A79" s="29" t="str">
        <f>VLOOKUP(Tabela132[[#This Row],[UF]],[2]Planilha1!G$1:H$28,2,FALSE)</f>
        <v>SUL</v>
      </c>
      <c r="B79" s="20" t="s">
        <v>5500</v>
      </c>
      <c r="C79" s="25" t="s">
        <v>9519</v>
      </c>
      <c r="D79" s="43" t="s">
        <v>5388</v>
      </c>
      <c r="E79" s="25" t="s">
        <v>5421</v>
      </c>
      <c r="F79" s="93" t="s">
        <v>5501</v>
      </c>
      <c r="G79" s="26" t="s">
        <v>5502</v>
      </c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</row>
    <row r="80" spans="1:74" ht="15" customHeight="1" x14ac:dyDescent="0.3">
      <c r="A80" s="29" t="str">
        <f>VLOOKUP(Tabela132[[#This Row],[UF]],[2]Planilha1!G$1:H$28,2,FALSE)</f>
        <v>SUDESTE</v>
      </c>
      <c r="B80" s="20" t="s">
        <v>5503</v>
      </c>
      <c r="C80" s="25" t="s">
        <v>9519</v>
      </c>
      <c r="D80" s="43" t="s">
        <v>5395</v>
      </c>
      <c r="E80" s="25" t="s">
        <v>5421</v>
      </c>
      <c r="F80" s="93" t="s">
        <v>5501</v>
      </c>
      <c r="G80" s="26" t="s">
        <v>5502</v>
      </c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</row>
    <row r="81" spans="1:74" ht="15" customHeight="1" x14ac:dyDescent="0.3">
      <c r="A81" s="29" t="str">
        <f>VLOOKUP(Tabela132[[#This Row],[UF]],[2]Planilha1!G$1:H$28,2,FALSE)</f>
        <v>SUL</v>
      </c>
      <c r="B81" s="20" t="s">
        <v>5503</v>
      </c>
      <c r="C81" s="25" t="s">
        <v>9519</v>
      </c>
      <c r="D81" s="43" t="s">
        <v>5400</v>
      </c>
      <c r="E81" s="25" t="s">
        <v>5421</v>
      </c>
      <c r="F81" s="93" t="s">
        <v>5416</v>
      </c>
      <c r="G81" s="26" t="s">
        <v>5417</v>
      </c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</row>
    <row r="82" spans="1:74" ht="15" customHeight="1" x14ac:dyDescent="0.3">
      <c r="A82" s="29" t="str">
        <f>VLOOKUP(Tabela132[[#This Row],[UF]],[2]Planilha1!G$1:H$28,2,FALSE)</f>
        <v>NORDESTE</v>
      </c>
      <c r="B82" s="20" t="s">
        <v>5504</v>
      </c>
      <c r="C82" s="25" t="s">
        <v>9519</v>
      </c>
      <c r="D82" s="25" t="s">
        <v>5394</v>
      </c>
      <c r="E82" s="25" t="s">
        <v>5421</v>
      </c>
      <c r="F82" s="93" t="s">
        <v>5425</v>
      </c>
      <c r="G82" s="26" t="s">
        <v>5475</v>
      </c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</row>
    <row r="83" spans="1:74" ht="15" customHeight="1" x14ac:dyDescent="0.3">
      <c r="A83" s="29" t="str">
        <f>VLOOKUP(Tabela132[[#This Row],[UF]],[2]Planilha1!G$1:H$28,2,FALSE)</f>
        <v>SUL</v>
      </c>
      <c r="B83" s="20" t="s">
        <v>5505</v>
      </c>
      <c r="C83" s="25" t="s">
        <v>9519</v>
      </c>
      <c r="D83" s="43" t="s">
        <v>5404</v>
      </c>
      <c r="E83" s="25" t="s">
        <v>5421</v>
      </c>
      <c r="F83" s="93" t="s">
        <v>5455</v>
      </c>
      <c r="G83" s="26" t="s">
        <v>5456</v>
      </c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</row>
    <row r="84" spans="1:74" ht="15" customHeight="1" x14ac:dyDescent="0.3">
      <c r="A84" s="29" t="str">
        <f>VLOOKUP(Tabela132[[#This Row],[UF]],[2]Planilha1!G$1:H$28,2,FALSE)</f>
        <v>SUL</v>
      </c>
      <c r="B84" s="20" t="s">
        <v>5506</v>
      </c>
      <c r="C84" s="25" t="s">
        <v>9519</v>
      </c>
      <c r="D84" s="43" t="s">
        <v>5404</v>
      </c>
      <c r="E84" s="25" t="s">
        <v>5421</v>
      </c>
      <c r="F84" s="93" t="s">
        <v>5455</v>
      </c>
      <c r="G84" s="26" t="s">
        <v>5456</v>
      </c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</row>
    <row r="85" spans="1:74" ht="15" customHeight="1" x14ac:dyDescent="0.3">
      <c r="A85" s="29" t="str">
        <f>VLOOKUP(Tabela132[[#This Row],[UF]],[2]Planilha1!G$1:H$28,2,FALSE)</f>
        <v>SUDESTE</v>
      </c>
      <c r="B85" s="20" t="s">
        <v>9687</v>
      </c>
      <c r="C85" s="25" t="s">
        <v>9519</v>
      </c>
      <c r="D85" s="43" t="s">
        <v>5389</v>
      </c>
      <c r="E85" s="25" t="s">
        <v>5421</v>
      </c>
      <c r="F85" s="93" t="s">
        <v>5416</v>
      </c>
      <c r="G85" s="26" t="s">
        <v>5417</v>
      </c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</row>
    <row r="86" spans="1:74" ht="15" customHeight="1" x14ac:dyDescent="0.3">
      <c r="A86" s="29" t="str">
        <f>VLOOKUP(Tabela132[[#This Row],[UF]],[2]Planilha1!G$1:H$28,2,FALSE)</f>
        <v>SUL</v>
      </c>
      <c r="B86" s="20" t="s">
        <v>5507</v>
      </c>
      <c r="C86" s="25" t="s">
        <v>9519</v>
      </c>
      <c r="D86" s="43" t="s">
        <v>5404</v>
      </c>
      <c r="E86" s="25" t="s">
        <v>5421</v>
      </c>
      <c r="F86" s="93" t="s">
        <v>5460</v>
      </c>
      <c r="G86" s="20" t="s">
        <v>5461</v>
      </c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</row>
    <row r="87" spans="1:74" ht="15" customHeight="1" x14ac:dyDescent="0.3">
      <c r="A87" s="29" t="str">
        <f>VLOOKUP(Tabela132[[#This Row],[UF]],[2]Planilha1!G$1:H$28,2,FALSE)</f>
        <v>NORDESTE</v>
      </c>
      <c r="B87" s="20" t="s">
        <v>9688</v>
      </c>
      <c r="C87" s="25" t="s">
        <v>9519</v>
      </c>
      <c r="D87" s="43" t="s">
        <v>5401</v>
      </c>
      <c r="E87" s="25" t="s">
        <v>5421</v>
      </c>
      <c r="F87" s="93" t="s">
        <v>5501</v>
      </c>
      <c r="G87" s="26" t="s">
        <v>5502</v>
      </c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</row>
    <row r="88" spans="1:74" ht="15" customHeight="1" x14ac:dyDescent="0.3">
      <c r="A88" s="29" t="str">
        <f>VLOOKUP(Tabela132[[#This Row],[UF]],[2]Planilha1!G$1:H$28,2,FALSE)</f>
        <v>SUDESTE</v>
      </c>
      <c r="B88" s="20" t="s">
        <v>5508</v>
      </c>
      <c r="C88" s="25" t="s">
        <v>9519</v>
      </c>
      <c r="D88" s="43" t="s">
        <v>5389</v>
      </c>
      <c r="E88" s="25" t="s">
        <v>5421</v>
      </c>
      <c r="F88" s="93" t="s">
        <v>5416</v>
      </c>
      <c r="G88" s="26" t="s">
        <v>5417</v>
      </c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</row>
    <row r="89" spans="1:74" ht="15" customHeight="1" x14ac:dyDescent="0.3">
      <c r="A89" s="29" t="str">
        <f>VLOOKUP(Tabela132[[#This Row],[UF]],[2]Planilha1!G$1:H$28,2,FALSE)</f>
        <v>SUL</v>
      </c>
      <c r="B89" s="20" t="s">
        <v>5509</v>
      </c>
      <c r="C89" s="25" t="s">
        <v>9519</v>
      </c>
      <c r="D89" s="43" t="s">
        <v>5388</v>
      </c>
      <c r="E89" s="25" t="s">
        <v>5421</v>
      </c>
      <c r="F89" s="93" t="s">
        <v>5501</v>
      </c>
      <c r="G89" s="26" t="s">
        <v>5502</v>
      </c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</row>
    <row r="90" spans="1:74" ht="15" customHeight="1" x14ac:dyDescent="0.3">
      <c r="A90" s="29" t="str">
        <f>VLOOKUP(Tabela132[[#This Row],[UF]],[2]Planilha1!G$1:H$28,2,FALSE)</f>
        <v>CENTRO-OESTE</v>
      </c>
      <c r="B90" s="20" t="s">
        <v>9471</v>
      </c>
      <c r="C90" s="25" t="s">
        <v>9519</v>
      </c>
      <c r="D90" s="43" t="s">
        <v>5398</v>
      </c>
      <c r="E90" s="25" t="s">
        <v>5421</v>
      </c>
      <c r="F90" s="93" t="s">
        <v>5501</v>
      </c>
      <c r="G90" s="26" t="s">
        <v>5502</v>
      </c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</row>
    <row r="91" spans="1:74" ht="15" customHeight="1" x14ac:dyDescent="0.3">
      <c r="A91" s="29" t="str">
        <f>VLOOKUP(Tabela132[[#This Row],[UF]],[2]Planilha1!G$1:H$28,2,FALSE)</f>
        <v>SUDESTE</v>
      </c>
      <c r="B91" s="20" t="s">
        <v>9472</v>
      </c>
      <c r="C91" s="25" t="s">
        <v>9519</v>
      </c>
      <c r="D91" s="43" t="s">
        <v>5382</v>
      </c>
      <c r="E91" s="25" t="s">
        <v>5421</v>
      </c>
      <c r="F91" s="93" t="s">
        <v>5460</v>
      </c>
      <c r="G91" s="26" t="s">
        <v>5461</v>
      </c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</row>
    <row r="92" spans="1:74" ht="15" customHeight="1" x14ac:dyDescent="0.3">
      <c r="A92" s="29" t="str">
        <f>VLOOKUP(Tabela132[[#This Row],[UF]],[2]Planilha1!G$1:H$28,2,FALSE)</f>
        <v>NORDESTE</v>
      </c>
      <c r="B92" s="20" t="s">
        <v>5510</v>
      </c>
      <c r="C92" s="25" t="s">
        <v>9519</v>
      </c>
      <c r="D92" s="43" t="s">
        <v>5378</v>
      </c>
      <c r="E92" s="25" t="s">
        <v>5421</v>
      </c>
      <c r="F92" s="93" t="s">
        <v>5501</v>
      </c>
      <c r="G92" s="20" t="s">
        <v>5502</v>
      </c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</row>
    <row r="93" spans="1:74" ht="15" customHeight="1" x14ac:dyDescent="0.3">
      <c r="A93" s="29" t="str">
        <f>VLOOKUP(Tabela132[[#This Row],[UF]],[2]Planilha1!G$1:H$28,2,FALSE)</f>
        <v>CENTRO-OESTE</v>
      </c>
      <c r="B93" s="20" t="s">
        <v>9521</v>
      </c>
      <c r="C93" s="25" t="s">
        <v>9519</v>
      </c>
      <c r="D93" s="43" t="s">
        <v>5397</v>
      </c>
      <c r="E93" s="25" t="s">
        <v>5421</v>
      </c>
      <c r="F93" s="93" t="s">
        <v>5455</v>
      </c>
      <c r="G93" s="26" t="s">
        <v>5456</v>
      </c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</row>
    <row r="94" spans="1:74" ht="15" customHeight="1" x14ac:dyDescent="0.3">
      <c r="A94" s="29" t="str">
        <f>VLOOKUP(Tabela132[[#This Row],[UF]],[2]Planilha1!G$1:H$28,2,FALSE)</f>
        <v>SUL</v>
      </c>
      <c r="B94" s="20" t="s">
        <v>5511</v>
      </c>
      <c r="C94" s="25" t="s">
        <v>9519</v>
      </c>
      <c r="D94" s="43" t="s">
        <v>5404</v>
      </c>
      <c r="E94" s="25" t="s">
        <v>5421</v>
      </c>
      <c r="F94" s="93" t="s">
        <v>5446</v>
      </c>
      <c r="G94" s="26" t="s">
        <v>5480</v>
      </c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</row>
    <row r="95" spans="1:74" ht="15" customHeight="1" x14ac:dyDescent="0.3">
      <c r="A95" s="29" t="str">
        <f>VLOOKUP(Tabela132[[#This Row],[UF]],[2]Planilha1!G$1:H$28,2,FALSE)</f>
        <v>SUDESTE</v>
      </c>
      <c r="B95" s="20" t="s">
        <v>5512</v>
      </c>
      <c r="C95" s="25" t="s">
        <v>9519</v>
      </c>
      <c r="D95" s="43" t="s">
        <v>5395</v>
      </c>
      <c r="E95" s="25" t="s">
        <v>5421</v>
      </c>
      <c r="F95" s="93" t="s">
        <v>5430</v>
      </c>
      <c r="G95" s="26" t="s">
        <v>5458</v>
      </c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</row>
    <row r="96" spans="1:74" ht="15" customHeight="1" x14ac:dyDescent="0.3">
      <c r="A96" s="29" t="str">
        <f>VLOOKUP(Tabela132[[#This Row],[UF]],[2]Planilha1!G$1:H$28,2,FALSE)</f>
        <v>SUL</v>
      </c>
      <c r="B96" s="20" t="s">
        <v>5513</v>
      </c>
      <c r="C96" s="25" t="s">
        <v>9519</v>
      </c>
      <c r="D96" s="43" t="s">
        <v>5400</v>
      </c>
      <c r="E96" s="25" t="s">
        <v>5421</v>
      </c>
      <c r="F96" s="93" t="s">
        <v>5460</v>
      </c>
      <c r="G96" s="26" t="s">
        <v>5461</v>
      </c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</row>
    <row r="97" spans="1:74" ht="15" customHeight="1" x14ac:dyDescent="0.3">
      <c r="A97" s="29" t="str">
        <f>VLOOKUP(Tabela132[[#This Row],[UF]],[2]Planilha1!G$1:H$28,2,FALSE)</f>
        <v>SUL</v>
      </c>
      <c r="B97" s="20" t="s">
        <v>5514</v>
      </c>
      <c r="C97" s="25" t="s">
        <v>9519</v>
      </c>
      <c r="D97" s="43" t="s">
        <v>5404</v>
      </c>
      <c r="E97" s="25" t="s">
        <v>5421</v>
      </c>
      <c r="F97" s="93" t="s">
        <v>5460</v>
      </c>
      <c r="G97" s="26" t="s">
        <v>5461</v>
      </c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</row>
    <row r="98" spans="1:74" ht="15" customHeight="1" x14ac:dyDescent="0.3">
      <c r="A98" s="29" t="str">
        <f>VLOOKUP(Tabela132[[#This Row],[UF]],[2]Planilha1!G$1:H$28,2,FALSE)</f>
        <v>NORDESTE</v>
      </c>
      <c r="B98" s="20" t="s">
        <v>5515</v>
      </c>
      <c r="C98" s="25" t="s">
        <v>9519</v>
      </c>
      <c r="D98" s="43" t="s">
        <v>5377</v>
      </c>
      <c r="E98" s="25" t="s">
        <v>5421</v>
      </c>
      <c r="F98" s="93" t="s">
        <v>5501</v>
      </c>
      <c r="G98" s="26" t="s">
        <v>5502</v>
      </c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</row>
    <row r="99" spans="1:74" ht="15" customHeight="1" x14ac:dyDescent="0.3">
      <c r="A99" s="29" t="str">
        <f>VLOOKUP(Tabela132[[#This Row],[UF]],[2]Planilha1!G$1:H$28,2,FALSE)</f>
        <v>SUL</v>
      </c>
      <c r="B99" s="20" t="s">
        <v>5516</v>
      </c>
      <c r="C99" s="25" t="s">
        <v>9519</v>
      </c>
      <c r="D99" s="43" t="s">
        <v>5404</v>
      </c>
      <c r="E99" s="25" t="s">
        <v>5421</v>
      </c>
      <c r="F99" s="93" t="s">
        <v>5460</v>
      </c>
      <c r="G99" s="26" t="s">
        <v>5461</v>
      </c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</row>
    <row r="100" spans="1:74" ht="15" customHeight="1" x14ac:dyDescent="0.3">
      <c r="A100" s="29" t="str">
        <f>VLOOKUP(Tabela132[[#This Row],[UF]],[2]Planilha1!G$1:H$28,2,FALSE)</f>
        <v>SUL</v>
      </c>
      <c r="B100" s="20" t="s">
        <v>5517</v>
      </c>
      <c r="C100" s="25" t="s">
        <v>9519</v>
      </c>
      <c r="D100" s="43" t="s">
        <v>5404</v>
      </c>
      <c r="E100" s="25" t="s">
        <v>5421</v>
      </c>
      <c r="F100" s="93" t="s">
        <v>5455</v>
      </c>
      <c r="G100" s="26" t="s">
        <v>5456</v>
      </c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</row>
    <row r="101" spans="1:74" ht="15" customHeight="1" x14ac:dyDescent="0.3">
      <c r="A101" s="29" t="str">
        <f>VLOOKUP(Tabela132[[#This Row],[UF]],[2]Planilha1!G$1:H$28,2,FALSE)</f>
        <v>SUL</v>
      </c>
      <c r="B101" s="20" t="s">
        <v>5518</v>
      </c>
      <c r="C101" s="25" t="s">
        <v>9519</v>
      </c>
      <c r="D101" s="43" t="s">
        <v>5400</v>
      </c>
      <c r="E101" s="25" t="s">
        <v>5421</v>
      </c>
      <c r="F101" s="93" t="s">
        <v>5469</v>
      </c>
      <c r="G101" s="26" t="s">
        <v>5470</v>
      </c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  <c r="BV101" s="27"/>
    </row>
    <row r="102" spans="1:74" ht="15" customHeight="1" x14ac:dyDescent="0.3">
      <c r="A102" s="29" t="str">
        <f>VLOOKUP(Tabela132[[#This Row],[UF]],[2]Planilha1!G$1:H$28,2,FALSE)</f>
        <v>SUL</v>
      </c>
      <c r="B102" s="20" t="s">
        <v>9522</v>
      </c>
      <c r="C102" s="25" t="s">
        <v>9519</v>
      </c>
      <c r="D102" s="43" t="s">
        <v>5388</v>
      </c>
      <c r="E102" s="25" t="s">
        <v>5421</v>
      </c>
      <c r="F102" s="93" t="s">
        <v>9198</v>
      </c>
      <c r="G102" s="26" t="s">
        <v>9547</v>
      </c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</row>
    <row r="103" spans="1:74" ht="15" customHeight="1" x14ac:dyDescent="0.3">
      <c r="A103" s="29" t="str">
        <f>VLOOKUP(Tabela132[[#This Row],[UF]],[2]Planilha1!G$1:H$28,2,FALSE)</f>
        <v>SUL</v>
      </c>
      <c r="B103" s="20" t="s">
        <v>5519</v>
      </c>
      <c r="C103" s="25" t="s">
        <v>9519</v>
      </c>
      <c r="D103" s="43" t="s">
        <v>5404</v>
      </c>
      <c r="E103" s="25" t="s">
        <v>5421</v>
      </c>
      <c r="F103" s="93" t="s">
        <v>5455</v>
      </c>
      <c r="G103" s="26" t="s">
        <v>5456</v>
      </c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</row>
    <row r="104" spans="1:74" ht="15" customHeight="1" x14ac:dyDescent="0.3">
      <c r="A104" s="29" t="str">
        <f>VLOOKUP(Tabela132[[#This Row],[UF]],[2]Planilha1!G$1:H$28,2,FALSE)</f>
        <v>SUL</v>
      </c>
      <c r="B104" s="20" t="s">
        <v>5520</v>
      </c>
      <c r="C104" s="25" t="s">
        <v>9519</v>
      </c>
      <c r="D104" s="43" t="s">
        <v>5400</v>
      </c>
      <c r="E104" s="25" t="s">
        <v>5421</v>
      </c>
      <c r="F104" s="93" t="s">
        <v>5521</v>
      </c>
      <c r="G104" s="26" t="s">
        <v>9728</v>
      </c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</row>
    <row r="105" spans="1:74" ht="15" customHeight="1" x14ac:dyDescent="0.3">
      <c r="A105" s="29" t="str">
        <f>VLOOKUP(Tabela132[[#This Row],[UF]],[2]Planilha1!G$1:H$28,2,FALSE)</f>
        <v>NORDESTE</v>
      </c>
      <c r="B105" s="20" t="s">
        <v>9351</v>
      </c>
      <c r="C105" s="25" t="s">
        <v>9519</v>
      </c>
      <c r="D105" s="43" t="s">
        <v>5378</v>
      </c>
      <c r="E105" s="25" t="s">
        <v>5421</v>
      </c>
      <c r="F105" s="93" t="s">
        <v>5416</v>
      </c>
      <c r="G105" s="26" t="s">
        <v>5417</v>
      </c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</row>
    <row r="106" spans="1:74" ht="15" customHeight="1" x14ac:dyDescent="0.3">
      <c r="A106" s="29" t="str">
        <f>VLOOKUP(Tabela132[[#This Row],[UF]],[2]Planilha1!G$1:H$28,2,FALSE)</f>
        <v>SUL</v>
      </c>
      <c r="B106" s="20" t="s">
        <v>5522</v>
      </c>
      <c r="C106" s="25" t="s">
        <v>9519</v>
      </c>
      <c r="D106" s="43" t="s">
        <v>5400</v>
      </c>
      <c r="E106" s="25" t="s">
        <v>5421</v>
      </c>
      <c r="F106" s="93" t="s">
        <v>5469</v>
      </c>
      <c r="G106" s="26" t="s">
        <v>5470</v>
      </c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</row>
    <row r="107" spans="1:74" ht="15" customHeight="1" x14ac:dyDescent="0.3">
      <c r="A107" s="29" t="str">
        <f>VLOOKUP(Tabela132[[#This Row],[UF]],[2]Planilha1!G$1:H$28,2,FALSE)</f>
        <v>SUDESTE</v>
      </c>
      <c r="B107" s="20" t="s">
        <v>9172</v>
      </c>
      <c r="C107" s="25" t="s">
        <v>9519</v>
      </c>
      <c r="D107" s="43" t="s">
        <v>5389</v>
      </c>
      <c r="E107" s="25" t="s">
        <v>5421</v>
      </c>
      <c r="F107" s="93" t="s">
        <v>9198</v>
      </c>
      <c r="G107" s="26" t="s">
        <v>9547</v>
      </c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</row>
    <row r="108" spans="1:74" ht="15" customHeight="1" x14ac:dyDescent="0.3">
      <c r="A108" s="29" t="str">
        <f>VLOOKUP(Tabela132[[#This Row],[UF]],[2]Planilha1!G$1:H$28,2,FALSE)</f>
        <v>SUL</v>
      </c>
      <c r="B108" s="20" t="s">
        <v>9473</v>
      </c>
      <c r="C108" s="25" t="s">
        <v>9519</v>
      </c>
      <c r="D108" s="43" t="s">
        <v>5388</v>
      </c>
      <c r="E108" s="25" t="s">
        <v>5421</v>
      </c>
      <c r="F108" s="93" t="s">
        <v>5416</v>
      </c>
      <c r="G108" s="26" t="s">
        <v>5417</v>
      </c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</row>
    <row r="109" spans="1:74" ht="15" customHeight="1" x14ac:dyDescent="0.3">
      <c r="A109" s="29" t="str">
        <f>VLOOKUP(Tabela132[[#This Row],[UF]],[2]Planilha1!G$1:H$28,2,FALSE)</f>
        <v>SUL</v>
      </c>
      <c r="B109" s="20" t="s">
        <v>5523</v>
      </c>
      <c r="C109" s="25" t="s">
        <v>9519</v>
      </c>
      <c r="D109" s="43" t="s">
        <v>5404</v>
      </c>
      <c r="E109" s="25" t="s">
        <v>5421</v>
      </c>
      <c r="F109" s="93" t="s">
        <v>5455</v>
      </c>
      <c r="G109" s="26" t="s">
        <v>5456</v>
      </c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</row>
    <row r="110" spans="1:74" ht="15" customHeight="1" x14ac:dyDescent="0.3">
      <c r="A110" s="29" t="str">
        <f>VLOOKUP(Tabela132[[#This Row],[UF]],[2]Planilha1!G$1:H$28,2,FALSE)</f>
        <v>CENTRO-OESTE</v>
      </c>
      <c r="B110" s="20" t="s">
        <v>5524</v>
      </c>
      <c r="C110" s="25" t="s">
        <v>9519</v>
      </c>
      <c r="D110" s="43" t="s">
        <v>5398</v>
      </c>
      <c r="E110" s="25" t="s">
        <v>5421</v>
      </c>
      <c r="F110" s="93" t="s">
        <v>5416</v>
      </c>
      <c r="G110" s="26" t="s">
        <v>5417</v>
      </c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</row>
    <row r="111" spans="1:74" ht="15" customHeight="1" x14ac:dyDescent="0.3">
      <c r="A111" s="29" t="str">
        <f>VLOOKUP(Tabela132[[#This Row],[UF]],[2]Planilha1!G$1:H$28,2,FALSE)</f>
        <v>SUL</v>
      </c>
      <c r="B111" s="20" t="s">
        <v>9352</v>
      </c>
      <c r="C111" s="25" t="s">
        <v>9519</v>
      </c>
      <c r="D111" s="43" t="s">
        <v>5400</v>
      </c>
      <c r="E111" s="25" t="s">
        <v>5421</v>
      </c>
      <c r="F111" s="93" t="s">
        <v>5469</v>
      </c>
      <c r="G111" s="26" t="s">
        <v>5470</v>
      </c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</row>
    <row r="112" spans="1:74" ht="15" customHeight="1" x14ac:dyDescent="0.3">
      <c r="A112" s="29" t="str">
        <f>VLOOKUP(Tabela132[[#This Row],[UF]],[2]Planilha1!G$1:H$28,2,FALSE)</f>
        <v>CENTRO-OESTE</v>
      </c>
      <c r="B112" s="20" t="s">
        <v>5525</v>
      </c>
      <c r="C112" s="25" t="s">
        <v>9519</v>
      </c>
      <c r="D112" s="43" t="s">
        <v>5397</v>
      </c>
      <c r="E112" s="25" t="s">
        <v>5421</v>
      </c>
      <c r="F112" s="93" t="s">
        <v>5416</v>
      </c>
      <c r="G112" s="26" t="s">
        <v>5417</v>
      </c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</row>
    <row r="113" spans="1:74" ht="15" customHeight="1" x14ac:dyDescent="0.3">
      <c r="A113" s="29" t="str">
        <f>VLOOKUP(Tabela132[[#This Row],[UF]],[2]Planilha1!G$1:H$28,2,FALSE)</f>
        <v>CENTRO-OESTE</v>
      </c>
      <c r="B113" s="20" t="s">
        <v>5526</v>
      </c>
      <c r="C113" s="25" t="s">
        <v>9519</v>
      </c>
      <c r="D113" s="43" t="s">
        <v>5397</v>
      </c>
      <c r="E113" s="25" t="s">
        <v>5421</v>
      </c>
      <c r="F113" s="93" t="s">
        <v>5416</v>
      </c>
      <c r="G113" s="26" t="s">
        <v>5417</v>
      </c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</row>
    <row r="114" spans="1:74" ht="15" customHeight="1" x14ac:dyDescent="0.3">
      <c r="A114" s="29" t="str">
        <f>VLOOKUP(Tabela132[[#This Row],[UF]],[2]Planilha1!G$1:H$28,2,FALSE)</f>
        <v>SUL</v>
      </c>
      <c r="B114" s="20" t="s">
        <v>5527</v>
      </c>
      <c r="C114" s="25" t="s">
        <v>9519</v>
      </c>
      <c r="D114" s="43" t="s">
        <v>5404</v>
      </c>
      <c r="E114" s="25" t="s">
        <v>5421</v>
      </c>
      <c r="F114" s="93" t="s">
        <v>5460</v>
      </c>
      <c r="G114" s="26" t="s">
        <v>5461</v>
      </c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</row>
    <row r="115" spans="1:74" ht="15" customHeight="1" x14ac:dyDescent="0.3">
      <c r="A115" s="29" t="str">
        <f>VLOOKUP(Tabela132[[#This Row],[UF]],[2]Planilha1!G$1:H$28,2,FALSE)</f>
        <v>CENTRO-OESTE</v>
      </c>
      <c r="B115" s="20" t="s">
        <v>5528</v>
      </c>
      <c r="C115" s="25" t="s">
        <v>9519</v>
      </c>
      <c r="D115" s="43" t="s">
        <v>5397</v>
      </c>
      <c r="E115" s="25" t="s">
        <v>5421</v>
      </c>
      <c r="F115" s="93" t="s">
        <v>5416</v>
      </c>
      <c r="G115" s="26" t="s">
        <v>5417</v>
      </c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</row>
    <row r="116" spans="1:74" ht="15" customHeight="1" x14ac:dyDescent="0.3">
      <c r="A116" s="29" t="str">
        <f>VLOOKUP(Tabela132[[#This Row],[UF]],[2]Planilha1!G$1:H$28,2,FALSE)</f>
        <v>SUL</v>
      </c>
      <c r="B116" s="20" t="s">
        <v>5529</v>
      </c>
      <c r="C116" s="25" t="s">
        <v>9519</v>
      </c>
      <c r="D116" s="43" t="s">
        <v>5404</v>
      </c>
      <c r="E116" s="25" t="s">
        <v>5421</v>
      </c>
      <c r="F116" s="93" t="s">
        <v>5455</v>
      </c>
      <c r="G116" s="26" t="s">
        <v>5456</v>
      </c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</row>
    <row r="117" spans="1:74" ht="15" customHeight="1" x14ac:dyDescent="0.3">
      <c r="A117" s="29" t="str">
        <f>VLOOKUP(Tabela132[[#This Row],[UF]],[2]Planilha1!G$1:H$28,2,FALSE)</f>
        <v>SUL</v>
      </c>
      <c r="B117" s="20" t="s">
        <v>5530</v>
      </c>
      <c r="C117" s="25" t="s">
        <v>9519</v>
      </c>
      <c r="D117" s="43" t="s">
        <v>5404</v>
      </c>
      <c r="E117" s="25" t="s">
        <v>5421</v>
      </c>
      <c r="F117" s="93" t="s">
        <v>5455</v>
      </c>
      <c r="G117" s="26" t="s">
        <v>5456</v>
      </c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</row>
    <row r="118" spans="1:74" ht="15" customHeight="1" x14ac:dyDescent="0.3">
      <c r="A118" s="29" t="str">
        <f>VLOOKUP(Tabela132[[#This Row],[UF]],[2]Planilha1!G$1:H$28,2,FALSE)</f>
        <v>SUL</v>
      </c>
      <c r="B118" s="20" t="s">
        <v>9523</v>
      </c>
      <c r="C118" s="25" t="s">
        <v>9519</v>
      </c>
      <c r="D118" s="43" t="s">
        <v>5404</v>
      </c>
      <c r="E118" s="25" t="s">
        <v>5421</v>
      </c>
      <c r="F118" s="93" t="s">
        <v>5455</v>
      </c>
      <c r="G118" s="26" t="s">
        <v>5456</v>
      </c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</row>
    <row r="119" spans="1:74" ht="15" customHeight="1" x14ac:dyDescent="0.3">
      <c r="A119" s="29" t="str">
        <f>VLOOKUP(Tabela132[[#This Row],[UF]],[2]Planilha1!G$1:H$28,2,FALSE)</f>
        <v>SUL</v>
      </c>
      <c r="B119" s="20" t="s">
        <v>5531</v>
      </c>
      <c r="C119" s="25" t="s">
        <v>9519</v>
      </c>
      <c r="D119" s="43" t="s">
        <v>5404</v>
      </c>
      <c r="E119" s="25" t="s">
        <v>5421</v>
      </c>
      <c r="F119" s="93" t="s">
        <v>5532</v>
      </c>
      <c r="G119" s="26" t="s">
        <v>5533</v>
      </c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</row>
    <row r="120" spans="1:74" ht="15" customHeight="1" x14ac:dyDescent="0.3">
      <c r="A120" s="29" t="str">
        <f>VLOOKUP(Tabela132[[#This Row],[UF]],[2]Planilha1!G$1:H$28,2,FALSE)</f>
        <v>SUL</v>
      </c>
      <c r="B120" s="20" t="s">
        <v>9353</v>
      </c>
      <c r="C120" s="25" t="s">
        <v>9519</v>
      </c>
      <c r="D120" s="43" t="s">
        <v>5388</v>
      </c>
      <c r="E120" s="25" t="s">
        <v>5421</v>
      </c>
      <c r="F120" s="93" t="s">
        <v>9198</v>
      </c>
      <c r="G120" s="26" t="s">
        <v>9547</v>
      </c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</row>
    <row r="121" spans="1:74" ht="15" customHeight="1" x14ac:dyDescent="0.3">
      <c r="A121" s="29" t="str">
        <f>VLOOKUP(Tabela132[[#This Row],[UF]],[2]Planilha1!G$1:H$28,2,FALSE)</f>
        <v>SUDESTE</v>
      </c>
      <c r="B121" s="20" t="s">
        <v>9354</v>
      </c>
      <c r="C121" s="25" t="s">
        <v>9519</v>
      </c>
      <c r="D121" s="43" t="s">
        <v>5402</v>
      </c>
      <c r="E121" s="25" t="s">
        <v>5421</v>
      </c>
      <c r="F121" s="93" t="s">
        <v>5443</v>
      </c>
      <c r="G121" s="26" t="s">
        <v>9380</v>
      </c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</row>
    <row r="122" spans="1:74" ht="15" customHeight="1" x14ac:dyDescent="0.3">
      <c r="A122" s="29" t="str">
        <f>VLOOKUP(Tabela132[[#This Row],[UF]],[2]Planilha1!G$1:H$28,2,FALSE)</f>
        <v>SUL</v>
      </c>
      <c r="B122" s="20" t="s">
        <v>9354</v>
      </c>
      <c r="C122" s="25" t="s">
        <v>9519</v>
      </c>
      <c r="D122" s="43" t="s">
        <v>5400</v>
      </c>
      <c r="E122" s="25" t="s">
        <v>5421</v>
      </c>
      <c r="F122" s="93" t="s">
        <v>5460</v>
      </c>
      <c r="G122" s="26" t="s">
        <v>5461</v>
      </c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</row>
    <row r="123" spans="1:74" ht="15" customHeight="1" x14ac:dyDescent="0.3">
      <c r="A123" s="29" t="str">
        <f>VLOOKUP(Tabela132[[#This Row],[UF]],[2]Planilha1!G$1:H$28,2,FALSE)</f>
        <v>SUL</v>
      </c>
      <c r="B123" s="20" t="s">
        <v>5534</v>
      </c>
      <c r="C123" s="25" t="s">
        <v>9519</v>
      </c>
      <c r="D123" s="43" t="s">
        <v>5404</v>
      </c>
      <c r="E123" s="25" t="s">
        <v>5421</v>
      </c>
      <c r="F123" s="93" t="s">
        <v>5455</v>
      </c>
      <c r="G123" s="26" t="s">
        <v>5456</v>
      </c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</row>
    <row r="124" spans="1:74" ht="15" customHeight="1" x14ac:dyDescent="0.3">
      <c r="A124" s="29" t="str">
        <f>VLOOKUP(Tabela132[[#This Row],[UF]],[2]Planilha1!G$1:H$28,2,FALSE)</f>
        <v>SUL</v>
      </c>
      <c r="B124" s="20" t="s">
        <v>9689</v>
      </c>
      <c r="C124" s="25" t="s">
        <v>9519</v>
      </c>
      <c r="D124" s="43" t="s">
        <v>5404</v>
      </c>
      <c r="E124" s="25" t="s">
        <v>5421</v>
      </c>
      <c r="F124" s="93" t="s">
        <v>5455</v>
      </c>
      <c r="G124" s="26" t="s">
        <v>5456</v>
      </c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</row>
    <row r="125" spans="1:74" ht="15" customHeight="1" x14ac:dyDescent="0.3">
      <c r="A125" s="29" t="str">
        <f>VLOOKUP(Tabela132[[#This Row],[UF]],[2]Planilha1!G$1:H$28,2,FALSE)</f>
        <v>SUL</v>
      </c>
      <c r="B125" s="20" t="s">
        <v>9690</v>
      </c>
      <c r="C125" s="25" t="s">
        <v>9519</v>
      </c>
      <c r="D125" s="43" t="s">
        <v>5404</v>
      </c>
      <c r="E125" s="25" t="s">
        <v>5421</v>
      </c>
      <c r="F125" s="93" t="s">
        <v>5446</v>
      </c>
      <c r="G125" s="26" t="s">
        <v>5480</v>
      </c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</row>
    <row r="126" spans="1:74" ht="15" customHeight="1" x14ac:dyDescent="0.3">
      <c r="A126" s="29" t="str">
        <f>VLOOKUP(Tabela132[[#This Row],[UF]],[2]Planilha1!G$1:H$28,2,FALSE)</f>
        <v>SUDESTE</v>
      </c>
      <c r="B126" s="20" t="s">
        <v>5535</v>
      </c>
      <c r="C126" s="25" t="s">
        <v>9519</v>
      </c>
      <c r="D126" s="43" t="s">
        <v>5389</v>
      </c>
      <c r="E126" s="25" t="s">
        <v>5421</v>
      </c>
      <c r="F126" s="93" t="s">
        <v>5416</v>
      </c>
      <c r="G126" s="26" t="s">
        <v>5417</v>
      </c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</row>
    <row r="127" spans="1:74" ht="15" customHeight="1" x14ac:dyDescent="0.3">
      <c r="A127" s="29" t="str">
        <f>VLOOKUP(Tabela132[[#This Row],[UF]],[2]Planilha1!G$1:H$28,2,FALSE)</f>
        <v>SUDESTE</v>
      </c>
      <c r="B127" s="20" t="s">
        <v>5536</v>
      </c>
      <c r="C127" s="25" t="s">
        <v>9519</v>
      </c>
      <c r="D127" s="43" t="s">
        <v>5389</v>
      </c>
      <c r="E127" s="25" t="s">
        <v>5421</v>
      </c>
      <c r="F127" s="93" t="s">
        <v>5416</v>
      </c>
      <c r="G127" s="26" t="s">
        <v>5417</v>
      </c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</row>
    <row r="128" spans="1:74" ht="15" customHeight="1" x14ac:dyDescent="0.3">
      <c r="A128" s="29" t="str">
        <f>VLOOKUP(Tabela132[[#This Row],[UF]],[2]Planilha1!G$1:H$28,2,FALSE)</f>
        <v>SUL</v>
      </c>
      <c r="B128" s="20" t="s">
        <v>5537</v>
      </c>
      <c r="C128" s="25" t="s">
        <v>9519</v>
      </c>
      <c r="D128" s="43" t="s">
        <v>5404</v>
      </c>
      <c r="E128" s="25" t="s">
        <v>5421</v>
      </c>
      <c r="F128" s="93" t="s">
        <v>5501</v>
      </c>
      <c r="G128" s="26" t="s">
        <v>5502</v>
      </c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</row>
    <row r="129" spans="1:74" ht="15" customHeight="1" x14ac:dyDescent="0.3">
      <c r="A129" s="29" t="str">
        <f>VLOOKUP(Tabela132[[#This Row],[UF]],[2]Planilha1!G$1:H$28,2,FALSE)</f>
        <v>SUDESTE</v>
      </c>
      <c r="B129" s="20" t="s">
        <v>9691</v>
      </c>
      <c r="C129" s="25" t="s">
        <v>9519</v>
      </c>
      <c r="D129" s="43" t="s">
        <v>5389</v>
      </c>
      <c r="E129" s="25" t="s">
        <v>5421</v>
      </c>
      <c r="F129" s="93" t="s">
        <v>5416</v>
      </c>
      <c r="G129" s="26" t="s">
        <v>5417</v>
      </c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27"/>
      <c r="BV129" s="27"/>
    </row>
    <row r="130" spans="1:74" ht="15" customHeight="1" x14ac:dyDescent="0.3">
      <c r="A130" s="29" t="str">
        <f>VLOOKUP(Tabela132[[#This Row],[UF]],[2]Planilha1!G$1:H$28,2,FALSE)</f>
        <v>SUDESTE</v>
      </c>
      <c r="B130" s="20" t="s">
        <v>9524</v>
      </c>
      <c r="C130" s="25" t="s">
        <v>9519</v>
      </c>
      <c r="D130" s="43" t="s">
        <v>5402</v>
      </c>
      <c r="E130" s="25" t="s">
        <v>5421</v>
      </c>
      <c r="F130" s="93" t="s">
        <v>5443</v>
      </c>
      <c r="G130" s="26" t="s">
        <v>9380</v>
      </c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</row>
    <row r="131" spans="1:74" ht="15" customHeight="1" x14ac:dyDescent="0.3">
      <c r="A131" s="29" t="str">
        <f>VLOOKUP(Tabela132[[#This Row],[UF]],[2]Planilha1!G$1:H$28,2,FALSE)</f>
        <v>SUDESTE</v>
      </c>
      <c r="B131" s="20" t="s">
        <v>5538</v>
      </c>
      <c r="C131" s="25" t="s">
        <v>9519</v>
      </c>
      <c r="D131" s="43" t="s">
        <v>5395</v>
      </c>
      <c r="E131" s="25" t="s">
        <v>5421</v>
      </c>
      <c r="F131" s="93" t="s">
        <v>5430</v>
      </c>
      <c r="G131" s="26" t="s">
        <v>5458</v>
      </c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</row>
    <row r="132" spans="1:74" ht="15" customHeight="1" x14ac:dyDescent="0.3">
      <c r="A132" s="29" t="str">
        <f>VLOOKUP(Tabela132[[#This Row],[UF]],[2]Planilha1!G$1:H$28,2,FALSE)</f>
        <v>CENTRO-OESTE</v>
      </c>
      <c r="B132" s="20" t="s">
        <v>5539</v>
      </c>
      <c r="C132" s="25" t="s">
        <v>9519</v>
      </c>
      <c r="D132" s="43" t="s">
        <v>5397</v>
      </c>
      <c r="E132" s="25" t="s">
        <v>5421</v>
      </c>
      <c r="F132" s="93" t="s">
        <v>5416</v>
      </c>
      <c r="G132" s="26" t="s">
        <v>5417</v>
      </c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</row>
    <row r="133" spans="1:74" ht="15" customHeight="1" x14ac:dyDescent="0.3">
      <c r="A133" s="29" t="str">
        <f>VLOOKUP(Tabela132[[#This Row],[UF]],[2]Planilha1!G$1:H$28,2,FALSE)</f>
        <v>SUL</v>
      </c>
      <c r="B133" s="20" t="s">
        <v>5540</v>
      </c>
      <c r="C133" s="25" t="s">
        <v>9519</v>
      </c>
      <c r="D133" s="43" t="s">
        <v>5404</v>
      </c>
      <c r="E133" s="25" t="s">
        <v>5421</v>
      </c>
      <c r="F133" s="93" t="s">
        <v>5455</v>
      </c>
      <c r="G133" s="26" t="s">
        <v>5456</v>
      </c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</row>
    <row r="134" spans="1:74" ht="15" customHeight="1" x14ac:dyDescent="0.3">
      <c r="A134" s="29" t="str">
        <f>VLOOKUP(Tabela132[[#This Row],[UF]],[2]Planilha1!G$1:H$28,2,FALSE)</f>
        <v>NORDESTE</v>
      </c>
      <c r="B134" s="20" t="s">
        <v>9525</v>
      </c>
      <c r="C134" s="25" t="s">
        <v>9519</v>
      </c>
      <c r="D134" s="43" t="s">
        <v>5383</v>
      </c>
      <c r="E134" s="25" t="s">
        <v>5421</v>
      </c>
      <c r="F134" s="93" t="s">
        <v>5455</v>
      </c>
      <c r="G134" s="26" t="s">
        <v>5456</v>
      </c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</row>
    <row r="135" spans="1:74" ht="15" customHeight="1" x14ac:dyDescent="0.3">
      <c r="A135" s="29" t="str">
        <f>VLOOKUP(Tabela132[[#This Row],[UF]],[2]Planilha1!G$1:H$28,2,FALSE)</f>
        <v>SUL</v>
      </c>
      <c r="B135" s="20" t="s">
        <v>5541</v>
      </c>
      <c r="C135" s="25" t="s">
        <v>9519</v>
      </c>
      <c r="D135" s="43" t="s">
        <v>5400</v>
      </c>
      <c r="E135" s="25" t="s">
        <v>5421</v>
      </c>
      <c r="F135" s="93" t="s">
        <v>5469</v>
      </c>
      <c r="G135" s="20" t="s">
        <v>5470</v>
      </c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</row>
    <row r="136" spans="1:74" ht="15" customHeight="1" x14ac:dyDescent="0.3">
      <c r="A136" s="29" t="str">
        <f>VLOOKUP(Tabela132[[#This Row],[UF]],[2]Planilha1!G$1:H$28,2,FALSE)</f>
        <v>NORDESTE</v>
      </c>
      <c r="B136" s="20" t="s">
        <v>9173</v>
      </c>
      <c r="C136" s="25" t="s">
        <v>9519</v>
      </c>
      <c r="D136" s="43" t="s">
        <v>5383</v>
      </c>
      <c r="E136" s="25" t="s">
        <v>5421</v>
      </c>
      <c r="F136" s="93" t="s">
        <v>5469</v>
      </c>
      <c r="G136" s="26" t="s">
        <v>5470</v>
      </c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</row>
    <row r="137" spans="1:74" ht="15" customHeight="1" x14ac:dyDescent="0.3">
      <c r="A137" s="29" t="str">
        <f>VLOOKUP(Tabela132[[#This Row],[UF]],[2]Planilha1!G$1:H$28,2,FALSE)</f>
        <v>NORDESTE</v>
      </c>
      <c r="B137" s="20" t="s">
        <v>5542</v>
      </c>
      <c r="C137" s="25" t="s">
        <v>9519</v>
      </c>
      <c r="D137" s="25" t="s">
        <v>5394</v>
      </c>
      <c r="E137" s="25" t="s">
        <v>5421</v>
      </c>
      <c r="F137" s="93" t="s">
        <v>5425</v>
      </c>
      <c r="G137" s="26" t="s">
        <v>5475</v>
      </c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</row>
    <row r="138" spans="1:74" ht="15" customHeight="1" x14ac:dyDescent="0.3">
      <c r="A138" s="29" t="str">
        <f>VLOOKUP(Tabela132[[#This Row],[UF]],[2]Planilha1!G$1:H$28,2,FALSE)</f>
        <v>SUL</v>
      </c>
      <c r="B138" s="20" t="s">
        <v>5543</v>
      </c>
      <c r="C138" s="25" t="s">
        <v>9519</v>
      </c>
      <c r="D138" s="43" t="s">
        <v>5404</v>
      </c>
      <c r="E138" s="25" t="s">
        <v>5421</v>
      </c>
      <c r="F138" s="93" t="s">
        <v>5455</v>
      </c>
      <c r="G138" s="26" t="s">
        <v>5456</v>
      </c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</row>
    <row r="139" spans="1:74" ht="15" customHeight="1" x14ac:dyDescent="0.3">
      <c r="A139" s="29" t="str">
        <f>VLOOKUP(Tabela132[[#This Row],[UF]],[2]Planilha1!G$1:H$28,2,FALSE)</f>
        <v>SUL</v>
      </c>
      <c r="B139" s="20" t="s">
        <v>5544</v>
      </c>
      <c r="C139" s="25" t="s">
        <v>9519</v>
      </c>
      <c r="D139" s="43" t="s">
        <v>5404</v>
      </c>
      <c r="E139" s="25" t="s">
        <v>5421</v>
      </c>
      <c r="F139" s="93" t="s">
        <v>5460</v>
      </c>
      <c r="G139" s="26" t="s">
        <v>5461</v>
      </c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</row>
    <row r="140" spans="1:74" ht="15" customHeight="1" x14ac:dyDescent="0.3">
      <c r="A140" s="29" t="str">
        <f>VLOOKUP(Tabela132[[#This Row],[UF]],[2]Planilha1!G$1:H$28,2,FALSE)</f>
        <v>SUL</v>
      </c>
      <c r="B140" s="20" t="s">
        <v>5545</v>
      </c>
      <c r="C140" s="25" t="s">
        <v>9519</v>
      </c>
      <c r="D140" s="43" t="s">
        <v>5404</v>
      </c>
      <c r="E140" s="25" t="s">
        <v>5421</v>
      </c>
      <c r="F140" s="93" t="s">
        <v>5455</v>
      </c>
      <c r="G140" s="26" t="s">
        <v>5456</v>
      </c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</row>
    <row r="141" spans="1:74" ht="15" customHeight="1" x14ac:dyDescent="0.3">
      <c r="A141" s="29" t="str">
        <f>VLOOKUP(Tabela132[[#This Row],[UF]],[2]Planilha1!G$1:H$28,2,FALSE)</f>
        <v>SUL</v>
      </c>
      <c r="B141" s="20" t="s">
        <v>5546</v>
      </c>
      <c r="C141" s="25" t="s">
        <v>9519</v>
      </c>
      <c r="D141" s="43" t="s">
        <v>5404</v>
      </c>
      <c r="E141" s="25" t="s">
        <v>5421</v>
      </c>
      <c r="F141" s="93" t="s">
        <v>5455</v>
      </c>
      <c r="G141" s="26" t="s">
        <v>5456</v>
      </c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</row>
    <row r="142" spans="1:74" ht="15" customHeight="1" x14ac:dyDescent="0.3">
      <c r="A142" s="29" t="str">
        <f>VLOOKUP(Tabela132[[#This Row],[UF]],[2]Planilha1!G$1:H$28,2,FALSE)</f>
        <v>CENTRO-OESTE</v>
      </c>
      <c r="B142" s="20" t="s">
        <v>9526</v>
      </c>
      <c r="C142" s="25" t="s">
        <v>9519</v>
      </c>
      <c r="D142" s="43" t="s">
        <v>5398</v>
      </c>
      <c r="E142" s="25" t="s">
        <v>5421</v>
      </c>
      <c r="F142" s="93" t="s">
        <v>5416</v>
      </c>
      <c r="G142" s="26" t="s">
        <v>5417</v>
      </c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</row>
    <row r="143" spans="1:74" ht="15" customHeight="1" x14ac:dyDescent="0.3">
      <c r="A143" s="29" t="str">
        <f>VLOOKUP(Tabela132[[#This Row],[UF]],[2]Planilha1!G$1:H$28,2,FALSE)</f>
        <v>SUL</v>
      </c>
      <c r="B143" s="20" t="s">
        <v>5547</v>
      </c>
      <c r="C143" s="25" t="s">
        <v>9519</v>
      </c>
      <c r="D143" s="43" t="s">
        <v>5388</v>
      </c>
      <c r="E143" s="25" t="s">
        <v>5421</v>
      </c>
      <c r="F143" s="93" t="s">
        <v>5501</v>
      </c>
      <c r="G143" s="26" t="s">
        <v>5502</v>
      </c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</row>
    <row r="144" spans="1:74" ht="15" customHeight="1" x14ac:dyDescent="0.3">
      <c r="A144" s="29" t="str">
        <f>VLOOKUP(Tabela132[[#This Row],[UF]],[2]Planilha1!G$1:H$28,2,FALSE)</f>
        <v>SUL</v>
      </c>
      <c r="B144" s="20" t="s">
        <v>5548</v>
      </c>
      <c r="C144" s="25" t="s">
        <v>9519</v>
      </c>
      <c r="D144" s="43" t="s">
        <v>5404</v>
      </c>
      <c r="E144" s="25" t="s">
        <v>5421</v>
      </c>
      <c r="F144" s="93" t="s">
        <v>5455</v>
      </c>
      <c r="G144" s="26" t="s">
        <v>5456</v>
      </c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</row>
    <row r="145" spans="1:7" ht="15" customHeight="1" x14ac:dyDescent="0.3">
      <c r="A145" s="29" t="str">
        <f>VLOOKUP(Tabela132[[#This Row],[UF]],[2]Planilha1!G$1:H$28,2,FALSE)</f>
        <v>SUL</v>
      </c>
      <c r="B145" s="20" t="s">
        <v>9142</v>
      </c>
      <c r="C145" s="25" t="s">
        <v>9519</v>
      </c>
      <c r="D145" s="43" t="s">
        <v>5400</v>
      </c>
      <c r="E145" s="25" t="s">
        <v>5421</v>
      </c>
      <c r="F145" s="93" t="s">
        <v>9169</v>
      </c>
      <c r="G145" s="26" t="s">
        <v>9170</v>
      </c>
    </row>
    <row r="146" spans="1:7" ht="15" customHeight="1" x14ac:dyDescent="0.3">
      <c r="A146" s="29" t="str">
        <f>VLOOKUP(Tabela132[[#This Row],[UF]],[2]Planilha1!G$1:H$28,2,FALSE)</f>
        <v>SUL</v>
      </c>
      <c r="B146" s="20" t="s">
        <v>5549</v>
      </c>
      <c r="C146" s="25" t="s">
        <v>9519</v>
      </c>
      <c r="D146" s="43" t="s">
        <v>5400</v>
      </c>
      <c r="E146" s="25" t="s">
        <v>5421</v>
      </c>
      <c r="F146" s="93" t="s">
        <v>5469</v>
      </c>
      <c r="G146" s="26" t="s">
        <v>5470</v>
      </c>
    </row>
    <row r="147" spans="1:7" ht="15" customHeight="1" x14ac:dyDescent="0.3">
      <c r="A147" s="29" t="str">
        <f>VLOOKUP(Tabela132[[#This Row],[UF]],[2]Planilha1!G$1:H$28,2,FALSE)</f>
        <v>SUL</v>
      </c>
      <c r="B147" s="20" t="s">
        <v>5550</v>
      </c>
      <c r="C147" s="25" t="s">
        <v>9519</v>
      </c>
      <c r="D147" s="43" t="s">
        <v>5404</v>
      </c>
      <c r="E147" s="25" t="s">
        <v>5421</v>
      </c>
      <c r="F147" s="93" t="s">
        <v>5455</v>
      </c>
      <c r="G147" s="26" t="s">
        <v>5456</v>
      </c>
    </row>
    <row r="148" spans="1:7" ht="15" customHeight="1" x14ac:dyDescent="0.3">
      <c r="A148" s="29" t="str">
        <f>VLOOKUP(Tabela132[[#This Row],[UF]],[2]Planilha1!G$1:H$28,2,FALSE)</f>
        <v>CENTRO-OESTE</v>
      </c>
      <c r="B148" s="20" t="s">
        <v>5551</v>
      </c>
      <c r="C148" s="25" t="s">
        <v>9519</v>
      </c>
      <c r="D148" s="43" t="s">
        <v>5397</v>
      </c>
      <c r="E148" s="25" t="s">
        <v>5421</v>
      </c>
      <c r="F148" s="93" t="s">
        <v>5460</v>
      </c>
      <c r="G148" s="26" t="s">
        <v>5461</v>
      </c>
    </row>
    <row r="149" spans="1:7" ht="15" customHeight="1" x14ac:dyDescent="0.3">
      <c r="A149" s="29" t="str">
        <f>VLOOKUP(Tabela132[[#This Row],[UF]],[2]Planilha1!G$1:H$28,2,FALSE)</f>
        <v>CENTRO-OESTE</v>
      </c>
      <c r="B149" s="20" t="s">
        <v>9174</v>
      </c>
      <c r="C149" s="25" t="s">
        <v>9519</v>
      </c>
      <c r="D149" s="43" t="s">
        <v>5397</v>
      </c>
      <c r="E149" s="25" t="s">
        <v>5421</v>
      </c>
      <c r="F149" s="93" t="s">
        <v>5416</v>
      </c>
      <c r="G149" s="26" t="s">
        <v>5417</v>
      </c>
    </row>
    <row r="150" spans="1:7" ht="15" customHeight="1" x14ac:dyDescent="0.3">
      <c r="A150" s="29" t="str">
        <f>VLOOKUP(Tabela132[[#This Row],[UF]],[2]Planilha1!G$1:H$28,2,FALSE)</f>
        <v>CENTRO-OESTE</v>
      </c>
      <c r="B150" s="20" t="s">
        <v>9143</v>
      </c>
      <c r="C150" s="25" t="s">
        <v>9519</v>
      </c>
      <c r="D150" s="43" t="s">
        <v>5397</v>
      </c>
      <c r="E150" s="25" t="s">
        <v>5421</v>
      </c>
      <c r="F150" s="93" t="s">
        <v>5416</v>
      </c>
      <c r="G150" s="26" t="s">
        <v>5417</v>
      </c>
    </row>
    <row r="151" spans="1:7" ht="15" customHeight="1" x14ac:dyDescent="0.3">
      <c r="A151" s="29" t="str">
        <f>VLOOKUP(Tabela132[[#This Row],[UF]],[2]Planilha1!G$1:H$28,2,FALSE)</f>
        <v>SUL</v>
      </c>
      <c r="B151" s="20" t="s">
        <v>5552</v>
      </c>
      <c r="C151" s="25" t="s">
        <v>9519</v>
      </c>
      <c r="D151" s="43" t="s">
        <v>5400</v>
      </c>
      <c r="E151" s="25" t="s">
        <v>5421</v>
      </c>
      <c r="F151" s="93" t="s">
        <v>5469</v>
      </c>
      <c r="G151" s="26" t="s">
        <v>5470</v>
      </c>
    </row>
    <row r="152" spans="1:7" ht="15" customHeight="1" x14ac:dyDescent="0.3">
      <c r="A152" s="29" t="str">
        <f>VLOOKUP(Tabela132[[#This Row],[UF]],[2]Planilha1!G$1:H$28,2,FALSE)</f>
        <v>NORDESTE</v>
      </c>
      <c r="B152" s="20" t="s">
        <v>9175</v>
      </c>
      <c r="C152" s="25" t="s">
        <v>9519</v>
      </c>
      <c r="D152" s="43" t="s">
        <v>5401</v>
      </c>
      <c r="E152" s="25" t="s">
        <v>5421</v>
      </c>
      <c r="F152" s="93" t="s">
        <v>5501</v>
      </c>
      <c r="G152" s="26" t="s">
        <v>5502</v>
      </c>
    </row>
    <row r="153" spans="1:7" ht="15" customHeight="1" x14ac:dyDescent="0.3">
      <c r="A153" s="29" t="str">
        <f>VLOOKUP(Tabela132[[#This Row],[UF]],[2]Planilha1!G$1:H$28,2,FALSE)</f>
        <v>SUL</v>
      </c>
      <c r="B153" s="20" t="s">
        <v>5553</v>
      </c>
      <c r="C153" s="25" t="s">
        <v>9519</v>
      </c>
      <c r="D153" s="43" t="s">
        <v>5404</v>
      </c>
      <c r="E153" s="25" t="s">
        <v>5421</v>
      </c>
      <c r="F153" s="93" t="s">
        <v>5460</v>
      </c>
      <c r="G153" s="26" t="s">
        <v>5461</v>
      </c>
    </row>
    <row r="154" spans="1:7" ht="15" customHeight="1" x14ac:dyDescent="0.3">
      <c r="A154" s="29" t="str">
        <f>VLOOKUP(Tabela132[[#This Row],[UF]],[2]Planilha1!G$1:H$28,2,FALSE)</f>
        <v>SUDESTE</v>
      </c>
      <c r="B154" s="20" t="s">
        <v>9474</v>
      </c>
      <c r="C154" s="25" t="s">
        <v>9519</v>
      </c>
      <c r="D154" s="43" t="s">
        <v>5402</v>
      </c>
      <c r="E154" s="25" t="s">
        <v>5421</v>
      </c>
      <c r="F154" s="93" t="s">
        <v>5443</v>
      </c>
      <c r="G154" s="26" t="s">
        <v>9380</v>
      </c>
    </row>
    <row r="155" spans="1:7" ht="15" customHeight="1" x14ac:dyDescent="0.3">
      <c r="A155" s="29" t="str">
        <f>VLOOKUP(Tabela132[[#This Row],[UF]],[2]Planilha1!G$1:H$28,2,FALSE)</f>
        <v>SUL</v>
      </c>
      <c r="B155" s="20" t="s">
        <v>5554</v>
      </c>
      <c r="C155" s="25" t="s">
        <v>9519</v>
      </c>
      <c r="D155" s="43" t="s">
        <v>5388</v>
      </c>
      <c r="E155" s="25" t="s">
        <v>5421</v>
      </c>
      <c r="F155" s="93" t="s">
        <v>5416</v>
      </c>
      <c r="G155" s="26" t="s">
        <v>5417</v>
      </c>
    </row>
    <row r="156" spans="1:7" ht="15" customHeight="1" x14ac:dyDescent="0.3">
      <c r="A156" s="29" t="str">
        <f>VLOOKUP(Tabela132[[#This Row],[UF]],[2]Planilha1!G$1:H$28,2,FALSE)</f>
        <v>SUL</v>
      </c>
      <c r="B156" s="20" t="s">
        <v>9475</v>
      </c>
      <c r="C156" s="25" t="s">
        <v>9519</v>
      </c>
      <c r="D156" s="43" t="s">
        <v>5404</v>
      </c>
      <c r="E156" s="25" t="s">
        <v>5421</v>
      </c>
      <c r="F156" s="93" t="s">
        <v>5455</v>
      </c>
      <c r="G156" s="26" t="s">
        <v>5456</v>
      </c>
    </row>
    <row r="157" spans="1:7" ht="15" customHeight="1" x14ac:dyDescent="0.3">
      <c r="A157" s="29" t="str">
        <f>VLOOKUP(Tabela132[[#This Row],[UF]],[2]Planilha1!G$1:H$28,2,FALSE)</f>
        <v>CENTRO-OESTE</v>
      </c>
      <c r="B157" s="20" t="s">
        <v>9692</v>
      </c>
      <c r="C157" s="25" t="s">
        <v>9519</v>
      </c>
      <c r="D157" s="43" t="s">
        <v>5397</v>
      </c>
      <c r="E157" s="25" t="s">
        <v>5421</v>
      </c>
      <c r="F157" s="93" t="s">
        <v>5416</v>
      </c>
      <c r="G157" s="26" t="s">
        <v>5417</v>
      </c>
    </row>
    <row r="158" spans="1:7" ht="15" customHeight="1" x14ac:dyDescent="0.3">
      <c r="A158" s="29" t="str">
        <f>VLOOKUP(Tabela132[[#This Row],[UF]],[2]Planilha1!G$1:H$28,2,FALSE)</f>
        <v>SUL</v>
      </c>
      <c r="B158" s="20" t="s">
        <v>9355</v>
      </c>
      <c r="C158" s="25" t="s">
        <v>9519</v>
      </c>
      <c r="D158" s="43" t="s">
        <v>5404</v>
      </c>
      <c r="E158" s="25" t="s">
        <v>5421</v>
      </c>
      <c r="F158" s="93" t="s">
        <v>5460</v>
      </c>
      <c r="G158" s="26" t="s">
        <v>5461</v>
      </c>
    </row>
    <row r="159" spans="1:7" ht="15" customHeight="1" x14ac:dyDescent="0.3">
      <c r="A159" s="29" t="str">
        <f>VLOOKUP(Tabela132[[#This Row],[UF]],[2]Planilha1!G$1:H$28,2,FALSE)</f>
        <v>SUL</v>
      </c>
      <c r="B159" s="20" t="s">
        <v>5555</v>
      </c>
      <c r="C159" s="25" t="s">
        <v>9519</v>
      </c>
      <c r="D159" s="43" t="s">
        <v>5400</v>
      </c>
      <c r="E159" s="25" t="s">
        <v>5421</v>
      </c>
      <c r="F159" s="93" t="s">
        <v>5460</v>
      </c>
      <c r="G159" s="26" t="s">
        <v>5461</v>
      </c>
    </row>
    <row r="160" spans="1:7" ht="15" customHeight="1" x14ac:dyDescent="0.3">
      <c r="A160" s="29" t="str">
        <f>VLOOKUP(Tabela132[[#This Row],[UF]],[2]Planilha1!G$1:H$28,2,FALSE)</f>
        <v>SUL</v>
      </c>
      <c r="B160" s="20" t="s">
        <v>9144</v>
      </c>
      <c r="C160" s="25" t="s">
        <v>9519</v>
      </c>
      <c r="D160" s="43" t="s">
        <v>5404</v>
      </c>
      <c r="E160" s="25" t="s">
        <v>5421</v>
      </c>
      <c r="F160" s="93" t="s">
        <v>5460</v>
      </c>
      <c r="G160" s="26" t="s">
        <v>5461</v>
      </c>
    </row>
    <row r="161" spans="1:7" ht="15" customHeight="1" x14ac:dyDescent="0.3">
      <c r="A161" s="29" t="str">
        <f>VLOOKUP(Tabela132[[#This Row],[UF]],[2]Planilha1!G$1:H$28,2,FALSE)</f>
        <v>CENTRO-OESTE</v>
      </c>
      <c r="B161" s="20" t="s">
        <v>9693</v>
      </c>
      <c r="C161" s="25" t="s">
        <v>9519</v>
      </c>
      <c r="D161" s="43" t="s">
        <v>5398</v>
      </c>
      <c r="E161" s="25" t="s">
        <v>5421</v>
      </c>
      <c r="F161" s="93" t="s">
        <v>5501</v>
      </c>
      <c r="G161" s="26" t="s">
        <v>5502</v>
      </c>
    </row>
    <row r="162" spans="1:7" ht="15" customHeight="1" x14ac:dyDescent="0.3">
      <c r="A162" s="29" t="str">
        <f>VLOOKUP(Tabela132[[#This Row],[UF]],[2]Planilha1!G$1:H$28,2,FALSE)</f>
        <v>CENTRO-OESTE</v>
      </c>
      <c r="B162" s="20" t="s">
        <v>9145</v>
      </c>
      <c r="C162" s="25" t="s">
        <v>9519</v>
      </c>
      <c r="D162" s="43" t="s">
        <v>5398</v>
      </c>
      <c r="E162" s="25" t="s">
        <v>5421</v>
      </c>
      <c r="F162" s="93" t="s">
        <v>5501</v>
      </c>
      <c r="G162" s="20" t="s">
        <v>5502</v>
      </c>
    </row>
    <row r="163" spans="1:7" ht="15" customHeight="1" x14ac:dyDescent="0.3">
      <c r="A163" s="29" t="str">
        <f>VLOOKUP(Tabela132[[#This Row],[UF]],[2]Planilha1!G$1:H$28,2,FALSE)</f>
        <v>SUDESTE</v>
      </c>
      <c r="B163" s="20" t="s">
        <v>5556</v>
      </c>
      <c r="C163" s="25" t="s">
        <v>9519</v>
      </c>
      <c r="D163" s="43" t="s">
        <v>5389</v>
      </c>
      <c r="E163" s="25" t="s">
        <v>5421</v>
      </c>
      <c r="F163" s="93" t="s">
        <v>5416</v>
      </c>
      <c r="G163" s="26" t="s">
        <v>5417</v>
      </c>
    </row>
    <row r="164" spans="1:7" ht="15" customHeight="1" x14ac:dyDescent="0.3">
      <c r="A164" s="29" t="str">
        <f>VLOOKUP(Tabela132[[#This Row],[UF]],[2]Planilha1!G$1:H$28,2,FALSE)</f>
        <v>CENTRO-OESTE</v>
      </c>
      <c r="B164" s="20" t="s">
        <v>5557</v>
      </c>
      <c r="C164" s="25" t="s">
        <v>9519</v>
      </c>
      <c r="D164" s="43" t="s">
        <v>5397</v>
      </c>
      <c r="E164" s="25" t="s">
        <v>5421</v>
      </c>
      <c r="F164" s="93" t="s">
        <v>5416</v>
      </c>
      <c r="G164" s="26" t="s">
        <v>5417</v>
      </c>
    </row>
    <row r="165" spans="1:7" ht="15" customHeight="1" x14ac:dyDescent="0.3">
      <c r="A165" s="29" t="str">
        <f>VLOOKUP(Tabela132[[#This Row],[UF]],[2]Planilha1!G$1:H$28,2,FALSE)</f>
        <v>CENTRO-OESTE</v>
      </c>
      <c r="B165" s="20" t="s">
        <v>5558</v>
      </c>
      <c r="C165" s="25" t="s">
        <v>9519</v>
      </c>
      <c r="D165" s="43" t="s">
        <v>5398</v>
      </c>
      <c r="E165" s="25" t="s">
        <v>5421</v>
      </c>
      <c r="F165" s="93" t="s">
        <v>5501</v>
      </c>
      <c r="G165" s="26" t="s">
        <v>5502</v>
      </c>
    </row>
    <row r="166" spans="1:7" ht="15" customHeight="1" x14ac:dyDescent="0.3">
      <c r="A166" s="29" t="str">
        <f>VLOOKUP(Tabela132[[#This Row],[UF]],[2]Planilha1!G$1:H$28,2,FALSE)</f>
        <v>NORDESTE</v>
      </c>
      <c r="B166" s="20" t="s">
        <v>9694</v>
      </c>
      <c r="C166" s="25" t="s">
        <v>9519</v>
      </c>
      <c r="D166" s="25" t="s">
        <v>5394</v>
      </c>
      <c r="E166" s="25" t="s">
        <v>5421</v>
      </c>
      <c r="F166" s="93" t="s">
        <v>5425</v>
      </c>
      <c r="G166" s="26" t="s">
        <v>5475</v>
      </c>
    </row>
    <row r="167" spans="1:7" ht="15" customHeight="1" x14ac:dyDescent="0.3">
      <c r="A167" s="29" t="str">
        <f>VLOOKUP(Tabela132[[#This Row],[UF]],[2]Planilha1!G$1:H$28,2,FALSE)</f>
        <v>SUL</v>
      </c>
      <c r="B167" s="20" t="s">
        <v>5559</v>
      </c>
      <c r="C167" s="25" t="s">
        <v>9519</v>
      </c>
      <c r="D167" s="43" t="s">
        <v>5388</v>
      </c>
      <c r="E167" s="25" t="s">
        <v>5421</v>
      </c>
      <c r="F167" s="93" t="s">
        <v>5416</v>
      </c>
      <c r="G167" s="26" t="s">
        <v>5417</v>
      </c>
    </row>
    <row r="168" spans="1:7" ht="15" customHeight="1" x14ac:dyDescent="0.3">
      <c r="A168" s="29" t="str">
        <f>VLOOKUP(Tabela132[[#This Row],[UF]],[2]Planilha1!G$1:H$28,2,FALSE)</f>
        <v>SUL</v>
      </c>
      <c r="B168" s="60" t="s">
        <v>5560</v>
      </c>
      <c r="C168" s="25" t="s">
        <v>9519</v>
      </c>
      <c r="D168" s="43" t="s">
        <v>5404</v>
      </c>
      <c r="E168" s="25" t="s">
        <v>5421</v>
      </c>
      <c r="F168" s="93" t="s">
        <v>5455</v>
      </c>
      <c r="G168" s="26" t="s">
        <v>5456</v>
      </c>
    </row>
    <row r="169" spans="1:7" ht="15" customHeight="1" x14ac:dyDescent="0.3">
      <c r="A169" s="29" t="str">
        <f>VLOOKUP(Tabela132[[#This Row],[UF]],[2]Planilha1!G$1:H$28,2,FALSE)</f>
        <v>CENTRO-OESTE</v>
      </c>
      <c r="B169" s="20" t="s">
        <v>5561</v>
      </c>
      <c r="C169" s="25" t="s">
        <v>9519</v>
      </c>
      <c r="D169" s="43" t="s">
        <v>5397</v>
      </c>
      <c r="E169" s="25" t="s">
        <v>5421</v>
      </c>
      <c r="F169" s="93" t="s">
        <v>5416</v>
      </c>
      <c r="G169" s="26" t="s">
        <v>5417</v>
      </c>
    </row>
    <row r="170" spans="1:7" ht="15" customHeight="1" x14ac:dyDescent="0.3">
      <c r="A170" s="29" t="str">
        <f>VLOOKUP(Tabela132[[#This Row],[UF]],[2]Planilha1!G$1:H$28,2,FALSE)</f>
        <v>SUL</v>
      </c>
      <c r="B170" s="20" t="s">
        <v>5562</v>
      </c>
      <c r="C170" s="25" t="s">
        <v>9519</v>
      </c>
      <c r="D170" s="43" t="s">
        <v>5400</v>
      </c>
      <c r="E170" s="25" t="s">
        <v>5421</v>
      </c>
      <c r="F170" s="93" t="s">
        <v>5521</v>
      </c>
      <c r="G170" s="26" t="s">
        <v>5563</v>
      </c>
    </row>
    <row r="171" spans="1:7" ht="15" customHeight="1" x14ac:dyDescent="0.3">
      <c r="A171" s="29" t="str">
        <f>VLOOKUP(Tabela132[[#This Row],[UF]],[2]Planilha1!G$1:H$28,2,FALSE)</f>
        <v>SUL</v>
      </c>
      <c r="B171" s="20" t="s">
        <v>9476</v>
      </c>
      <c r="C171" s="25" t="s">
        <v>9519</v>
      </c>
      <c r="D171" s="43" t="s">
        <v>5388</v>
      </c>
      <c r="E171" s="25" t="s">
        <v>5421</v>
      </c>
      <c r="F171" s="93" t="s">
        <v>5416</v>
      </c>
      <c r="G171" s="26" t="s">
        <v>5417</v>
      </c>
    </row>
    <row r="172" spans="1:7" ht="15" customHeight="1" x14ac:dyDescent="0.3">
      <c r="A172" s="29" t="str">
        <f>VLOOKUP(Tabela132[[#This Row],[UF]],[2]Planilha1!G$1:H$28,2,FALSE)</f>
        <v>CENTRO-OESTE</v>
      </c>
      <c r="B172" s="20" t="s">
        <v>9356</v>
      </c>
      <c r="C172" s="25" t="s">
        <v>9519</v>
      </c>
      <c r="D172" s="43" t="s">
        <v>5397</v>
      </c>
      <c r="E172" s="25" t="s">
        <v>5421</v>
      </c>
      <c r="F172" s="93" t="s">
        <v>5416</v>
      </c>
      <c r="G172" s="26" t="s">
        <v>5417</v>
      </c>
    </row>
    <row r="173" spans="1:7" ht="15" customHeight="1" x14ac:dyDescent="0.3">
      <c r="A173" s="29" t="str">
        <f>VLOOKUP(Tabela132[[#This Row],[UF]],[2]Planilha1!G$1:H$28,2,FALSE)</f>
        <v>NORDESTE</v>
      </c>
      <c r="B173" s="20" t="s">
        <v>9695</v>
      </c>
      <c r="C173" s="25" t="s">
        <v>9519</v>
      </c>
      <c r="D173" s="43" t="s">
        <v>5401</v>
      </c>
      <c r="E173" s="25" t="s">
        <v>5421</v>
      </c>
      <c r="F173" s="93" t="s">
        <v>5501</v>
      </c>
      <c r="G173" s="26" t="s">
        <v>5502</v>
      </c>
    </row>
    <row r="174" spans="1:7" ht="15" customHeight="1" x14ac:dyDescent="0.3">
      <c r="A174" s="29" t="str">
        <f>VLOOKUP(Tabela132[[#This Row],[UF]],[2]Planilha1!G$1:H$28,2,FALSE)</f>
        <v>SUDESTE</v>
      </c>
      <c r="B174" s="20" t="s">
        <v>9696</v>
      </c>
      <c r="C174" s="25" t="s">
        <v>9519</v>
      </c>
      <c r="D174" s="43" t="s">
        <v>5389</v>
      </c>
      <c r="E174" s="25" t="s">
        <v>5421</v>
      </c>
      <c r="F174" s="93" t="s">
        <v>5501</v>
      </c>
      <c r="G174" s="26" t="s">
        <v>5502</v>
      </c>
    </row>
    <row r="175" spans="1:7" ht="15" customHeight="1" x14ac:dyDescent="0.3">
      <c r="A175" s="29" t="str">
        <f>VLOOKUP(Tabela132[[#This Row],[UF]],[2]Planilha1!G$1:H$28,2,FALSE)</f>
        <v>SUDESTE</v>
      </c>
      <c r="B175" s="20" t="s">
        <v>5564</v>
      </c>
      <c r="C175" s="25" t="s">
        <v>9519</v>
      </c>
      <c r="D175" s="43" t="s">
        <v>5382</v>
      </c>
      <c r="E175" s="25" t="s">
        <v>5421</v>
      </c>
      <c r="F175" s="93" t="s">
        <v>5416</v>
      </c>
      <c r="G175" s="26" t="s">
        <v>5417</v>
      </c>
    </row>
    <row r="176" spans="1:7" ht="15" customHeight="1" x14ac:dyDescent="0.3">
      <c r="A176" s="29" t="str">
        <f>VLOOKUP(Tabela132[[#This Row],[UF]],[2]Planilha1!G$1:H$28,2,FALSE)</f>
        <v>SUDESTE</v>
      </c>
      <c r="B176" s="20" t="s">
        <v>9697</v>
      </c>
      <c r="C176" s="25" t="s">
        <v>9519</v>
      </c>
      <c r="D176" s="43" t="s">
        <v>5382</v>
      </c>
      <c r="E176" s="25" t="s">
        <v>5421</v>
      </c>
      <c r="F176" s="93" t="s">
        <v>5416</v>
      </c>
      <c r="G176" s="26" t="s">
        <v>5417</v>
      </c>
    </row>
    <row r="177" spans="1:7" ht="15" customHeight="1" x14ac:dyDescent="0.3">
      <c r="A177" s="29" t="str">
        <f>VLOOKUP(Tabela132[[#This Row],[UF]],[2]Planilha1!G$1:H$28,2,FALSE)</f>
        <v>SUL</v>
      </c>
      <c r="B177" s="20" t="s">
        <v>5565</v>
      </c>
      <c r="C177" s="25" t="s">
        <v>9519</v>
      </c>
      <c r="D177" s="43" t="s">
        <v>5404</v>
      </c>
      <c r="E177" s="25" t="s">
        <v>5421</v>
      </c>
      <c r="F177" s="93" t="s">
        <v>5455</v>
      </c>
      <c r="G177" s="26" t="s">
        <v>5456</v>
      </c>
    </row>
    <row r="178" spans="1:7" ht="15" customHeight="1" x14ac:dyDescent="0.3">
      <c r="A178" s="29" t="str">
        <f>VLOOKUP(Tabela132[[#This Row],[UF]],[2]Planilha1!G$1:H$28,2,FALSE)</f>
        <v>SUL</v>
      </c>
      <c r="B178" s="20" t="s">
        <v>5566</v>
      </c>
      <c r="C178" s="25" t="s">
        <v>9519</v>
      </c>
      <c r="D178" s="43" t="s">
        <v>5404</v>
      </c>
      <c r="E178" s="25" t="s">
        <v>5421</v>
      </c>
      <c r="F178" s="93" t="s">
        <v>5460</v>
      </c>
      <c r="G178" s="26" t="s">
        <v>5461</v>
      </c>
    </row>
    <row r="179" spans="1:7" ht="15" customHeight="1" x14ac:dyDescent="0.3">
      <c r="A179" s="29" t="str">
        <f>VLOOKUP(Tabela132[[#This Row],[UF]],[2]Planilha1!G$1:H$28,2,FALSE)</f>
        <v>SUL</v>
      </c>
      <c r="B179" s="20" t="s">
        <v>9527</v>
      </c>
      <c r="C179" s="25" t="s">
        <v>9519</v>
      </c>
      <c r="D179" s="43" t="s">
        <v>5404</v>
      </c>
      <c r="E179" s="25" t="s">
        <v>5421</v>
      </c>
      <c r="F179" s="93" t="s">
        <v>5455</v>
      </c>
      <c r="G179" s="26" t="s">
        <v>5456</v>
      </c>
    </row>
    <row r="180" spans="1:7" ht="15" customHeight="1" x14ac:dyDescent="0.3">
      <c r="A180" s="29" t="str">
        <f>VLOOKUP(Tabela132[[#This Row],[UF]],[2]Planilha1!G$1:H$28,2,FALSE)</f>
        <v>SUDESTE</v>
      </c>
      <c r="B180" s="20" t="s">
        <v>5567</v>
      </c>
      <c r="C180" s="25" t="s">
        <v>9519</v>
      </c>
      <c r="D180" s="43" t="s">
        <v>5395</v>
      </c>
      <c r="E180" s="25" t="s">
        <v>5421</v>
      </c>
      <c r="F180" s="93" t="s">
        <v>5430</v>
      </c>
      <c r="G180" s="26" t="s">
        <v>5458</v>
      </c>
    </row>
    <row r="181" spans="1:7" ht="15" customHeight="1" x14ac:dyDescent="0.3">
      <c r="A181" s="29" t="str">
        <f>VLOOKUP(Tabela132[[#This Row],[UF]],[2]Planilha1!G$1:H$28,2,FALSE)</f>
        <v>SUDESTE</v>
      </c>
      <c r="B181" s="20" t="s">
        <v>5568</v>
      </c>
      <c r="C181" s="25" t="s">
        <v>9519</v>
      </c>
      <c r="D181" s="43" t="s">
        <v>5389</v>
      </c>
      <c r="E181" s="25" t="s">
        <v>5421</v>
      </c>
      <c r="F181" s="93" t="s">
        <v>5501</v>
      </c>
      <c r="G181" s="26" t="s">
        <v>5502</v>
      </c>
    </row>
    <row r="182" spans="1:7" ht="15" customHeight="1" x14ac:dyDescent="0.3">
      <c r="A182" s="29" t="str">
        <f>VLOOKUP(Tabela132[[#This Row],[UF]],[2]Planilha1!G$1:H$28,2,FALSE)</f>
        <v>SUL</v>
      </c>
      <c r="B182" s="20" t="s">
        <v>5569</v>
      </c>
      <c r="C182" s="25" t="s">
        <v>9519</v>
      </c>
      <c r="D182" s="43" t="s">
        <v>5404</v>
      </c>
      <c r="E182" s="25" t="s">
        <v>5421</v>
      </c>
      <c r="F182" s="93" t="s">
        <v>5416</v>
      </c>
      <c r="G182" s="26" t="s">
        <v>5417</v>
      </c>
    </row>
    <row r="183" spans="1:7" ht="15" customHeight="1" x14ac:dyDescent="0.3">
      <c r="A183" s="29" t="str">
        <f>VLOOKUP(Tabela132[[#This Row],[UF]],[2]Planilha1!G$1:H$28,2,FALSE)</f>
        <v>SUL</v>
      </c>
      <c r="B183" s="20" t="s">
        <v>5570</v>
      </c>
      <c r="C183" s="25" t="s">
        <v>9519</v>
      </c>
      <c r="D183" s="43" t="s">
        <v>5404</v>
      </c>
      <c r="E183" s="25" t="s">
        <v>5421</v>
      </c>
      <c r="F183" s="93" t="s">
        <v>5416</v>
      </c>
      <c r="G183" s="26" t="s">
        <v>5417</v>
      </c>
    </row>
    <row r="184" spans="1:7" ht="15" customHeight="1" x14ac:dyDescent="0.3">
      <c r="A184" s="29" t="str">
        <f>VLOOKUP(Tabela132[[#This Row],[UF]],[2]Planilha1!G$1:H$28,2,FALSE)</f>
        <v>SUL</v>
      </c>
      <c r="B184" s="20" t="s">
        <v>5571</v>
      </c>
      <c r="C184" s="25" t="s">
        <v>9519</v>
      </c>
      <c r="D184" s="43" t="s">
        <v>5404</v>
      </c>
      <c r="E184" s="25" t="s">
        <v>5421</v>
      </c>
      <c r="F184" s="93" t="s">
        <v>5460</v>
      </c>
      <c r="G184" s="26" t="s">
        <v>5461</v>
      </c>
    </row>
    <row r="185" spans="1:7" ht="15" customHeight="1" x14ac:dyDescent="0.3">
      <c r="A185" s="29" t="str">
        <f>VLOOKUP(Tabela132[[#This Row],[UF]],[2]Planilha1!G$1:H$28,2,FALSE)</f>
        <v>SUL</v>
      </c>
      <c r="B185" s="20" t="s">
        <v>9357</v>
      </c>
      <c r="C185" s="25" t="s">
        <v>9519</v>
      </c>
      <c r="D185" s="43" t="s">
        <v>5404</v>
      </c>
      <c r="E185" s="25" t="s">
        <v>5421</v>
      </c>
      <c r="F185" s="93" t="s">
        <v>5455</v>
      </c>
      <c r="G185" s="26" t="s">
        <v>5456</v>
      </c>
    </row>
    <row r="186" spans="1:7" ht="15" customHeight="1" x14ac:dyDescent="0.3">
      <c r="A186" s="29" t="str">
        <f>VLOOKUP(Tabela132[[#This Row],[UF]],[2]Planilha1!G$1:H$28,2,FALSE)</f>
        <v>SUL</v>
      </c>
      <c r="B186" s="20" t="s">
        <v>5572</v>
      </c>
      <c r="C186" s="25" t="s">
        <v>9519</v>
      </c>
      <c r="D186" s="43" t="s">
        <v>5404</v>
      </c>
      <c r="E186" s="25" t="s">
        <v>5421</v>
      </c>
      <c r="F186" s="93" t="s">
        <v>5416</v>
      </c>
      <c r="G186" s="26" t="s">
        <v>5417</v>
      </c>
    </row>
    <row r="187" spans="1:7" ht="15" customHeight="1" x14ac:dyDescent="0.3">
      <c r="A187" s="29" t="str">
        <f>VLOOKUP(Tabela132[[#This Row],[UF]],[2]Planilha1!G$1:H$28,2,FALSE)</f>
        <v>SUDESTE</v>
      </c>
      <c r="B187" s="20" t="s">
        <v>9528</v>
      </c>
      <c r="C187" s="25" t="s">
        <v>9519</v>
      </c>
      <c r="D187" s="43" t="s">
        <v>5382</v>
      </c>
      <c r="E187" s="25" t="s">
        <v>5421</v>
      </c>
      <c r="F187" s="93" t="s">
        <v>5438</v>
      </c>
      <c r="G187" s="26" t="s">
        <v>5497</v>
      </c>
    </row>
    <row r="188" spans="1:7" ht="15" customHeight="1" x14ac:dyDescent="0.3">
      <c r="A188" s="29" t="str">
        <f>VLOOKUP(Tabela132[[#This Row],[UF]],[2]Planilha1!G$1:H$28,2,FALSE)</f>
        <v>SUL</v>
      </c>
      <c r="B188" s="20" t="s">
        <v>5573</v>
      </c>
      <c r="C188" s="25" t="s">
        <v>9519</v>
      </c>
      <c r="D188" s="43" t="s">
        <v>5404</v>
      </c>
      <c r="E188" s="25" t="s">
        <v>5421</v>
      </c>
      <c r="F188" s="93" t="s">
        <v>5455</v>
      </c>
      <c r="G188" s="26" t="s">
        <v>5456</v>
      </c>
    </row>
    <row r="189" spans="1:7" ht="15" customHeight="1" x14ac:dyDescent="0.3">
      <c r="A189" s="29" t="str">
        <f>VLOOKUP(Tabela132[[#This Row],[UF]],[2]Planilha1!G$1:H$28,2,FALSE)</f>
        <v>SUL</v>
      </c>
      <c r="B189" s="20" t="s">
        <v>9358</v>
      </c>
      <c r="C189" s="25" t="s">
        <v>9519</v>
      </c>
      <c r="D189" s="43" t="s">
        <v>5404</v>
      </c>
      <c r="E189" s="25" t="s">
        <v>5421</v>
      </c>
      <c r="F189" s="93" t="s">
        <v>5455</v>
      </c>
      <c r="G189" s="26" t="s">
        <v>5456</v>
      </c>
    </row>
    <row r="190" spans="1:7" ht="15" customHeight="1" x14ac:dyDescent="0.3">
      <c r="A190" s="29" t="str">
        <f>VLOOKUP(Tabela132[[#This Row],[UF]],[2]Planilha1!G$1:H$28,2,FALSE)</f>
        <v>SUL</v>
      </c>
      <c r="B190" s="20" t="s">
        <v>9176</v>
      </c>
      <c r="C190" s="25" t="s">
        <v>9519</v>
      </c>
      <c r="D190" s="43" t="s">
        <v>5404</v>
      </c>
      <c r="E190" s="25" t="s">
        <v>5421</v>
      </c>
      <c r="F190" s="93" t="s">
        <v>9198</v>
      </c>
      <c r="G190" s="26" t="s">
        <v>9547</v>
      </c>
    </row>
    <row r="191" spans="1:7" ht="15" customHeight="1" x14ac:dyDescent="0.3">
      <c r="A191" s="29" t="str">
        <f>VLOOKUP(Tabela132[[#This Row],[UF]],[2]Planilha1!G$1:H$28,2,FALSE)</f>
        <v>SUL</v>
      </c>
      <c r="B191" s="20" t="s">
        <v>9177</v>
      </c>
      <c r="C191" s="25" t="s">
        <v>9519</v>
      </c>
      <c r="D191" s="43" t="s">
        <v>5404</v>
      </c>
      <c r="E191" s="25" t="s">
        <v>5421</v>
      </c>
      <c r="F191" s="93" t="s">
        <v>9198</v>
      </c>
      <c r="G191" s="26" t="s">
        <v>9547</v>
      </c>
    </row>
    <row r="192" spans="1:7" ht="15" customHeight="1" x14ac:dyDescent="0.3">
      <c r="A192" s="29" t="str">
        <f>VLOOKUP(Tabela132[[#This Row],[UF]],[2]Planilha1!G$1:H$28,2,FALSE)</f>
        <v>NORDESTE</v>
      </c>
      <c r="B192" s="20" t="s">
        <v>9146</v>
      </c>
      <c r="C192" s="25" t="s">
        <v>9519</v>
      </c>
      <c r="D192" s="25" t="s">
        <v>5394</v>
      </c>
      <c r="E192" s="25" t="s">
        <v>5421</v>
      </c>
      <c r="F192" s="93" t="s">
        <v>5425</v>
      </c>
      <c r="G192" s="26" t="s">
        <v>5475</v>
      </c>
    </row>
    <row r="193" spans="1:7" ht="15" customHeight="1" x14ac:dyDescent="0.3">
      <c r="A193" s="29" t="str">
        <f>VLOOKUP(Tabela132[[#This Row],[UF]],[2]Planilha1!G$1:H$28,2,FALSE)</f>
        <v>SUL</v>
      </c>
      <c r="B193" s="20" t="s">
        <v>5574</v>
      </c>
      <c r="C193" s="25" t="s">
        <v>9519</v>
      </c>
      <c r="D193" s="43" t="s">
        <v>5404</v>
      </c>
      <c r="E193" s="25" t="s">
        <v>5421</v>
      </c>
      <c r="F193" s="93" t="s">
        <v>5460</v>
      </c>
      <c r="G193" s="26" t="s">
        <v>5461</v>
      </c>
    </row>
    <row r="194" spans="1:7" ht="15" customHeight="1" x14ac:dyDescent="0.3">
      <c r="A194" s="29" t="str">
        <f>VLOOKUP(Tabela132[[#This Row],[UF]],[2]Planilha1!G$1:H$28,2,FALSE)</f>
        <v>SUL</v>
      </c>
      <c r="B194" s="20" t="s">
        <v>5575</v>
      </c>
      <c r="C194" s="25" t="s">
        <v>9519</v>
      </c>
      <c r="D194" s="43" t="s">
        <v>5404</v>
      </c>
      <c r="E194" s="25" t="s">
        <v>5421</v>
      </c>
      <c r="F194" s="93" t="s">
        <v>5455</v>
      </c>
      <c r="G194" s="26" t="s">
        <v>5456</v>
      </c>
    </row>
    <row r="195" spans="1:7" ht="15" customHeight="1" x14ac:dyDescent="0.3">
      <c r="A195" s="29" t="str">
        <f>VLOOKUP(Tabela132[[#This Row],[UF]],[2]Planilha1!G$1:H$28,2,FALSE)</f>
        <v>CENTRO-OESTE</v>
      </c>
      <c r="B195" s="20" t="s">
        <v>9477</v>
      </c>
      <c r="C195" s="25" t="s">
        <v>9519</v>
      </c>
      <c r="D195" s="43" t="s">
        <v>5398</v>
      </c>
      <c r="E195" s="25" t="s">
        <v>5421</v>
      </c>
      <c r="F195" s="93" t="s">
        <v>5416</v>
      </c>
      <c r="G195" s="26" t="s">
        <v>5417</v>
      </c>
    </row>
    <row r="196" spans="1:7" ht="15" customHeight="1" x14ac:dyDescent="0.3">
      <c r="A196" s="29" t="str">
        <f>VLOOKUP(Tabela132[[#This Row],[UF]],[2]Planilha1!G$1:H$28,2,FALSE)</f>
        <v>SUL</v>
      </c>
      <c r="B196" s="20" t="s">
        <v>5576</v>
      </c>
      <c r="C196" s="25" t="s">
        <v>9519</v>
      </c>
      <c r="D196" s="43" t="s">
        <v>5404</v>
      </c>
      <c r="E196" s="25" t="s">
        <v>5421</v>
      </c>
      <c r="F196" s="93" t="s">
        <v>5460</v>
      </c>
      <c r="G196" s="26" t="s">
        <v>5461</v>
      </c>
    </row>
    <row r="197" spans="1:7" ht="15" customHeight="1" x14ac:dyDescent="0.3">
      <c r="A197" s="29" t="str">
        <f>VLOOKUP(Tabela132[[#This Row],[UF]],[2]Planilha1!G$1:H$28,2,FALSE)</f>
        <v>NORDESTE</v>
      </c>
      <c r="B197" s="20" t="s">
        <v>5577</v>
      </c>
      <c r="C197" s="25" t="s">
        <v>9519</v>
      </c>
      <c r="D197" s="43" t="s">
        <v>5377</v>
      </c>
      <c r="E197" s="25" t="s">
        <v>5421</v>
      </c>
      <c r="F197" s="93" t="s">
        <v>5416</v>
      </c>
      <c r="G197" s="26" t="s">
        <v>5417</v>
      </c>
    </row>
    <row r="198" spans="1:7" ht="15" customHeight="1" x14ac:dyDescent="0.3">
      <c r="A198" s="29" t="str">
        <f>VLOOKUP(Tabela132[[#This Row],[UF]],[2]Planilha1!G$1:H$28,2,FALSE)</f>
        <v>SUL</v>
      </c>
      <c r="B198" s="20" t="s">
        <v>5578</v>
      </c>
      <c r="C198" s="25" t="s">
        <v>9519</v>
      </c>
      <c r="D198" s="43" t="s">
        <v>5404</v>
      </c>
      <c r="E198" s="25" t="s">
        <v>5421</v>
      </c>
      <c r="F198" s="93" t="s">
        <v>5455</v>
      </c>
      <c r="G198" s="26" t="s">
        <v>5456</v>
      </c>
    </row>
    <row r="199" spans="1:7" ht="15" customHeight="1" x14ac:dyDescent="0.3">
      <c r="A199" s="29" t="str">
        <f>VLOOKUP(Tabela132[[#This Row],[UF]],[2]Planilha1!G$1:H$28,2,FALSE)</f>
        <v>CENTRO-OESTE</v>
      </c>
      <c r="B199" s="20" t="s">
        <v>5579</v>
      </c>
      <c r="C199" s="25" t="s">
        <v>9519</v>
      </c>
      <c r="D199" s="43" t="s">
        <v>5397</v>
      </c>
      <c r="E199" s="25" t="s">
        <v>5421</v>
      </c>
      <c r="F199" s="93" t="s">
        <v>5460</v>
      </c>
      <c r="G199" s="26" t="s">
        <v>5461</v>
      </c>
    </row>
    <row r="200" spans="1:7" ht="15" customHeight="1" x14ac:dyDescent="0.3">
      <c r="A200" s="29" t="str">
        <f>VLOOKUP(Tabela132[[#This Row],[UF]],[2]Planilha1!G$1:H$28,2,FALSE)</f>
        <v>SUL</v>
      </c>
      <c r="B200" s="20" t="s">
        <v>5580</v>
      </c>
      <c r="C200" s="25" t="s">
        <v>9519</v>
      </c>
      <c r="D200" s="43" t="s">
        <v>5400</v>
      </c>
      <c r="E200" s="25" t="s">
        <v>5421</v>
      </c>
      <c r="F200" s="93" t="s">
        <v>5460</v>
      </c>
      <c r="G200" s="26" t="s">
        <v>5461</v>
      </c>
    </row>
    <row r="201" spans="1:7" ht="15" customHeight="1" x14ac:dyDescent="0.3">
      <c r="A201" s="29" t="str">
        <f>VLOOKUP(Tabela132[[#This Row],[UF]],[2]Planilha1!G$1:H$28,2,FALSE)</f>
        <v>SUDESTE</v>
      </c>
      <c r="B201" s="20" t="s">
        <v>5581</v>
      </c>
      <c r="C201" s="25" t="s">
        <v>9519</v>
      </c>
      <c r="D201" s="43" t="s">
        <v>5389</v>
      </c>
      <c r="E201" s="25" t="s">
        <v>5421</v>
      </c>
      <c r="F201" s="93" t="s">
        <v>5416</v>
      </c>
      <c r="G201" s="26" t="s">
        <v>5417</v>
      </c>
    </row>
    <row r="202" spans="1:7" ht="15" customHeight="1" x14ac:dyDescent="0.3">
      <c r="A202" s="29" t="str">
        <f>VLOOKUP(Tabela132[[#This Row],[UF]],[2]Planilha1!G$1:H$28,2,FALSE)</f>
        <v>SUDESTE</v>
      </c>
      <c r="B202" s="20" t="s">
        <v>5582</v>
      </c>
      <c r="C202" s="25" t="s">
        <v>9519</v>
      </c>
      <c r="D202" s="43" t="s">
        <v>5389</v>
      </c>
      <c r="E202" s="25" t="s">
        <v>5421</v>
      </c>
      <c r="F202" s="93" t="s">
        <v>5460</v>
      </c>
      <c r="G202" s="26" t="s">
        <v>5461</v>
      </c>
    </row>
    <row r="203" spans="1:7" ht="15" customHeight="1" x14ac:dyDescent="0.3">
      <c r="A203" s="29" t="str">
        <f>VLOOKUP(Tabela132[[#This Row],[UF]],[2]Planilha1!G$1:H$28,2,FALSE)</f>
        <v>SUL</v>
      </c>
      <c r="B203" s="20" t="s">
        <v>9478</v>
      </c>
      <c r="C203" s="25" t="s">
        <v>9519</v>
      </c>
      <c r="D203" s="43" t="s">
        <v>5400</v>
      </c>
      <c r="E203" s="25" t="s">
        <v>5421</v>
      </c>
      <c r="F203" s="93" t="s">
        <v>5460</v>
      </c>
      <c r="G203" s="26" t="s">
        <v>5461</v>
      </c>
    </row>
    <row r="204" spans="1:7" ht="15" customHeight="1" x14ac:dyDescent="0.3">
      <c r="A204" s="29" t="str">
        <f>VLOOKUP(Tabela132[[#This Row],[UF]],[2]Planilha1!G$1:H$28,2,FALSE)</f>
        <v>SUL</v>
      </c>
      <c r="B204" s="20" t="s">
        <v>5583</v>
      </c>
      <c r="C204" s="25" t="s">
        <v>9519</v>
      </c>
      <c r="D204" s="43" t="s">
        <v>5404</v>
      </c>
      <c r="E204" s="25" t="s">
        <v>5421</v>
      </c>
      <c r="F204" s="93" t="s">
        <v>5416</v>
      </c>
      <c r="G204" s="26" t="s">
        <v>5417</v>
      </c>
    </row>
    <row r="205" spans="1:7" ht="15" customHeight="1" x14ac:dyDescent="0.3">
      <c r="A205" s="29" t="str">
        <f>VLOOKUP(Tabela132[[#This Row],[UF]],[2]Planilha1!G$1:H$28,2,FALSE)</f>
        <v>SUL</v>
      </c>
      <c r="B205" s="20" t="s">
        <v>5584</v>
      </c>
      <c r="C205" s="25" t="s">
        <v>9519</v>
      </c>
      <c r="D205" s="43" t="s">
        <v>5404</v>
      </c>
      <c r="E205" s="25" t="s">
        <v>5421</v>
      </c>
      <c r="F205" s="93" t="s">
        <v>5455</v>
      </c>
      <c r="G205" s="26" t="s">
        <v>5456</v>
      </c>
    </row>
    <row r="206" spans="1:7" ht="15" customHeight="1" x14ac:dyDescent="0.3">
      <c r="A206" s="29" t="str">
        <f>VLOOKUP(Tabela132[[#This Row],[UF]],[2]Planilha1!G$1:H$28,2,FALSE)</f>
        <v>SUL</v>
      </c>
      <c r="B206" s="20" t="s">
        <v>5585</v>
      </c>
      <c r="C206" s="25" t="s">
        <v>9519</v>
      </c>
      <c r="D206" s="43" t="s">
        <v>5388</v>
      </c>
      <c r="E206" s="25" t="s">
        <v>5418</v>
      </c>
      <c r="F206" s="93" t="s">
        <v>5586</v>
      </c>
      <c r="G206" s="26" t="s">
        <v>5587</v>
      </c>
    </row>
    <row r="207" spans="1:7" ht="15" customHeight="1" x14ac:dyDescent="0.3">
      <c r="A207" s="29" t="str">
        <f>VLOOKUP(Tabela132[[#This Row],[UF]],[2]Planilha1!G$1:H$28,2,FALSE)</f>
        <v>SUDESTE</v>
      </c>
      <c r="B207" s="20" t="s">
        <v>9529</v>
      </c>
      <c r="C207" s="25" t="s">
        <v>9519</v>
      </c>
      <c r="D207" s="43" t="s">
        <v>5382</v>
      </c>
      <c r="E207" s="25" t="s">
        <v>5421</v>
      </c>
      <c r="F207" s="93" t="s">
        <v>5460</v>
      </c>
      <c r="G207" s="26" t="s">
        <v>5461</v>
      </c>
    </row>
    <row r="208" spans="1:7" ht="15" customHeight="1" x14ac:dyDescent="0.3">
      <c r="A208" s="29" t="str">
        <f>VLOOKUP(Tabela132[[#This Row],[UF]],[2]Planilha1!G$1:H$28,2,FALSE)</f>
        <v>SUL</v>
      </c>
      <c r="B208" s="20" t="s">
        <v>5588</v>
      </c>
      <c r="C208" s="25" t="s">
        <v>9519</v>
      </c>
      <c r="D208" s="43" t="s">
        <v>5404</v>
      </c>
      <c r="E208" s="25" t="s">
        <v>5421</v>
      </c>
      <c r="F208" s="93" t="s">
        <v>5460</v>
      </c>
      <c r="G208" s="26" t="s">
        <v>5461</v>
      </c>
    </row>
    <row r="209" spans="1:7" x14ac:dyDescent="0.3">
      <c r="A209" s="29" t="str">
        <f>VLOOKUP(Tabela132[[#This Row],[UF]],[2]Planilha1!G$1:H$28,2,FALSE)</f>
        <v>SUL</v>
      </c>
      <c r="B209" s="20" t="s">
        <v>5589</v>
      </c>
      <c r="C209" s="25" t="s">
        <v>9519</v>
      </c>
      <c r="D209" s="43" t="s">
        <v>5388</v>
      </c>
      <c r="E209" s="25" t="s">
        <v>5421</v>
      </c>
      <c r="F209" s="93" t="s">
        <v>5416</v>
      </c>
      <c r="G209" s="26" t="s">
        <v>5417</v>
      </c>
    </row>
    <row r="210" spans="1:7" ht="15" customHeight="1" x14ac:dyDescent="0.3">
      <c r="A210" s="29" t="str">
        <f>VLOOKUP(Tabela132[[#This Row],[UF]],[2]Planilha1!G$1:H$28,2,FALSE)</f>
        <v>NORDESTE</v>
      </c>
      <c r="B210" s="20" t="s">
        <v>5590</v>
      </c>
      <c r="C210" s="25" t="s">
        <v>9519</v>
      </c>
      <c r="D210" s="25" t="s">
        <v>5394</v>
      </c>
      <c r="E210" s="25" t="s">
        <v>5421</v>
      </c>
      <c r="F210" s="93" t="s">
        <v>5425</v>
      </c>
      <c r="G210" s="26" t="s">
        <v>5475</v>
      </c>
    </row>
    <row r="211" spans="1:7" ht="15" customHeight="1" x14ac:dyDescent="0.3">
      <c r="A211" s="29" t="str">
        <f>VLOOKUP(Tabela132[[#This Row],[UF]],[2]Planilha1!G$1:H$28,2,FALSE)</f>
        <v>SUL</v>
      </c>
      <c r="B211" s="20" t="s">
        <v>5591</v>
      </c>
      <c r="C211" s="25" t="s">
        <v>9519</v>
      </c>
      <c r="D211" s="43" t="s">
        <v>5404</v>
      </c>
      <c r="E211" s="25" t="s">
        <v>5421</v>
      </c>
      <c r="F211" s="93" t="s">
        <v>5455</v>
      </c>
      <c r="G211" s="26" t="s">
        <v>5456</v>
      </c>
    </row>
    <row r="212" spans="1:7" ht="15" customHeight="1" x14ac:dyDescent="0.3">
      <c r="A212" s="29" t="str">
        <f>VLOOKUP(Tabela132[[#This Row],[UF]],[2]Planilha1!G$1:H$28,2,FALSE)</f>
        <v>SUL</v>
      </c>
      <c r="B212" s="20" t="s">
        <v>5592</v>
      </c>
      <c r="C212" s="25" t="s">
        <v>9519</v>
      </c>
      <c r="D212" s="43" t="s">
        <v>5400</v>
      </c>
      <c r="E212" s="25" t="s">
        <v>5421</v>
      </c>
      <c r="F212" s="93" t="s">
        <v>5469</v>
      </c>
      <c r="G212" s="26" t="s">
        <v>5470</v>
      </c>
    </row>
    <row r="213" spans="1:7" ht="15" customHeight="1" x14ac:dyDescent="0.3">
      <c r="A213" s="29" t="str">
        <f>VLOOKUP(Tabela132[[#This Row],[UF]],[2]Planilha1!G$1:H$28,2,FALSE)</f>
        <v>SUL</v>
      </c>
      <c r="B213" s="20" t="s">
        <v>9178</v>
      </c>
      <c r="C213" s="25" t="s">
        <v>9519</v>
      </c>
      <c r="D213" s="43" t="s">
        <v>5400</v>
      </c>
      <c r="E213" s="25" t="s">
        <v>5421</v>
      </c>
      <c r="F213" s="93" t="s">
        <v>5416</v>
      </c>
      <c r="G213" s="26" t="s">
        <v>5417</v>
      </c>
    </row>
    <row r="214" spans="1:7" ht="15" customHeight="1" x14ac:dyDescent="0.3">
      <c r="A214" s="29" t="str">
        <f>VLOOKUP(Tabela132[[#This Row],[UF]],[2]Planilha1!G$1:H$28,2,FALSE)</f>
        <v>SUL</v>
      </c>
      <c r="B214" s="20" t="s">
        <v>5593</v>
      </c>
      <c r="C214" s="25" t="s">
        <v>9519</v>
      </c>
      <c r="D214" s="43" t="s">
        <v>5400</v>
      </c>
      <c r="E214" s="25" t="s">
        <v>5421</v>
      </c>
      <c r="F214" s="93" t="s">
        <v>5469</v>
      </c>
      <c r="G214" s="26" t="s">
        <v>5470</v>
      </c>
    </row>
    <row r="215" spans="1:7" ht="15" customHeight="1" x14ac:dyDescent="0.3">
      <c r="A215" s="29" t="str">
        <f>VLOOKUP(Tabela132[[#This Row],[UF]],[2]Planilha1!G$1:H$28,2,FALSE)</f>
        <v>SUDESTE</v>
      </c>
      <c r="B215" s="20" t="s">
        <v>9530</v>
      </c>
      <c r="C215" s="25" t="s">
        <v>9519</v>
      </c>
      <c r="D215" s="43" t="s">
        <v>5389</v>
      </c>
      <c r="E215" s="25" t="s">
        <v>5421</v>
      </c>
      <c r="F215" s="93" t="s">
        <v>5416</v>
      </c>
      <c r="G215" s="26" t="s">
        <v>5417</v>
      </c>
    </row>
    <row r="216" spans="1:7" ht="15" customHeight="1" x14ac:dyDescent="0.3">
      <c r="A216" s="29" t="str">
        <f>VLOOKUP(Tabela132[[#This Row],[UF]],[2]Planilha1!G$1:H$28,2,FALSE)</f>
        <v>SUL</v>
      </c>
      <c r="B216" s="20" t="s">
        <v>5594</v>
      </c>
      <c r="C216" s="25" t="s">
        <v>9519</v>
      </c>
      <c r="D216" s="43" t="s">
        <v>5404</v>
      </c>
      <c r="E216" s="25" t="s">
        <v>5421</v>
      </c>
      <c r="F216" s="93" t="s">
        <v>5416</v>
      </c>
      <c r="G216" s="26" t="s">
        <v>5417</v>
      </c>
    </row>
    <row r="217" spans="1:7" ht="15" customHeight="1" x14ac:dyDescent="0.3">
      <c r="A217" s="29" t="str">
        <f>VLOOKUP(Tabela132[[#This Row],[UF]],[2]Planilha1!G$1:H$28,2,FALSE)</f>
        <v>SUL</v>
      </c>
      <c r="B217" s="20" t="s">
        <v>5595</v>
      </c>
      <c r="C217" s="25" t="s">
        <v>9519</v>
      </c>
      <c r="D217" s="43" t="s">
        <v>5388</v>
      </c>
      <c r="E217" s="25" t="s">
        <v>5421</v>
      </c>
      <c r="F217" s="93" t="s">
        <v>5596</v>
      </c>
      <c r="G217" s="26" t="s">
        <v>5597</v>
      </c>
    </row>
    <row r="218" spans="1:7" ht="15" customHeight="1" x14ac:dyDescent="0.3">
      <c r="A218" s="29" t="str">
        <f>VLOOKUP(Tabela132[[#This Row],[UF]],[2]Planilha1!G$1:H$28,2,FALSE)</f>
        <v>SUL</v>
      </c>
      <c r="B218" s="20" t="s">
        <v>9147</v>
      </c>
      <c r="C218" s="25" t="s">
        <v>9519</v>
      </c>
      <c r="D218" s="43" t="s">
        <v>5404</v>
      </c>
      <c r="E218" s="25" t="s">
        <v>5421</v>
      </c>
      <c r="F218" s="93" t="s">
        <v>5455</v>
      </c>
      <c r="G218" s="26" t="s">
        <v>5456</v>
      </c>
    </row>
    <row r="219" spans="1:7" ht="15" customHeight="1" x14ac:dyDescent="0.3">
      <c r="A219" s="29" t="str">
        <f>VLOOKUP(Tabela132[[#This Row],[UF]],[2]Planilha1!G$1:H$28,2,FALSE)</f>
        <v>SUL</v>
      </c>
      <c r="B219" s="20" t="s">
        <v>5598</v>
      </c>
      <c r="C219" s="25" t="s">
        <v>9519</v>
      </c>
      <c r="D219" s="43" t="s">
        <v>5404</v>
      </c>
      <c r="E219" s="25" t="s">
        <v>5421</v>
      </c>
      <c r="F219" s="93" t="s">
        <v>5416</v>
      </c>
      <c r="G219" s="26" t="s">
        <v>5417</v>
      </c>
    </row>
    <row r="220" spans="1:7" ht="15" customHeight="1" x14ac:dyDescent="0.3">
      <c r="A220" s="29" t="str">
        <f>VLOOKUP(Tabela132[[#This Row],[UF]],[2]Planilha1!G$1:H$28,2,FALSE)</f>
        <v>SUL</v>
      </c>
      <c r="B220" s="20" t="s">
        <v>9148</v>
      </c>
      <c r="C220" s="25" t="s">
        <v>9519</v>
      </c>
      <c r="D220" s="43" t="s">
        <v>5404</v>
      </c>
      <c r="E220" s="25" t="s">
        <v>5421</v>
      </c>
      <c r="F220" s="93" t="s">
        <v>5455</v>
      </c>
      <c r="G220" s="26" t="s">
        <v>5456</v>
      </c>
    </row>
    <row r="221" spans="1:7" ht="15" customHeight="1" x14ac:dyDescent="0.3">
      <c r="A221" s="29" t="str">
        <f>VLOOKUP(Tabela132[[#This Row],[UF]],[2]Planilha1!G$1:H$28,2,FALSE)</f>
        <v>SUL</v>
      </c>
      <c r="B221" s="20" t="s">
        <v>5599</v>
      </c>
      <c r="C221" s="25" t="s">
        <v>9519</v>
      </c>
      <c r="D221" s="43" t="s">
        <v>5404</v>
      </c>
      <c r="E221" s="25" t="s">
        <v>5421</v>
      </c>
      <c r="F221" s="93" t="s">
        <v>5455</v>
      </c>
      <c r="G221" s="26" t="s">
        <v>5456</v>
      </c>
    </row>
    <row r="222" spans="1:7" ht="15" customHeight="1" x14ac:dyDescent="0.3">
      <c r="A222" s="29" t="str">
        <f>VLOOKUP(Tabela132[[#This Row],[UF]],[2]Planilha1!G$1:H$28,2,FALSE)</f>
        <v>SUDESTE</v>
      </c>
      <c r="B222" s="20" t="s">
        <v>5600</v>
      </c>
      <c r="C222" s="25" t="s">
        <v>9519</v>
      </c>
      <c r="D222" s="43" t="s">
        <v>5395</v>
      </c>
      <c r="E222" s="25" t="s">
        <v>5421</v>
      </c>
      <c r="F222" s="93" t="s">
        <v>5430</v>
      </c>
      <c r="G222" s="26" t="s">
        <v>5458</v>
      </c>
    </row>
    <row r="223" spans="1:7" ht="15" customHeight="1" x14ac:dyDescent="0.3">
      <c r="A223" s="29" t="str">
        <f>VLOOKUP(Tabela132[[#This Row],[UF]],[2]Planilha1!G$1:H$28,2,FALSE)</f>
        <v>SUL</v>
      </c>
      <c r="B223" s="20" t="s">
        <v>5601</v>
      </c>
      <c r="C223" s="25" t="s">
        <v>9519</v>
      </c>
      <c r="D223" s="43" t="s">
        <v>5404</v>
      </c>
      <c r="E223" s="25" t="s">
        <v>5421</v>
      </c>
      <c r="F223" s="93" t="s">
        <v>5446</v>
      </c>
      <c r="G223" s="26" t="s">
        <v>5480</v>
      </c>
    </row>
    <row r="224" spans="1:7" ht="15" customHeight="1" x14ac:dyDescent="0.3">
      <c r="A224" s="29" t="str">
        <f>VLOOKUP(Tabela132[[#This Row],[UF]],[2]Planilha1!G$1:H$28,2,FALSE)</f>
        <v>SUL</v>
      </c>
      <c r="B224" s="20" t="s">
        <v>5602</v>
      </c>
      <c r="C224" s="25" t="s">
        <v>9519</v>
      </c>
      <c r="D224" s="43" t="s">
        <v>5404</v>
      </c>
      <c r="E224" s="25" t="s">
        <v>5421</v>
      </c>
      <c r="F224" s="93" t="s">
        <v>5455</v>
      </c>
      <c r="G224" s="26" t="s">
        <v>5456</v>
      </c>
    </row>
    <row r="225" spans="1:7" ht="15" customHeight="1" x14ac:dyDescent="0.3">
      <c r="A225" s="29" t="str">
        <f>VLOOKUP(Tabela132[[#This Row],[UF]],[2]Planilha1!G$1:H$28,2,FALSE)</f>
        <v>SUL</v>
      </c>
      <c r="B225" s="20" t="s">
        <v>9698</v>
      </c>
      <c r="C225" s="25" t="s">
        <v>9519</v>
      </c>
      <c r="D225" s="43" t="s">
        <v>5400</v>
      </c>
      <c r="E225" s="25" t="s">
        <v>5421</v>
      </c>
      <c r="F225" s="93" t="s">
        <v>5416</v>
      </c>
      <c r="G225" s="26" t="s">
        <v>5417</v>
      </c>
    </row>
    <row r="226" spans="1:7" ht="15" customHeight="1" x14ac:dyDescent="0.3">
      <c r="A226" s="29" t="str">
        <f>VLOOKUP(Tabela132[[#This Row],[UF]],[2]Planilha1!G$1:H$28,2,FALSE)</f>
        <v>SUDESTE</v>
      </c>
      <c r="B226" s="20" t="s">
        <v>5603</v>
      </c>
      <c r="C226" s="25" t="s">
        <v>9519</v>
      </c>
      <c r="D226" s="43" t="s">
        <v>5395</v>
      </c>
      <c r="E226" s="25" t="s">
        <v>5421</v>
      </c>
      <c r="F226" s="93" t="s">
        <v>5430</v>
      </c>
      <c r="G226" s="26" t="s">
        <v>5458</v>
      </c>
    </row>
    <row r="227" spans="1:7" ht="15" customHeight="1" x14ac:dyDescent="0.3">
      <c r="A227" s="29" t="str">
        <f>VLOOKUP(Tabela132[[#This Row],[UF]],[2]Planilha1!G$1:H$28,2,FALSE)</f>
        <v>SUL</v>
      </c>
      <c r="B227" s="20" t="s">
        <v>5604</v>
      </c>
      <c r="C227" s="25" t="s">
        <v>9519</v>
      </c>
      <c r="D227" s="43" t="s">
        <v>5388</v>
      </c>
      <c r="E227" s="25" t="s">
        <v>5421</v>
      </c>
      <c r="F227" s="93" t="s">
        <v>5469</v>
      </c>
      <c r="G227" s="26" t="s">
        <v>5470</v>
      </c>
    </row>
    <row r="228" spans="1:7" ht="15" customHeight="1" x14ac:dyDescent="0.3">
      <c r="A228" s="29" t="str">
        <f>VLOOKUP(Tabela132[[#This Row],[UF]],[2]Planilha1!G$1:H$28,2,FALSE)</f>
        <v>SUDESTE</v>
      </c>
      <c r="B228" s="20" t="s">
        <v>9531</v>
      </c>
      <c r="C228" s="25" t="s">
        <v>9519</v>
      </c>
      <c r="D228" s="43" t="s">
        <v>5389</v>
      </c>
      <c r="E228" s="25" t="s">
        <v>5421</v>
      </c>
      <c r="F228" s="93" t="s">
        <v>9198</v>
      </c>
      <c r="G228" s="26" t="s">
        <v>9547</v>
      </c>
    </row>
    <row r="229" spans="1:7" x14ac:dyDescent="0.3">
      <c r="A229" s="29" t="str">
        <f>VLOOKUP(Tabela132[[#This Row],[UF]],[2]Planilha1!G$1:H$28,2,FALSE)</f>
        <v>SUDESTE</v>
      </c>
      <c r="B229" s="20" t="s">
        <v>5605</v>
      </c>
      <c r="C229" s="25" t="s">
        <v>9519</v>
      </c>
      <c r="D229" s="43" t="s">
        <v>5389</v>
      </c>
      <c r="E229" s="25" t="s">
        <v>5421</v>
      </c>
      <c r="F229" s="93" t="s">
        <v>5434</v>
      </c>
      <c r="G229" s="26" t="s">
        <v>5499</v>
      </c>
    </row>
    <row r="230" spans="1:7" x14ac:dyDescent="0.3">
      <c r="A230" s="29" t="str">
        <f>VLOOKUP(Tabela132[[#This Row],[UF]],[2]Planilha1!G$1:H$28,2,FALSE)</f>
        <v>SUL</v>
      </c>
      <c r="B230" s="20" t="s">
        <v>9532</v>
      </c>
      <c r="C230" s="25" t="s">
        <v>9519</v>
      </c>
      <c r="D230" s="43" t="s">
        <v>5404</v>
      </c>
      <c r="E230" s="25" t="s">
        <v>5421</v>
      </c>
      <c r="F230" s="93" t="s">
        <v>9198</v>
      </c>
      <c r="G230" s="26" t="s">
        <v>9547</v>
      </c>
    </row>
    <row r="231" spans="1:7" x14ac:dyDescent="0.3">
      <c r="A231" s="29" t="str">
        <f>VLOOKUP(Tabela132[[#This Row],[UF]],[2]Planilha1!G$1:H$28,2,FALSE)</f>
        <v>SUL</v>
      </c>
      <c r="B231" s="20" t="s">
        <v>5606</v>
      </c>
      <c r="C231" s="25" t="s">
        <v>9519</v>
      </c>
      <c r="D231" s="43" t="s">
        <v>5404</v>
      </c>
      <c r="E231" s="25" t="s">
        <v>5421</v>
      </c>
      <c r="F231" s="93" t="s">
        <v>5455</v>
      </c>
      <c r="G231" s="26" t="s">
        <v>5456</v>
      </c>
    </row>
    <row r="232" spans="1:7" x14ac:dyDescent="0.3">
      <c r="A232" s="29" t="str">
        <f>VLOOKUP(Tabela132[[#This Row],[UF]],[2]Planilha1!G$1:H$28,2,FALSE)</f>
        <v>SUL</v>
      </c>
      <c r="B232" s="20" t="s">
        <v>5607</v>
      </c>
      <c r="C232" s="25" t="s">
        <v>9519</v>
      </c>
      <c r="D232" s="43" t="s">
        <v>5404</v>
      </c>
      <c r="E232" s="25" t="s">
        <v>5421</v>
      </c>
      <c r="F232" s="93" t="s">
        <v>5460</v>
      </c>
      <c r="G232" s="26" t="s">
        <v>5461</v>
      </c>
    </row>
    <row r="233" spans="1:7" x14ac:dyDescent="0.3">
      <c r="A233" s="29" t="str">
        <f>VLOOKUP(Tabela132[[#This Row],[UF]],[2]Planilha1!G$1:H$28,2,FALSE)</f>
        <v>SUL</v>
      </c>
      <c r="B233" s="20" t="s">
        <v>9699</v>
      </c>
      <c r="C233" s="25" t="s">
        <v>9519</v>
      </c>
      <c r="D233" s="43" t="s">
        <v>5404</v>
      </c>
      <c r="E233" s="25" t="s">
        <v>5421</v>
      </c>
      <c r="F233" s="93" t="s">
        <v>5416</v>
      </c>
      <c r="G233" s="26" t="s">
        <v>5417</v>
      </c>
    </row>
    <row r="234" spans="1:7" x14ac:dyDescent="0.3">
      <c r="A234" s="29" t="str">
        <f>VLOOKUP(Tabela132[[#This Row],[UF]],[2]Planilha1!G$1:H$28,2,FALSE)</f>
        <v>SUL</v>
      </c>
      <c r="B234" s="20" t="s">
        <v>5608</v>
      </c>
      <c r="C234" s="25" t="s">
        <v>9519</v>
      </c>
      <c r="D234" s="43" t="s">
        <v>5404</v>
      </c>
      <c r="E234" s="25" t="s">
        <v>5421</v>
      </c>
      <c r="F234" s="93" t="s">
        <v>5455</v>
      </c>
      <c r="G234" s="26" t="s">
        <v>5456</v>
      </c>
    </row>
    <row r="235" spans="1:7" x14ac:dyDescent="0.3">
      <c r="A235" s="29" t="str">
        <f>VLOOKUP(Tabela132[[#This Row],[UF]],[2]Planilha1!G$1:H$28,2,FALSE)</f>
        <v>NORDESTE</v>
      </c>
      <c r="B235" s="20" t="s">
        <v>9149</v>
      </c>
      <c r="C235" s="25" t="s">
        <v>9519</v>
      </c>
      <c r="D235" s="25" t="s">
        <v>5394</v>
      </c>
      <c r="E235" s="25" t="s">
        <v>5421</v>
      </c>
      <c r="F235" s="93" t="s">
        <v>5425</v>
      </c>
      <c r="G235" s="26" t="s">
        <v>5475</v>
      </c>
    </row>
    <row r="236" spans="1:7" x14ac:dyDescent="0.3">
      <c r="A236" s="29" t="str">
        <f>VLOOKUP(Tabela132[[#This Row],[UF]],[2]Planilha1!G$1:H$28,2,FALSE)</f>
        <v>SUL</v>
      </c>
      <c r="B236" s="20" t="s">
        <v>5609</v>
      </c>
      <c r="C236" s="25" t="s">
        <v>9519</v>
      </c>
      <c r="D236" s="43" t="s">
        <v>5388</v>
      </c>
      <c r="E236" s="25" t="s">
        <v>5421</v>
      </c>
      <c r="F236" s="93" t="s">
        <v>5416</v>
      </c>
      <c r="G236" s="26" t="s">
        <v>5417</v>
      </c>
    </row>
    <row r="237" spans="1:7" x14ac:dyDescent="0.3">
      <c r="A237" s="29" t="str">
        <f>VLOOKUP(Tabela132[[#This Row],[UF]],[2]Planilha1!G$1:H$28,2,FALSE)</f>
        <v>SUDESTE</v>
      </c>
      <c r="B237" s="20" t="s">
        <v>5610</v>
      </c>
      <c r="C237" s="25" t="s">
        <v>9519</v>
      </c>
      <c r="D237" s="43" t="s">
        <v>5395</v>
      </c>
      <c r="E237" s="25" t="s">
        <v>5421</v>
      </c>
      <c r="F237" s="93" t="s">
        <v>5430</v>
      </c>
      <c r="G237" s="26" t="s">
        <v>5458</v>
      </c>
    </row>
    <row r="238" spans="1:7" x14ac:dyDescent="0.3">
      <c r="A238" s="29" t="str">
        <f>VLOOKUP(Tabela132[[#This Row],[UF]],[2]Planilha1!G$1:H$28,2,FALSE)</f>
        <v>SUL</v>
      </c>
      <c r="B238" s="20" t="s">
        <v>5611</v>
      </c>
      <c r="C238" s="25" t="s">
        <v>9519</v>
      </c>
      <c r="D238" s="43" t="s">
        <v>5404</v>
      </c>
      <c r="E238" s="25" t="s">
        <v>5421</v>
      </c>
      <c r="F238" s="93" t="s">
        <v>5455</v>
      </c>
      <c r="G238" s="26" t="s">
        <v>5456</v>
      </c>
    </row>
    <row r="239" spans="1:7" x14ac:dyDescent="0.3">
      <c r="A239" s="29" t="str">
        <f>VLOOKUP(Tabela132[[#This Row],[UF]],[2]Planilha1!G$1:H$28,2,FALSE)</f>
        <v>SUL</v>
      </c>
      <c r="B239" s="20" t="s">
        <v>9700</v>
      </c>
      <c r="C239" s="25" t="s">
        <v>9519</v>
      </c>
      <c r="D239" s="43" t="s">
        <v>5404</v>
      </c>
      <c r="E239" s="25" t="s">
        <v>5421</v>
      </c>
      <c r="F239" s="93" t="s">
        <v>5455</v>
      </c>
      <c r="G239" s="26" t="s">
        <v>5456</v>
      </c>
    </row>
    <row r="240" spans="1:7" x14ac:dyDescent="0.3">
      <c r="A240" s="29" t="str">
        <f>VLOOKUP(Tabela132[[#This Row],[UF]],[2]Planilha1!G$1:H$28,2,FALSE)</f>
        <v>SUDESTE</v>
      </c>
      <c r="B240" s="20" t="s">
        <v>5612</v>
      </c>
      <c r="C240" s="25" t="s">
        <v>9519</v>
      </c>
      <c r="D240" s="43" t="s">
        <v>5389</v>
      </c>
      <c r="E240" s="25" t="s">
        <v>5421</v>
      </c>
      <c r="F240" s="93" t="s">
        <v>5416</v>
      </c>
      <c r="G240" s="26" t="s">
        <v>5417</v>
      </c>
    </row>
    <row r="241" spans="1:7" x14ac:dyDescent="0.3">
      <c r="A241" s="29" t="str">
        <f>VLOOKUP(Tabela132[[#This Row],[UF]],[2]Planilha1!G$1:H$28,2,FALSE)</f>
        <v>SUL</v>
      </c>
      <c r="B241" s="20" t="s">
        <v>5613</v>
      </c>
      <c r="C241" s="25" t="s">
        <v>9519</v>
      </c>
      <c r="D241" s="43" t="s">
        <v>5400</v>
      </c>
      <c r="E241" s="25" t="s">
        <v>5421</v>
      </c>
      <c r="F241" s="93" t="s">
        <v>5460</v>
      </c>
      <c r="G241" s="26" t="s">
        <v>5461</v>
      </c>
    </row>
    <row r="242" spans="1:7" x14ac:dyDescent="0.3">
      <c r="A242" s="29" t="str">
        <f>VLOOKUP(Tabela132[[#This Row],[UF]],[2]Planilha1!G$1:H$28,2,FALSE)</f>
        <v>SUL</v>
      </c>
      <c r="B242" s="20" t="s">
        <v>9533</v>
      </c>
      <c r="C242" s="25" t="s">
        <v>9519</v>
      </c>
      <c r="D242" s="43" t="s">
        <v>5400</v>
      </c>
      <c r="E242" s="25" t="s">
        <v>5421</v>
      </c>
      <c r="F242" s="93" t="s">
        <v>5416</v>
      </c>
      <c r="G242" s="26" t="s">
        <v>5417</v>
      </c>
    </row>
    <row r="243" spans="1:7" x14ac:dyDescent="0.3">
      <c r="A243" s="29" t="str">
        <f>VLOOKUP(Tabela132[[#This Row],[UF]],[2]Planilha1!G$1:H$28,2,FALSE)</f>
        <v>SUL</v>
      </c>
      <c r="B243" s="20" t="s">
        <v>5614</v>
      </c>
      <c r="C243" s="25" t="s">
        <v>9519</v>
      </c>
      <c r="D243" s="43" t="s">
        <v>5388</v>
      </c>
      <c r="E243" s="25" t="s">
        <v>5421</v>
      </c>
      <c r="F243" s="93" t="s">
        <v>5501</v>
      </c>
      <c r="G243" s="26" t="s">
        <v>5502</v>
      </c>
    </row>
    <row r="244" spans="1:7" x14ac:dyDescent="0.3">
      <c r="A244" s="29" t="str">
        <f>VLOOKUP(Tabela132[[#This Row],[UF]],[2]Planilha1!G$1:H$28,2,FALSE)</f>
        <v>SUDESTE</v>
      </c>
      <c r="B244" s="20" t="s">
        <v>5615</v>
      </c>
      <c r="C244" s="25" t="s">
        <v>9519</v>
      </c>
      <c r="D244" s="43" t="s">
        <v>5389</v>
      </c>
      <c r="E244" s="25" t="s">
        <v>5421</v>
      </c>
      <c r="F244" s="93" t="s">
        <v>5501</v>
      </c>
      <c r="G244" s="26" t="s">
        <v>5502</v>
      </c>
    </row>
    <row r="245" spans="1:7" x14ac:dyDescent="0.3">
      <c r="A245" s="29" t="str">
        <f>VLOOKUP(Tabela132[[#This Row],[UF]],[2]Planilha1!G$1:H$28,2,FALSE)</f>
        <v>SUL</v>
      </c>
      <c r="B245" s="20" t="s">
        <v>5616</v>
      </c>
      <c r="C245" s="25" t="s">
        <v>9519</v>
      </c>
      <c r="D245" s="43" t="s">
        <v>5404</v>
      </c>
      <c r="E245" s="25" t="s">
        <v>5421</v>
      </c>
      <c r="F245" s="93" t="s">
        <v>5460</v>
      </c>
      <c r="G245" s="26" t="s">
        <v>5461</v>
      </c>
    </row>
    <row r="246" spans="1:7" x14ac:dyDescent="0.3">
      <c r="A246" s="29" t="str">
        <f>VLOOKUP(Tabela132[[#This Row],[UF]],[2]Planilha1!G$1:H$28,2,FALSE)</f>
        <v>CENTRO-OESTE</v>
      </c>
      <c r="B246" s="20" t="s">
        <v>9701</v>
      </c>
      <c r="C246" s="25" t="s">
        <v>9519</v>
      </c>
      <c r="D246" s="43" t="s">
        <v>5398</v>
      </c>
      <c r="E246" s="25" t="s">
        <v>5421</v>
      </c>
      <c r="F246" s="93" t="s">
        <v>5501</v>
      </c>
      <c r="G246" s="26" t="s">
        <v>5502</v>
      </c>
    </row>
    <row r="247" spans="1:7" x14ac:dyDescent="0.3">
      <c r="A247" s="29" t="str">
        <f>VLOOKUP(Tabela132[[#This Row],[UF]],[2]Planilha1!G$1:H$28,2,FALSE)</f>
        <v>SUL</v>
      </c>
      <c r="B247" s="20" t="s">
        <v>5617</v>
      </c>
      <c r="C247" s="25" t="s">
        <v>9519</v>
      </c>
      <c r="D247" s="43" t="s">
        <v>5404</v>
      </c>
      <c r="E247" s="25" t="s">
        <v>5421</v>
      </c>
      <c r="F247" s="93" t="s">
        <v>5460</v>
      </c>
      <c r="G247" s="26" t="s">
        <v>5461</v>
      </c>
    </row>
    <row r="248" spans="1:7" x14ac:dyDescent="0.3">
      <c r="A248" s="29" t="str">
        <f>VLOOKUP(Tabela132[[#This Row],[UF]],[2]Planilha1!G$1:H$28,2,FALSE)</f>
        <v>CENTRO-OESTE</v>
      </c>
      <c r="B248" s="20" t="s">
        <v>5618</v>
      </c>
      <c r="C248" s="25" t="s">
        <v>9519</v>
      </c>
      <c r="D248" s="43" t="s">
        <v>5397</v>
      </c>
      <c r="E248" s="25" t="s">
        <v>5421</v>
      </c>
      <c r="F248" s="93" t="s">
        <v>5416</v>
      </c>
      <c r="G248" s="26" t="s">
        <v>5417</v>
      </c>
    </row>
    <row r="249" spans="1:7" x14ac:dyDescent="0.3">
      <c r="A249" s="29" t="str">
        <f>VLOOKUP(Tabela132[[#This Row],[UF]],[2]Planilha1!G$1:H$28,2,FALSE)</f>
        <v>SUL</v>
      </c>
      <c r="B249" s="20" t="s">
        <v>5619</v>
      </c>
      <c r="C249" s="25" t="s">
        <v>9519</v>
      </c>
      <c r="D249" s="43" t="s">
        <v>5400</v>
      </c>
      <c r="E249" s="25" t="s">
        <v>5421</v>
      </c>
      <c r="F249" s="93" t="s">
        <v>5416</v>
      </c>
      <c r="G249" s="26" t="s">
        <v>5417</v>
      </c>
    </row>
    <row r="250" spans="1:7" x14ac:dyDescent="0.3">
      <c r="A250" s="29" t="str">
        <f>VLOOKUP(Tabela132[[#This Row],[UF]],[2]Planilha1!G$1:H$28,2,FALSE)</f>
        <v>SUDESTE</v>
      </c>
      <c r="B250" s="20" t="s">
        <v>5620</v>
      </c>
      <c r="C250" s="25" t="s">
        <v>9519</v>
      </c>
      <c r="D250" s="43" t="s">
        <v>5382</v>
      </c>
      <c r="E250" s="25" t="s">
        <v>5421</v>
      </c>
      <c r="F250" s="93" t="s">
        <v>5416</v>
      </c>
      <c r="G250" s="26" t="s">
        <v>5417</v>
      </c>
    </row>
    <row r="251" spans="1:7" x14ac:dyDescent="0.3">
      <c r="A251" s="29" t="str">
        <f>VLOOKUP(Tabela132[[#This Row],[UF]],[2]Planilha1!G$1:H$28,2,FALSE)</f>
        <v>SUL</v>
      </c>
      <c r="B251" s="20" t="s">
        <v>5621</v>
      </c>
      <c r="C251" s="25" t="s">
        <v>9519</v>
      </c>
      <c r="D251" s="43" t="s">
        <v>5388</v>
      </c>
      <c r="E251" s="25" t="s">
        <v>5421</v>
      </c>
      <c r="F251" s="93" t="s">
        <v>5416</v>
      </c>
      <c r="G251" s="26" t="s">
        <v>5417</v>
      </c>
    </row>
    <row r="252" spans="1:7" x14ac:dyDescent="0.3">
      <c r="A252" s="29" t="str">
        <f>VLOOKUP(Tabela132[[#This Row],[UF]],[2]Planilha1!G$1:H$28,2,FALSE)</f>
        <v>SUDESTE</v>
      </c>
      <c r="B252" s="20" t="s">
        <v>9479</v>
      </c>
      <c r="C252" s="25" t="s">
        <v>9519</v>
      </c>
      <c r="D252" s="43" t="s">
        <v>5402</v>
      </c>
      <c r="E252" s="25" t="s">
        <v>5421</v>
      </c>
      <c r="F252" s="93" t="s">
        <v>5443</v>
      </c>
      <c r="G252" s="26" t="s">
        <v>9380</v>
      </c>
    </row>
    <row r="253" spans="1:7" x14ac:dyDescent="0.3">
      <c r="A253" s="29" t="str">
        <f>VLOOKUP(Tabela132[[#This Row],[UF]],[2]Planilha1!G$1:H$28,2,FALSE)</f>
        <v>SUDESTE</v>
      </c>
      <c r="B253" s="20" t="s">
        <v>5622</v>
      </c>
      <c r="C253" s="25" t="s">
        <v>9519</v>
      </c>
      <c r="D253" s="43" t="s">
        <v>5389</v>
      </c>
      <c r="E253" s="25" t="s">
        <v>5421</v>
      </c>
      <c r="F253" s="93" t="s">
        <v>5434</v>
      </c>
      <c r="G253" s="26" t="s">
        <v>5499</v>
      </c>
    </row>
    <row r="254" spans="1:7" x14ac:dyDescent="0.3">
      <c r="A254" s="29" t="str">
        <f>VLOOKUP(Tabela132[[#This Row],[UF]],[2]Planilha1!G$1:H$28,2,FALSE)</f>
        <v>NORDESTE</v>
      </c>
      <c r="B254" s="20" t="s">
        <v>5623</v>
      </c>
      <c r="C254" s="25" t="s">
        <v>9519</v>
      </c>
      <c r="D254" s="25" t="s">
        <v>5394</v>
      </c>
      <c r="E254" s="25" t="s">
        <v>5421</v>
      </c>
      <c r="F254" s="93" t="s">
        <v>5425</v>
      </c>
      <c r="G254" s="26" t="s">
        <v>5475</v>
      </c>
    </row>
    <row r="255" spans="1:7" x14ac:dyDescent="0.3">
      <c r="A255" s="29" t="str">
        <f>VLOOKUP(Tabela132[[#This Row],[UF]],[2]Planilha1!G$1:H$28,2,FALSE)</f>
        <v>SUDESTE</v>
      </c>
      <c r="B255" s="20" t="s">
        <v>9359</v>
      </c>
      <c r="C255" s="25" t="s">
        <v>9519</v>
      </c>
      <c r="D255" s="43" t="s">
        <v>5389</v>
      </c>
      <c r="E255" s="25" t="s">
        <v>5421</v>
      </c>
      <c r="F255" s="93" t="s">
        <v>9198</v>
      </c>
      <c r="G255" s="26" t="s">
        <v>9547</v>
      </c>
    </row>
    <row r="256" spans="1:7" x14ac:dyDescent="0.3">
      <c r="A256" s="29" t="str">
        <f>VLOOKUP(Tabela132[[#This Row],[UF]],[2]Planilha1!G$1:H$28,2,FALSE)</f>
        <v>CENTRO-OESTE</v>
      </c>
      <c r="B256" s="20" t="s">
        <v>9150</v>
      </c>
      <c r="C256" s="25" t="s">
        <v>9519</v>
      </c>
      <c r="D256" s="43" t="s">
        <v>5398</v>
      </c>
      <c r="E256" s="25" t="s">
        <v>5421</v>
      </c>
      <c r="F256" s="93" t="s">
        <v>5501</v>
      </c>
      <c r="G256" s="26" t="s">
        <v>5502</v>
      </c>
    </row>
    <row r="257" spans="1:7" x14ac:dyDescent="0.3">
      <c r="A257" s="29" t="str">
        <f>VLOOKUP(Tabela132[[#This Row],[UF]],[2]Planilha1!G$1:H$28,2,FALSE)</f>
        <v>NORDESTE</v>
      </c>
      <c r="B257" s="20" t="s">
        <v>5624</v>
      </c>
      <c r="C257" s="25" t="s">
        <v>9519</v>
      </c>
      <c r="D257" s="25" t="s">
        <v>5394</v>
      </c>
      <c r="E257" s="25" t="s">
        <v>5421</v>
      </c>
      <c r="F257" s="93" t="s">
        <v>5425</v>
      </c>
      <c r="G257" s="26" t="s">
        <v>5475</v>
      </c>
    </row>
    <row r="258" spans="1:7" x14ac:dyDescent="0.3">
      <c r="A258" s="29" t="str">
        <f>VLOOKUP(Tabela132[[#This Row],[UF]],[2]Planilha1!G$1:H$28,2,FALSE)</f>
        <v>SUDESTE</v>
      </c>
      <c r="B258" s="20" t="s">
        <v>9360</v>
      </c>
      <c r="C258" s="25" t="s">
        <v>9519</v>
      </c>
      <c r="D258" s="43" t="s">
        <v>5402</v>
      </c>
      <c r="E258" s="25" t="s">
        <v>5421</v>
      </c>
      <c r="F258" s="93" t="s">
        <v>5443</v>
      </c>
      <c r="G258" s="26" t="s">
        <v>9380</v>
      </c>
    </row>
    <row r="259" spans="1:7" x14ac:dyDescent="0.3">
      <c r="A259" s="29" t="str">
        <f>VLOOKUP(Tabela132[[#This Row],[UF]],[2]Planilha1!G$1:H$28,2,FALSE)</f>
        <v>CENTRO-OESTE</v>
      </c>
      <c r="B259" s="20" t="s">
        <v>9151</v>
      </c>
      <c r="C259" s="25" t="s">
        <v>9519</v>
      </c>
      <c r="D259" s="43" t="s">
        <v>5397</v>
      </c>
      <c r="E259" s="25" t="s">
        <v>5421</v>
      </c>
      <c r="F259" s="93" t="s">
        <v>5416</v>
      </c>
      <c r="G259" s="26" t="s">
        <v>5417</v>
      </c>
    </row>
    <row r="260" spans="1:7" x14ac:dyDescent="0.3">
      <c r="A260" s="29" t="str">
        <f>VLOOKUP(Tabela132[[#This Row],[UF]],[2]Planilha1!G$1:H$28,2,FALSE)</f>
        <v>SUDESTE</v>
      </c>
      <c r="B260" s="20" t="s">
        <v>5625</v>
      </c>
      <c r="C260" s="25" t="s">
        <v>9519</v>
      </c>
      <c r="D260" s="43" t="s">
        <v>5382</v>
      </c>
      <c r="E260" s="25" t="s">
        <v>5421</v>
      </c>
      <c r="F260" s="93" t="s">
        <v>5460</v>
      </c>
      <c r="G260" s="26" t="s">
        <v>5461</v>
      </c>
    </row>
    <row r="261" spans="1:7" x14ac:dyDescent="0.3">
      <c r="A261" s="29" t="str">
        <f>VLOOKUP(Tabela132[[#This Row],[UF]],[2]Planilha1!G$1:H$28,2,FALSE)</f>
        <v>SUL</v>
      </c>
      <c r="B261" s="20" t="s">
        <v>9480</v>
      </c>
      <c r="C261" s="25" t="s">
        <v>9519</v>
      </c>
      <c r="D261" s="43" t="s">
        <v>5400</v>
      </c>
      <c r="E261" s="25" t="s">
        <v>5421</v>
      </c>
      <c r="F261" s="93" t="s">
        <v>5460</v>
      </c>
      <c r="G261" s="26" t="s">
        <v>5461</v>
      </c>
    </row>
    <row r="262" spans="1:7" x14ac:dyDescent="0.3">
      <c r="A262" s="29" t="str">
        <f>VLOOKUP(Tabela132[[#This Row],[UF]],[2]Planilha1!G$1:H$28,2,FALSE)</f>
        <v>CENTRO-OESTE</v>
      </c>
      <c r="B262" s="20" t="s">
        <v>5626</v>
      </c>
      <c r="C262" s="25" t="s">
        <v>9519</v>
      </c>
      <c r="D262" s="43" t="s">
        <v>5397</v>
      </c>
      <c r="E262" s="25" t="s">
        <v>5421</v>
      </c>
      <c r="F262" s="93" t="s">
        <v>5416</v>
      </c>
      <c r="G262" s="26" t="s">
        <v>5417</v>
      </c>
    </row>
    <row r="263" spans="1:7" x14ac:dyDescent="0.3">
      <c r="A263" s="29" t="str">
        <f>VLOOKUP(Tabela132[[#This Row],[UF]],[2]Planilha1!G$1:H$28,2,FALSE)</f>
        <v>SUDESTE</v>
      </c>
      <c r="B263" s="20" t="s">
        <v>9481</v>
      </c>
      <c r="C263" s="25" t="s">
        <v>9519</v>
      </c>
      <c r="D263" s="43" t="s">
        <v>5389</v>
      </c>
      <c r="E263" s="25" t="s">
        <v>5421</v>
      </c>
      <c r="F263" s="93" t="s">
        <v>9169</v>
      </c>
      <c r="G263" s="26" t="s">
        <v>9170</v>
      </c>
    </row>
    <row r="264" spans="1:7" x14ac:dyDescent="0.3">
      <c r="A264" s="29" t="str">
        <f>VLOOKUP(Tabela132[[#This Row],[UF]],[2]Planilha1!G$1:H$28,2,FALSE)</f>
        <v>CENTRO-OESTE</v>
      </c>
      <c r="B264" s="20" t="s">
        <v>9482</v>
      </c>
      <c r="C264" s="25" t="s">
        <v>9519</v>
      </c>
      <c r="D264" s="43" t="s">
        <v>5398</v>
      </c>
      <c r="E264" s="25" t="s">
        <v>5421</v>
      </c>
      <c r="F264" s="93" t="s">
        <v>5501</v>
      </c>
      <c r="G264" s="26" t="s">
        <v>5502</v>
      </c>
    </row>
    <row r="265" spans="1:7" x14ac:dyDescent="0.3">
      <c r="A265" s="29" t="str">
        <f>VLOOKUP(Tabela132[[#This Row],[UF]],[2]Planilha1!G$1:H$28,2,FALSE)</f>
        <v>SUL</v>
      </c>
      <c r="B265" s="20" t="s">
        <v>5627</v>
      </c>
      <c r="C265" s="25" t="s">
        <v>9519</v>
      </c>
      <c r="D265" s="43" t="s">
        <v>5404</v>
      </c>
      <c r="E265" s="25" t="s">
        <v>5421</v>
      </c>
      <c r="F265" s="93" t="s">
        <v>5460</v>
      </c>
      <c r="G265" s="26" t="s">
        <v>5461</v>
      </c>
    </row>
    <row r="266" spans="1:7" x14ac:dyDescent="0.3">
      <c r="A266" s="29" t="str">
        <f>VLOOKUP(Tabela132[[#This Row],[UF]],[2]Planilha1!G$1:H$28,2,FALSE)</f>
        <v>NORDESTE</v>
      </c>
      <c r="B266" s="20" t="s">
        <v>5628</v>
      </c>
      <c r="C266" s="25" t="s">
        <v>9519</v>
      </c>
      <c r="D266" s="43" t="s">
        <v>5383</v>
      </c>
      <c r="E266" s="25" t="s">
        <v>5421</v>
      </c>
      <c r="F266" s="93" t="s">
        <v>5629</v>
      </c>
      <c r="G266" s="26" t="s">
        <v>5630</v>
      </c>
    </row>
    <row r="267" spans="1:7" x14ac:dyDescent="0.3">
      <c r="A267" s="29" t="str">
        <f>VLOOKUP(Tabela132[[#This Row],[UF]],[2]Planilha1!G$1:H$28,2,FALSE)</f>
        <v>SUDESTE</v>
      </c>
      <c r="B267" s="20" t="s">
        <v>5631</v>
      </c>
      <c r="C267" s="25" t="s">
        <v>9519</v>
      </c>
      <c r="D267" s="43" t="s">
        <v>5389</v>
      </c>
      <c r="E267" s="25" t="s">
        <v>5421</v>
      </c>
      <c r="F267" s="93" t="s">
        <v>5629</v>
      </c>
      <c r="G267" s="26" t="s">
        <v>5630</v>
      </c>
    </row>
    <row r="268" spans="1:7" x14ac:dyDescent="0.3">
      <c r="A268" s="29" t="str">
        <f>VLOOKUP(Tabela132[[#This Row],[UF]],[2]Planilha1!G$1:H$28,2,FALSE)</f>
        <v>SUL</v>
      </c>
      <c r="B268" s="20" t="s">
        <v>9483</v>
      </c>
      <c r="C268" s="25" t="s">
        <v>9519</v>
      </c>
      <c r="D268" s="43" t="s">
        <v>5400</v>
      </c>
      <c r="E268" s="25" t="s">
        <v>5421</v>
      </c>
      <c r="F268" s="93" t="s">
        <v>5469</v>
      </c>
      <c r="G268" s="26" t="s">
        <v>5470</v>
      </c>
    </row>
    <row r="269" spans="1:7" x14ac:dyDescent="0.3">
      <c r="A269" s="29" t="str">
        <f>VLOOKUP(Tabela132[[#This Row],[UF]],[2]Planilha1!G$1:H$28,2,FALSE)</f>
        <v>SUDESTE</v>
      </c>
      <c r="B269" s="20" t="s">
        <v>9534</v>
      </c>
      <c r="C269" s="25" t="s">
        <v>9519</v>
      </c>
      <c r="D269" s="43" t="s">
        <v>5389</v>
      </c>
      <c r="E269" s="25" t="s">
        <v>5421</v>
      </c>
      <c r="F269" s="93" t="s">
        <v>9198</v>
      </c>
      <c r="G269" s="26" t="s">
        <v>9547</v>
      </c>
    </row>
    <row r="270" spans="1:7" x14ac:dyDescent="0.3">
      <c r="A270" s="29" t="str">
        <f>VLOOKUP(Tabela132[[#This Row],[UF]],[2]Planilha1!G$1:H$28,2,FALSE)</f>
        <v>SUDESTE</v>
      </c>
      <c r="B270" s="20" t="s">
        <v>5632</v>
      </c>
      <c r="C270" s="25" t="s">
        <v>9519</v>
      </c>
      <c r="D270" s="43" t="s">
        <v>5389</v>
      </c>
      <c r="E270" s="25" t="s">
        <v>5421</v>
      </c>
      <c r="F270" s="93" t="s">
        <v>5434</v>
      </c>
      <c r="G270" s="26" t="s">
        <v>5499</v>
      </c>
    </row>
    <row r="271" spans="1:7" x14ac:dyDescent="0.3">
      <c r="A271" s="29" t="str">
        <f>VLOOKUP(Tabela132[[#This Row],[UF]],[2]Planilha1!G$1:H$28,2,FALSE)</f>
        <v>SUDESTE</v>
      </c>
      <c r="B271" s="20" t="s">
        <v>9361</v>
      </c>
      <c r="C271" s="25" t="s">
        <v>9519</v>
      </c>
      <c r="D271" s="43" t="s">
        <v>5389</v>
      </c>
      <c r="E271" s="25" t="s">
        <v>5421</v>
      </c>
      <c r="F271" s="93" t="s">
        <v>5629</v>
      </c>
      <c r="G271" s="26" t="s">
        <v>5630</v>
      </c>
    </row>
    <row r="272" spans="1:7" x14ac:dyDescent="0.3">
      <c r="A272" s="29" t="str">
        <f>VLOOKUP(Tabela132[[#This Row],[UF]],[2]Planilha1!G$1:H$28,2,FALSE)</f>
        <v>SUL</v>
      </c>
      <c r="B272" s="20" t="s">
        <v>5633</v>
      </c>
      <c r="C272" s="25" t="s">
        <v>9519</v>
      </c>
      <c r="D272" s="43" t="s">
        <v>5400</v>
      </c>
      <c r="E272" s="25" t="s">
        <v>5421</v>
      </c>
      <c r="F272" s="93" t="s">
        <v>5416</v>
      </c>
      <c r="G272" s="26" t="s">
        <v>5417</v>
      </c>
    </row>
    <row r="273" spans="1:7" x14ac:dyDescent="0.3">
      <c r="A273" s="29" t="str">
        <f>VLOOKUP(Tabela132[[#This Row],[UF]],[2]Planilha1!G$1:H$28,2,FALSE)</f>
        <v>SUL</v>
      </c>
      <c r="B273" s="20" t="s">
        <v>5634</v>
      </c>
      <c r="C273" s="25" t="s">
        <v>9519</v>
      </c>
      <c r="D273" s="43" t="s">
        <v>5388</v>
      </c>
      <c r="E273" s="25" t="s">
        <v>5421</v>
      </c>
      <c r="F273" s="93" t="s">
        <v>5455</v>
      </c>
      <c r="G273" s="26" t="s">
        <v>5456</v>
      </c>
    </row>
    <row r="274" spans="1:7" x14ac:dyDescent="0.3">
      <c r="A274" s="29" t="str">
        <f>VLOOKUP(Tabela132[[#This Row],[UF]],[2]Planilha1!G$1:H$28,2,FALSE)</f>
        <v>CENTRO-OESTE</v>
      </c>
      <c r="B274" s="20" t="s">
        <v>5635</v>
      </c>
      <c r="C274" s="25" t="s">
        <v>9519</v>
      </c>
      <c r="D274" s="43" t="s">
        <v>5398</v>
      </c>
      <c r="E274" s="25" t="s">
        <v>5421</v>
      </c>
      <c r="F274" s="93" t="s">
        <v>5501</v>
      </c>
      <c r="G274" s="26" t="s">
        <v>5502</v>
      </c>
    </row>
    <row r="275" spans="1:7" x14ac:dyDescent="0.3">
      <c r="A275" s="29" t="str">
        <f>VLOOKUP(Tabela132[[#This Row],[UF]],[2]Planilha1!G$1:H$28,2,FALSE)</f>
        <v>NORDESTE</v>
      </c>
      <c r="B275" s="20" t="s">
        <v>5636</v>
      </c>
      <c r="C275" s="25" t="s">
        <v>9519</v>
      </c>
      <c r="D275" s="43" t="s">
        <v>5403</v>
      </c>
      <c r="E275" s="25" t="s">
        <v>5421</v>
      </c>
      <c r="F275" s="93" t="s">
        <v>5416</v>
      </c>
      <c r="G275" s="26" t="s">
        <v>5417</v>
      </c>
    </row>
    <row r="276" spans="1:7" x14ac:dyDescent="0.3">
      <c r="A276" s="29" t="str">
        <f>VLOOKUP(Tabela132[[#This Row],[UF]],[2]Planilha1!G$1:H$28,2,FALSE)</f>
        <v>SUL</v>
      </c>
      <c r="B276" s="20" t="s">
        <v>9535</v>
      </c>
      <c r="C276" s="25" t="s">
        <v>9519</v>
      </c>
      <c r="D276" s="43" t="s">
        <v>5400</v>
      </c>
      <c r="E276" s="25" t="s">
        <v>5421</v>
      </c>
      <c r="F276" s="93" t="s">
        <v>5416</v>
      </c>
      <c r="G276" s="26" t="s">
        <v>5417</v>
      </c>
    </row>
    <row r="277" spans="1:7" x14ac:dyDescent="0.3">
      <c r="A277" s="29" t="str">
        <f>VLOOKUP(Tabela132[[#This Row],[UF]],[2]Planilha1!G$1:H$28,2,FALSE)</f>
        <v>CENTRO-OESTE</v>
      </c>
      <c r="B277" s="20" t="s">
        <v>9179</v>
      </c>
      <c r="C277" s="25" t="s">
        <v>9519</v>
      </c>
      <c r="D277" s="43" t="s">
        <v>5397</v>
      </c>
      <c r="E277" s="25" t="s">
        <v>5421</v>
      </c>
      <c r="F277" s="93" t="s">
        <v>5416</v>
      </c>
      <c r="G277" s="26" t="s">
        <v>5417</v>
      </c>
    </row>
    <row r="278" spans="1:7" x14ac:dyDescent="0.3">
      <c r="A278" s="29" t="str">
        <f>VLOOKUP(Tabela132[[#This Row],[UF]],[2]Planilha1!G$1:H$28,2,FALSE)</f>
        <v>SUL</v>
      </c>
      <c r="B278" s="20" t="s">
        <v>5637</v>
      </c>
      <c r="C278" s="25" t="s">
        <v>9519</v>
      </c>
      <c r="D278" s="43" t="s">
        <v>5388</v>
      </c>
      <c r="E278" s="25" t="s">
        <v>5421</v>
      </c>
      <c r="F278" s="93" t="s">
        <v>5469</v>
      </c>
      <c r="G278" s="26" t="s">
        <v>5470</v>
      </c>
    </row>
    <row r="279" spans="1:7" x14ac:dyDescent="0.3">
      <c r="A279" s="29" t="str">
        <f>VLOOKUP(Tabela132[[#This Row],[UF]],[2]Planilha1!G$1:H$28,2,FALSE)</f>
        <v>NORDESTE</v>
      </c>
      <c r="B279" s="20" t="s">
        <v>5638</v>
      </c>
      <c r="C279" s="25" t="s">
        <v>9519</v>
      </c>
      <c r="D279" s="43" t="s">
        <v>5378</v>
      </c>
      <c r="E279" s="25" t="s">
        <v>5421</v>
      </c>
      <c r="F279" s="93" t="s">
        <v>5416</v>
      </c>
      <c r="G279" s="26" t="s">
        <v>5417</v>
      </c>
    </row>
    <row r="280" spans="1:7" x14ac:dyDescent="0.3">
      <c r="A280" s="29" t="str">
        <f>VLOOKUP(Tabela132[[#This Row],[UF]],[2]Planilha1!G$1:H$28,2,FALSE)</f>
        <v>NORDESTE</v>
      </c>
      <c r="B280" s="20" t="s">
        <v>9702</v>
      </c>
      <c r="C280" s="25" t="s">
        <v>9519</v>
      </c>
      <c r="D280" s="43" t="s">
        <v>5401</v>
      </c>
      <c r="E280" s="25" t="s">
        <v>5421</v>
      </c>
      <c r="F280" s="93" t="s">
        <v>5501</v>
      </c>
      <c r="G280" s="26" t="s">
        <v>5502</v>
      </c>
    </row>
    <row r="281" spans="1:7" x14ac:dyDescent="0.3">
      <c r="A281" s="29" t="str">
        <f>VLOOKUP(Tabela132[[#This Row],[UF]],[2]Planilha1!G$1:H$28,2,FALSE)</f>
        <v>CENTRO-OESTE</v>
      </c>
      <c r="B281" s="20" t="s">
        <v>9180</v>
      </c>
      <c r="C281" s="25" t="s">
        <v>9519</v>
      </c>
      <c r="D281" s="43" t="s">
        <v>5397</v>
      </c>
      <c r="E281" s="25" t="s">
        <v>5421</v>
      </c>
      <c r="F281" s="93" t="s">
        <v>5416</v>
      </c>
      <c r="G281" s="26" t="s">
        <v>5417</v>
      </c>
    </row>
    <row r="282" spans="1:7" x14ac:dyDescent="0.3">
      <c r="A282" s="29" t="str">
        <f>VLOOKUP(Tabela132[[#This Row],[UF]],[2]Planilha1!G$1:H$28,2,FALSE)</f>
        <v>SUL</v>
      </c>
      <c r="B282" s="20" t="s">
        <v>5639</v>
      </c>
      <c r="C282" s="25" t="s">
        <v>9519</v>
      </c>
      <c r="D282" s="43" t="s">
        <v>5404</v>
      </c>
      <c r="E282" s="25" t="s">
        <v>5421</v>
      </c>
      <c r="F282" s="93" t="s">
        <v>5455</v>
      </c>
      <c r="G282" s="26" t="s">
        <v>5456</v>
      </c>
    </row>
    <row r="283" spans="1:7" x14ac:dyDescent="0.3">
      <c r="A283" s="29" t="str">
        <f>VLOOKUP(Tabela132[[#This Row],[UF]],[2]Planilha1!G$1:H$28,2,FALSE)</f>
        <v>SUDESTE</v>
      </c>
      <c r="B283" s="20" t="s">
        <v>9484</v>
      </c>
      <c r="C283" s="25" t="s">
        <v>9519</v>
      </c>
      <c r="D283" s="43" t="s">
        <v>5389</v>
      </c>
      <c r="E283" s="25" t="s">
        <v>5421</v>
      </c>
      <c r="F283" s="93" t="s">
        <v>5416</v>
      </c>
      <c r="G283" s="26" t="s">
        <v>5417</v>
      </c>
    </row>
    <row r="284" spans="1:7" x14ac:dyDescent="0.3">
      <c r="A284" s="29" t="str">
        <f>VLOOKUP(Tabela132[[#This Row],[UF]],[2]Planilha1!G$1:H$28,2,FALSE)</f>
        <v>NORDESTE</v>
      </c>
      <c r="B284" s="20" t="s">
        <v>9153</v>
      </c>
      <c r="C284" s="25" t="s">
        <v>9519</v>
      </c>
      <c r="D284" s="43" t="s">
        <v>5401</v>
      </c>
      <c r="E284" s="25" t="s">
        <v>5421</v>
      </c>
      <c r="F284" s="93" t="s">
        <v>5501</v>
      </c>
      <c r="G284" s="26" t="s">
        <v>5502</v>
      </c>
    </row>
    <row r="285" spans="1:7" x14ac:dyDescent="0.3">
      <c r="A285" s="29" t="str">
        <f>VLOOKUP(Tabela132[[#This Row],[UF]],[2]Planilha1!G$1:H$28,2,FALSE)</f>
        <v>CENTRO-OESTE</v>
      </c>
      <c r="B285" s="20" t="s">
        <v>9152</v>
      </c>
      <c r="C285" s="25" t="s">
        <v>9519</v>
      </c>
      <c r="D285" s="43" t="s">
        <v>5397</v>
      </c>
      <c r="E285" s="25" t="s">
        <v>5421</v>
      </c>
      <c r="F285" s="93" t="s">
        <v>5416</v>
      </c>
      <c r="G285" s="26" t="s">
        <v>5417</v>
      </c>
    </row>
    <row r="286" spans="1:7" x14ac:dyDescent="0.3">
      <c r="A286" s="29" t="str">
        <f>VLOOKUP(Tabela132[[#This Row],[UF]],[2]Planilha1!G$1:H$28,2,FALSE)</f>
        <v>SUL</v>
      </c>
      <c r="B286" s="20" t="s">
        <v>9703</v>
      </c>
      <c r="C286" s="25" t="s">
        <v>9519</v>
      </c>
      <c r="D286" s="43" t="s">
        <v>5388</v>
      </c>
      <c r="E286" s="25" t="s">
        <v>5421</v>
      </c>
      <c r="F286" s="93" t="s">
        <v>5416</v>
      </c>
      <c r="G286" s="26" t="s">
        <v>5417</v>
      </c>
    </row>
    <row r="287" spans="1:7" x14ac:dyDescent="0.3">
      <c r="A287" s="29" t="str">
        <f>VLOOKUP(Tabela132[[#This Row],[UF]],[2]Planilha1!G$1:H$28,2,FALSE)</f>
        <v>SUL</v>
      </c>
      <c r="B287" s="20" t="s">
        <v>5640</v>
      </c>
      <c r="C287" s="25" t="s">
        <v>9519</v>
      </c>
      <c r="D287" s="43" t="s">
        <v>5404</v>
      </c>
      <c r="E287" s="25" t="s">
        <v>5421</v>
      </c>
      <c r="F287" s="93" t="s">
        <v>5455</v>
      </c>
      <c r="G287" s="26" t="s">
        <v>5456</v>
      </c>
    </row>
    <row r="288" spans="1:7" x14ac:dyDescent="0.3">
      <c r="A288" s="29" t="str">
        <f>VLOOKUP(Tabela132[[#This Row],[UF]],[2]Planilha1!G$1:H$28,2,FALSE)</f>
        <v>SUL</v>
      </c>
      <c r="B288" s="20" t="s">
        <v>5641</v>
      </c>
      <c r="C288" s="25" t="s">
        <v>9519</v>
      </c>
      <c r="D288" s="43" t="s">
        <v>5404</v>
      </c>
      <c r="E288" s="25" t="s">
        <v>5421</v>
      </c>
      <c r="F288" s="93" t="s">
        <v>5460</v>
      </c>
      <c r="G288" s="26" t="s">
        <v>5461</v>
      </c>
    </row>
    <row r="289" spans="1:7" x14ac:dyDescent="0.3">
      <c r="A289" s="29" t="str">
        <f>VLOOKUP(Tabela132[[#This Row],[UF]],[2]Planilha1!G$1:H$28,2,FALSE)</f>
        <v>NORDESTE</v>
      </c>
      <c r="B289" s="20" t="s">
        <v>9704</v>
      </c>
      <c r="C289" s="25" t="s">
        <v>9519</v>
      </c>
      <c r="D289" s="43" t="s">
        <v>5401</v>
      </c>
      <c r="E289" s="25" t="s">
        <v>5421</v>
      </c>
      <c r="F289" s="93" t="s">
        <v>5501</v>
      </c>
      <c r="G289" s="26" t="s">
        <v>5502</v>
      </c>
    </row>
    <row r="290" spans="1:7" x14ac:dyDescent="0.3">
      <c r="A290" s="29" t="str">
        <f>VLOOKUP(Tabela132[[#This Row],[UF]],[2]Planilha1!G$1:H$28,2,FALSE)</f>
        <v>SUL</v>
      </c>
      <c r="B290" s="20" t="s">
        <v>9536</v>
      </c>
      <c r="C290" s="25" t="s">
        <v>9519</v>
      </c>
      <c r="D290" s="43" t="s">
        <v>5400</v>
      </c>
      <c r="E290" s="25" t="s">
        <v>5421</v>
      </c>
      <c r="F290" s="93" t="s">
        <v>5501</v>
      </c>
      <c r="G290" s="26" t="s">
        <v>5502</v>
      </c>
    </row>
    <row r="291" spans="1:7" x14ac:dyDescent="0.3">
      <c r="A291" s="29" t="str">
        <f>VLOOKUP(Tabela132[[#This Row],[UF]],[2]Planilha1!G$1:H$28,2,FALSE)</f>
        <v>SUL</v>
      </c>
      <c r="B291" s="20" t="s">
        <v>9485</v>
      </c>
      <c r="C291" s="25" t="s">
        <v>9519</v>
      </c>
      <c r="D291" s="43" t="s">
        <v>5400</v>
      </c>
      <c r="E291" s="25" t="s">
        <v>5421</v>
      </c>
      <c r="F291" s="93" t="s">
        <v>9198</v>
      </c>
      <c r="G291" s="26" t="s">
        <v>9547</v>
      </c>
    </row>
    <row r="292" spans="1:7" x14ac:dyDescent="0.3">
      <c r="A292" s="29" t="str">
        <f>VLOOKUP(Tabela132[[#This Row],[UF]],[2]Planilha1!G$1:H$28,2,FALSE)</f>
        <v>SUL</v>
      </c>
      <c r="B292" s="20" t="s">
        <v>5642</v>
      </c>
      <c r="C292" s="25" t="s">
        <v>9519</v>
      </c>
      <c r="D292" s="43" t="s">
        <v>5404</v>
      </c>
      <c r="E292" s="25" t="s">
        <v>5421</v>
      </c>
      <c r="F292" s="93" t="s">
        <v>5460</v>
      </c>
      <c r="G292" s="26" t="s">
        <v>5461</v>
      </c>
    </row>
    <row r="293" spans="1:7" x14ac:dyDescent="0.3">
      <c r="A293" s="29" t="str">
        <f>VLOOKUP(Tabela132[[#This Row],[UF]],[2]Planilha1!G$1:H$28,2,FALSE)</f>
        <v>SUDESTE</v>
      </c>
      <c r="B293" s="20" t="s">
        <v>9705</v>
      </c>
      <c r="C293" s="25" t="s">
        <v>9519</v>
      </c>
      <c r="D293" s="43" t="s">
        <v>5389</v>
      </c>
      <c r="E293" s="25" t="s">
        <v>5421</v>
      </c>
      <c r="F293" s="93" t="s">
        <v>5416</v>
      </c>
      <c r="G293" s="26" t="s">
        <v>5417</v>
      </c>
    </row>
    <row r="294" spans="1:7" x14ac:dyDescent="0.3">
      <c r="A294" s="29" t="str">
        <f>VLOOKUP(Tabela132[[#This Row],[UF]],[2]Planilha1!G$1:H$28,2,FALSE)</f>
        <v>SUDESTE</v>
      </c>
      <c r="B294" s="20" t="s">
        <v>9181</v>
      </c>
      <c r="C294" s="25" t="s">
        <v>9519</v>
      </c>
      <c r="D294" s="43" t="s">
        <v>5389</v>
      </c>
      <c r="E294" s="25" t="s">
        <v>5421</v>
      </c>
      <c r="F294" s="93" t="s">
        <v>5434</v>
      </c>
      <c r="G294" s="26" t="s">
        <v>5499</v>
      </c>
    </row>
    <row r="295" spans="1:7" x14ac:dyDescent="0.3">
      <c r="A295" s="29" t="str">
        <f>VLOOKUP(Tabela132[[#This Row],[UF]],[2]Planilha1!G$1:H$28,2,FALSE)</f>
        <v>SUL</v>
      </c>
      <c r="B295" s="20" t="s">
        <v>5643</v>
      </c>
      <c r="C295" s="25" t="s">
        <v>9519</v>
      </c>
      <c r="D295" s="43" t="s">
        <v>5388</v>
      </c>
      <c r="E295" s="25" t="s">
        <v>5421</v>
      </c>
      <c r="F295" s="93" t="s">
        <v>5455</v>
      </c>
      <c r="G295" s="26" t="s">
        <v>5456</v>
      </c>
    </row>
    <row r="296" spans="1:7" x14ac:dyDescent="0.3">
      <c r="A296" s="29" t="str">
        <f>VLOOKUP(Tabela132[[#This Row],[UF]],[2]Planilha1!G$1:H$28,2,FALSE)</f>
        <v>SUL</v>
      </c>
      <c r="B296" s="20" t="s">
        <v>9706</v>
      </c>
      <c r="C296" s="25" t="s">
        <v>9519</v>
      </c>
      <c r="D296" s="43" t="s">
        <v>5400</v>
      </c>
      <c r="E296" s="25" t="s">
        <v>5421</v>
      </c>
      <c r="F296" s="93" t="s">
        <v>5501</v>
      </c>
      <c r="G296" s="26" t="s">
        <v>5502</v>
      </c>
    </row>
    <row r="297" spans="1:7" x14ac:dyDescent="0.3">
      <c r="A297" s="29" t="str">
        <f>VLOOKUP(Tabela132[[#This Row],[UF]],[2]Planilha1!G$1:H$28,2,FALSE)</f>
        <v>SUL</v>
      </c>
      <c r="B297" s="20" t="s">
        <v>5644</v>
      </c>
      <c r="C297" s="25" t="s">
        <v>9519</v>
      </c>
      <c r="D297" s="43" t="s">
        <v>5400</v>
      </c>
      <c r="E297" s="25" t="s">
        <v>5421</v>
      </c>
      <c r="F297" s="93" t="s">
        <v>5629</v>
      </c>
      <c r="G297" s="26" t="s">
        <v>5630</v>
      </c>
    </row>
    <row r="298" spans="1:7" x14ac:dyDescent="0.3">
      <c r="A298" s="29" t="str">
        <f>VLOOKUP(Tabela132[[#This Row],[UF]],[2]Planilha1!G$1:H$28,2,FALSE)</f>
        <v>SUDESTE</v>
      </c>
      <c r="B298" s="20" t="s">
        <v>5645</v>
      </c>
      <c r="C298" s="25" t="s">
        <v>9519</v>
      </c>
      <c r="D298" s="43" t="s">
        <v>5389</v>
      </c>
      <c r="E298" s="25" t="s">
        <v>5421</v>
      </c>
      <c r="F298" s="93" t="s">
        <v>5434</v>
      </c>
      <c r="G298" s="26" t="s">
        <v>5499</v>
      </c>
    </row>
    <row r="299" spans="1:7" x14ac:dyDescent="0.3">
      <c r="A299" s="29" t="str">
        <f>VLOOKUP(Tabela132[[#This Row],[UF]],[2]Planilha1!G$1:H$28,2,FALSE)</f>
        <v>CENTRO-OESTE</v>
      </c>
      <c r="B299" s="20" t="s">
        <v>5646</v>
      </c>
      <c r="C299" s="25" t="s">
        <v>9519</v>
      </c>
      <c r="D299" s="43" t="s">
        <v>5397</v>
      </c>
      <c r="E299" s="25" t="s">
        <v>5421</v>
      </c>
      <c r="F299" s="93" t="s">
        <v>5521</v>
      </c>
      <c r="G299" s="26" t="s">
        <v>9728</v>
      </c>
    </row>
    <row r="300" spans="1:7" x14ac:dyDescent="0.3">
      <c r="A300" s="29" t="str">
        <f>VLOOKUP(Tabela132[[#This Row],[UF]],[2]Planilha1!G$1:H$28,2,FALSE)</f>
        <v>SUL</v>
      </c>
      <c r="B300" s="20" t="s">
        <v>5647</v>
      </c>
      <c r="C300" s="25" t="s">
        <v>9519</v>
      </c>
      <c r="D300" s="43" t="s">
        <v>5388</v>
      </c>
      <c r="E300" s="25" t="s">
        <v>5421</v>
      </c>
      <c r="F300" s="93" t="s">
        <v>5416</v>
      </c>
      <c r="G300" s="26" t="s">
        <v>5417</v>
      </c>
    </row>
    <row r="301" spans="1:7" x14ac:dyDescent="0.3">
      <c r="A301" s="29" t="str">
        <f>VLOOKUP(Tabela132[[#This Row],[UF]],[2]Planilha1!G$1:H$28,2,FALSE)</f>
        <v>SUDESTE</v>
      </c>
      <c r="B301" s="20" t="s">
        <v>5648</v>
      </c>
      <c r="C301" s="25" t="s">
        <v>9519</v>
      </c>
      <c r="D301" s="43" t="s">
        <v>5389</v>
      </c>
      <c r="E301" s="25" t="s">
        <v>5421</v>
      </c>
      <c r="F301" s="93" t="s">
        <v>5434</v>
      </c>
      <c r="G301" s="26" t="s">
        <v>5499</v>
      </c>
    </row>
    <row r="302" spans="1:7" x14ac:dyDescent="0.3">
      <c r="A302" s="29" t="str">
        <f>VLOOKUP(Tabela132[[#This Row],[UF]],[2]Planilha1!G$1:H$28,2,FALSE)</f>
        <v>NORTE</v>
      </c>
      <c r="B302" s="20" t="s">
        <v>5649</v>
      </c>
      <c r="C302" s="25" t="s">
        <v>9519</v>
      </c>
      <c r="D302" s="43" t="s">
        <v>5393</v>
      </c>
      <c r="E302" s="25" t="s">
        <v>5421</v>
      </c>
      <c r="F302" s="93" t="s">
        <v>5650</v>
      </c>
      <c r="G302" s="26" t="s">
        <v>5651</v>
      </c>
    </row>
    <row r="303" spans="1:7" x14ac:dyDescent="0.3">
      <c r="A303" s="29" t="str">
        <f>VLOOKUP(Tabela132[[#This Row],[UF]],[2]Planilha1!G$1:H$28,2,FALSE)</f>
        <v>SUDESTE</v>
      </c>
      <c r="B303" s="20" t="s">
        <v>9362</v>
      </c>
      <c r="C303" s="25" t="s">
        <v>9519</v>
      </c>
      <c r="D303" s="43" t="s">
        <v>5395</v>
      </c>
      <c r="E303" s="25" t="s">
        <v>5421</v>
      </c>
      <c r="F303" s="93" t="s">
        <v>5416</v>
      </c>
      <c r="G303" s="26" t="s">
        <v>5417</v>
      </c>
    </row>
    <row r="304" spans="1:7" x14ac:dyDescent="0.3">
      <c r="A304" s="29" t="str">
        <f>VLOOKUP(Tabela132[[#This Row],[UF]],[2]Planilha1!G$1:H$28,2,FALSE)</f>
        <v>CENTRO-OESTE</v>
      </c>
      <c r="B304" s="20" t="s">
        <v>9537</v>
      </c>
      <c r="C304" s="25" t="s">
        <v>9519</v>
      </c>
      <c r="D304" s="43" t="s">
        <v>5398</v>
      </c>
      <c r="E304" s="25" t="s">
        <v>5421</v>
      </c>
      <c r="F304" s="93" t="s">
        <v>5416</v>
      </c>
      <c r="G304" s="26" t="s">
        <v>5417</v>
      </c>
    </row>
    <row r="305" spans="1:7" x14ac:dyDescent="0.3">
      <c r="A305" s="29" t="str">
        <f>VLOOKUP(Tabela132[[#This Row],[UF]],[2]Planilha1!G$1:H$28,2,FALSE)</f>
        <v>SUL</v>
      </c>
      <c r="B305" s="20" t="s">
        <v>5652</v>
      </c>
      <c r="C305" s="25" t="s">
        <v>9519</v>
      </c>
      <c r="D305" s="43" t="s">
        <v>5404</v>
      </c>
      <c r="E305" s="25" t="s">
        <v>5421</v>
      </c>
      <c r="F305" s="93" t="s">
        <v>5455</v>
      </c>
      <c r="G305" s="26" t="s">
        <v>5456</v>
      </c>
    </row>
    <row r="306" spans="1:7" x14ac:dyDescent="0.3">
      <c r="A306" s="29" t="str">
        <f>VLOOKUP(Tabela132[[#This Row],[UF]],[2]Planilha1!G$1:H$28,2,FALSE)</f>
        <v>CENTRO-OESTE</v>
      </c>
      <c r="B306" s="20" t="s">
        <v>9538</v>
      </c>
      <c r="C306" s="25" t="s">
        <v>9519</v>
      </c>
      <c r="D306" s="43" t="s">
        <v>5397</v>
      </c>
      <c r="E306" s="25" t="s">
        <v>5421</v>
      </c>
      <c r="F306" s="93" t="s">
        <v>5460</v>
      </c>
      <c r="G306" s="26" t="s">
        <v>5461</v>
      </c>
    </row>
    <row r="307" spans="1:7" x14ac:dyDescent="0.3">
      <c r="A307" s="29" t="str">
        <f>VLOOKUP(Tabela132[[#This Row],[UF]],[2]Planilha1!G$1:H$28,2,FALSE)</f>
        <v>SUL</v>
      </c>
      <c r="B307" s="20" t="s">
        <v>5653</v>
      </c>
      <c r="C307" s="25" t="s">
        <v>9519</v>
      </c>
      <c r="D307" s="43" t="s">
        <v>5404</v>
      </c>
      <c r="E307" s="25" t="s">
        <v>5421</v>
      </c>
      <c r="F307" s="93" t="s">
        <v>5501</v>
      </c>
      <c r="G307" s="26" t="s">
        <v>5502</v>
      </c>
    </row>
    <row r="308" spans="1:7" x14ac:dyDescent="0.3">
      <c r="A308" s="29" t="str">
        <f>VLOOKUP(Tabela132[[#This Row],[UF]],[2]Planilha1!G$1:H$28,2,FALSE)</f>
        <v>SUDESTE</v>
      </c>
      <c r="B308" s="20" t="s">
        <v>5654</v>
      </c>
      <c r="C308" s="25" t="s">
        <v>9519</v>
      </c>
      <c r="D308" s="43" t="s">
        <v>5389</v>
      </c>
      <c r="E308" s="25" t="s">
        <v>5421</v>
      </c>
      <c r="F308" s="93" t="s">
        <v>5416</v>
      </c>
      <c r="G308" s="26" t="s">
        <v>5417</v>
      </c>
    </row>
    <row r="309" spans="1:7" x14ac:dyDescent="0.3">
      <c r="A309" s="29" t="str">
        <f>VLOOKUP(Tabela132[[#This Row],[UF]],[2]Planilha1!G$1:H$28,2,FALSE)</f>
        <v>SUL</v>
      </c>
      <c r="B309" s="20" t="s">
        <v>5655</v>
      </c>
      <c r="C309" s="25" t="s">
        <v>9519</v>
      </c>
      <c r="D309" s="43" t="s">
        <v>5400</v>
      </c>
      <c r="E309" s="25" t="s">
        <v>5421</v>
      </c>
      <c r="F309" s="93" t="s">
        <v>5656</v>
      </c>
      <c r="G309" s="26" t="s">
        <v>5657</v>
      </c>
    </row>
    <row r="310" spans="1:7" x14ac:dyDescent="0.3">
      <c r="A310" s="29" t="str">
        <f>VLOOKUP(Tabela132[[#This Row],[UF]],[2]Planilha1!G$1:H$28,2,FALSE)</f>
        <v>SUL</v>
      </c>
      <c r="B310" s="20" t="s">
        <v>9154</v>
      </c>
      <c r="C310" s="25" t="s">
        <v>9519</v>
      </c>
      <c r="D310" s="43" t="s">
        <v>5400</v>
      </c>
      <c r="E310" s="25" t="s">
        <v>5421</v>
      </c>
      <c r="F310" s="93" t="s">
        <v>5416</v>
      </c>
      <c r="G310" s="26" t="s">
        <v>5417</v>
      </c>
    </row>
    <row r="311" spans="1:7" x14ac:dyDescent="0.3">
      <c r="A311" s="29" t="str">
        <f>VLOOKUP(Tabela132[[#This Row],[UF]],[2]Planilha1!G$1:H$28,2,FALSE)</f>
        <v>SUL</v>
      </c>
      <c r="B311" s="20" t="s">
        <v>5658</v>
      </c>
      <c r="C311" s="25" t="s">
        <v>9519</v>
      </c>
      <c r="D311" s="43" t="s">
        <v>5404</v>
      </c>
      <c r="E311" s="25" t="s">
        <v>5421</v>
      </c>
      <c r="F311" s="93" t="s">
        <v>5460</v>
      </c>
      <c r="G311" s="26" t="s">
        <v>5461</v>
      </c>
    </row>
    <row r="312" spans="1:7" x14ac:dyDescent="0.3">
      <c r="A312" s="29" t="str">
        <f>VLOOKUP(Tabela132[[#This Row],[UF]],[2]Planilha1!G$1:H$28,2,FALSE)</f>
        <v>SUL</v>
      </c>
      <c r="B312" s="20" t="s">
        <v>9155</v>
      </c>
      <c r="C312" s="25" t="s">
        <v>9519</v>
      </c>
      <c r="D312" s="43" t="s">
        <v>5400</v>
      </c>
      <c r="E312" s="25" t="s">
        <v>5421</v>
      </c>
      <c r="F312" s="93" t="s">
        <v>5455</v>
      </c>
      <c r="G312" s="26" t="s">
        <v>5456</v>
      </c>
    </row>
    <row r="313" spans="1:7" x14ac:dyDescent="0.3">
      <c r="A313" s="29" t="str">
        <f>VLOOKUP(Tabela132[[#This Row],[UF]],[2]Planilha1!G$1:H$28,2,FALSE)</f>
        <v>SUDESTE</v>
      </c>
      <c r="B313" s="20" t="s">
        <v>9486</v>
      </c>
      <c r="C313" s="25" t="s">
        <v>9519</v>
      </c>
      <c r="D313" s="43" t="s">
        <v>5402</v>
      </c>
      <c r="E313" s="25" t="s">
        <v>5421</v>
      </c>
      <c r="F313" s="93" t="s">
        <v>5443</v>
      </c>
      <c r="G313" s="26" t="s">
        <v>9380</v>
      </c>
    </row>
    <row r="314" spans="1:7" x14ac:dyDescent="0.3">
      <c r="A314" s="29" t="str">
        <f>VLOOKUP(Tabela132[[#This Row],[UF]],[2]Planilha1!G$1:H$28,2,FALSE)</f>
        <v>SUDESTE</v>
      </c>
      <c r="B314" s="20" t="s">
        <v>9707</v>
      </c>
      <c r="C314" s="25" t="s">
        <v>9519</v>
      </c>
      <c r="D314" s="43" t="s">
        <v>5402</v>
      </c>
      <c r="E314" s="25" t="s">
        <v>5421</v>
      </c>
      <c r="F314" s="93" t="s">
        <v>5443</v>
      </c>
      <c r="G314" s="26" t="s">
        <v>9380</v>
      </c>
    </row>
    <row r="315" spans="1:7" x14ac:dyDescent="0.3">
      <c r="A315" s="29" t="str">
        <f>VLOOKUP(Tabela132[[#This Row],[UF]],[2]Planilha1!G$1:H$28,2,FALSE)</f>
        <v>SUDESTE</v>
      </c>
      <c r="B315" s="20" t="s">
        <v>9708</v>
      </c>
      <c r="C315" s="25" t="s">
        <v>9519</v>
      </c>
      <c r="D315" s="43" t="s">
        <v>5389</v>
      </c>
      <c r="E315" s="25" t="s">
        <v>5421</v>
      </c>
      <c r="F315" s="93" t="s">
        <v>5434</v>
      </c>
      <c r="G315" s="26" t="s">
        <v>5499</v>
      </c>
    </row>
    <row r="316" spans="1:7" x14ac:dyDescent="0.3">
      <c r="A316" s="29" t="str">
        <f>VLOOKUP(Tabela132[[#This Row],[UF]],[2]Planilha1!G$1:H$28,2,FALSE)</f>
        <v>NORDESTE</v>
      </c>
      <c r="B316" s="20" t="s">
        <v>9182</v>
      </c>
      <c r="C316" s="25" t="s">
        <v>9519</v>
      </c>
      <c r="D316" s="25" t="s">
        <v>5394</v>
      </c>
      <c r="E316" s="25" t="s">
        <v>5421</v>
      </c>
      <c r="F316" s="93" t="s">
        <v>5425</v>
      </c>
      <c r="G316" s="26" t="s">
        <v>5475</v>
      </c>
    </row>
    <row r="317" spans="1:7" x14ac:dyDescent="0.3">
      <c r="A317" s="29" t="str">
        <f>VLOOKUP(Tabela132[[#This Row],[UF]],[2]Planilha1!G$1:H$28,2,FALSE)</f>
        <v>CENTRO-OESTE</v>
      </c>
      <c r="B317" s="20" t="s">
        <v>5659</v>
      </c>
      <c r="C317" s="25" t="s">
        <v>9519</v>
      </c>
      <c r="D317" s="43" t="s">
        <v>5397</v>
      </c>
      <c r="E317" s="25" t="s">
        <v>5421</v>
      </c>
      <c r="F317" s="93" t="s">
        <v>5416</v>
      </c>
      <c r="G317" s="26" t="s">
        <v>5417</v>
      </c>
    </row>
    <row r="318" spans="1:7" x14ac:dyDescent="0.3">
      <c r="A318" s="29" t="str">
        <f>VLOOKUP(Tabela132[[#This Row],[UF]],[2]Planilha1!G$1:H$28,2,FALSE)</f>
        <v>SUL</v>
      </c>
      <c r="B318" s="20" t="s">
        <v>5660</v>
      </c>
      <c r="C318" s="25" t="s">
        <v>9519</v>
      </c>
      <c r="D318" s="43" t="s">
        <v>5404</v>
      </c>
      <c r="E318" s="25" t="s">
        <v>5421</v>
      </c>
      <c r="F318" s="93" t="s">
        <v>5455</v>
      </c>
      <c r="G318" s="26" t="s">
        <v>5456</v>
      </c>
    </row>
    <row r="319" spans="1:7" x14ac:dyDescent="0.3">
      <c r="A319" s="29" t="str">
        <f>VLOOKUP(Tabela132[[#This Row],[UF]],[2]Planilha1!G$1:H$28,2,FALSE)</f>
        <v>SUL</v>
      </c>
      <c r="B319" s="20" t="s">
        <v>5661</v>
      </c>
      <c r="C319" s="25" t="s">
        <v>9519</v>
      </c>
      <c r="D319" s="43" t="s">
        <v>5404</v>
      </c>
      <c r="E319" s="25" t="s">
        <v>5421</v>
      </c>
      <c r="F319" s="93" t="s">
        <v>5460</v>
      </c>
      <c r="G319" s="26" t="s">
        <v>5461</v>
      </c>
    </row>
    <row r="320" spans="1:7" x14ac:dyDescent="0.3">
      <c r="A320" s="29" t="str">
        <f>VLOOKUP(Tabela132[[#This Row],[UF]],[2]Planilha1!G$1:H$28,2,FALSE)</f>
        <v>SUDESTE</v>
      </c>
      <c r="B320" s="20" t="s">
        <v>9156</v>
      </c>
      <c r="C320" s="25" t="s">
        <v>9519</v>
      </c>
      <c r="D320" s="43" t="s">
        <v>5389</v>
      </c>
      <c r="E320" s="25" t="s">
        <v>5421</v>
      </c>
      <c r="F320" s="93" t="s">
        <v>5460</v>
      </c>
      <c r="G320" s="26" t="s">
        <v>5461</v>
      </c>
    </row>
    <row r="321" spans="1:7" x14ac:dyDescent="0.3">
      <c r="A321" s="29" t="str">
        <f>VLOOKUP(Tabela132[[#This Row],[UF]],[2]Planilha1!G$1:H$28,2,FALSE)</f>
        <v>SUL</v>
      </c>
      <c r="B321" s="20" t="s">
        <v>5662</v>
      </c>
      <c r="C321" s="25" t="s">
        <v>9519</v>
      </c>
      <c r="D321" s="43" t="s">
        <v>5404</v>
      </c>
      <c r="E321" s="25" t="s">
        <v>5421</v>
      </c>
      <c r="F321" s="93" t="s">
        <v>5455</v>
      </c>
      <c r="G321" s="26" t="s">
        <v>5456</v>
      </c>
    </row>
    <row r="322" spans="1:7" x14ac:dyDescent="0.3">
      <c r="A322" s="29" t="str">
        <f>VLOOKUP(Tabela132[[#This Row],[UF]],[2]Planilha1!G$1:H$28,2,FALSE)</f>
        <v>SUL</v>
      </c>
      <c r="B322" s="20" t="s">
        <v>5663</v>
      </c>
      <c r="C322" s="25" t="s">
        <v>9519</v>
      </c>
      <c r="D322" s="43" t="s">
        <v>5404</v>
      </c>
      <c r="E322" s="25" t="s">
        <v>5421</v>
      </c>
      <c r="F322" s="93" t="s">
        <v>5455</v>
      </c>
      <c r="G322" s="26" t="s">
        <v>5456</v>
      </c>
    </row>
    <row r="323" spans="1:7" x14ac:dyDescent="0.3">
      <c r="A323" s="29" t="str">
        <f>VLOOKUP(Tabela132[[#This Row],[UF]],[2]Planilha1!G$1:H$28,2,FALSE)</f>
        <v>SUL</v>
      </c>
      <c r="B323" s="20" t="s">
        <v>5664</v>
      </c>
      <c r="C323" s="25" t="s">
        <v>9519</v>
      </c>
      <c r="D323" s="43" t="s">
        <v>5404</v>
      </c>
      <c r="E323" s="25" t="s">
        <v>5421</v>
      </c>
      <c r="F323" s="93" t="s">
        <v>5446</v>
      </c>
      <c r="G323" s="26" t="s">
        <v>5480</v>
      </c>
    </row>
    <row r="324" spans="1:7" x14ac:dyDescent="0.3">
      <c r="A324" s="29" t="str">
        <f>VLOOKUP(Tabela132[[#This Row],[UF]],[2]Planilha1!G$1:H$28,2,FALSE)</f>
        <v>SUL</v>
      </c>
      <c r="B324" s="20" t="s">
        <v>5665</v>
      </c>
      <c r="C324" s="25" t="s">
        <v>9519</v>
      </c>
      <c r="D324" s="43" t="s">
        <v>5400</v>
      </c>
      <c r="E324" s="25" t="s">
        <v>5421</v>
      </c>
      <c r="F324" s="93" t="s">
        <v>5501</v>
      </c>
      <c r="G324" s="26" t="s">
        <v>5502</v>
      </c>
    </row>
    <row r="325" spans="1:7" x14ac:dyDescent="0.3">
      <c r="A325" s="29" t="str">
        <f>VLOOKUP(Tabela132[[#This Row],[UF]],[2]Planilha1!G$1:H$28,2,FALSE)</f>
        <v>SUDESTE</v>
      </c>
      <c r="B325" s="20" t="s">
        <v>5666</v>
      </c>
      <c r="C325" s="25" t="s">
        <v>9519</v>
      </c>
      <c r="D325" s="43" t="s">
        <v>5382</v>
      </c>
      <c r="E325" s="25" t="s">
        <v>5421</v>
      </c>
      <c r="F325" s="93" t="s">
        <v>5438</v>
      </c>
      <c r="G325" s="26" t="s">
        <v>5497</v>
      </c>
    </row>
    <row r="326" spans="1:7" x14ac:dyDescent="0.3">
      <c r="A326" s="29" t="str">
        <f>VLOOKUP(Tabela132[[#This Row],[UF]],[2]Planilha1!G$1:H$28,2,FALSE)</f>
        <v>SUL</v>
      </c>
      <c r="B326" s="20" t="s">
        <v>5667</v>
      </c>
      <c r="C326" s="25" t="s">
        <v>9519</v>
      </c>
      <c r="D326" s="43" t="s">
        <v>5404</v>
      </c>
      <c r="E326" s="25" t="s">
        <v>5421</v>
      </c>
      <c r="F326" s="93" t="s">
        <v>5446</v>
      </c>
      <c r="G326" s="26" t="s">
        <v>5480</v>
      </c>
    </row>
    <row r="327" spans="1:7" x14ac:dyDescent="0.3">
      <c r="A327" s="29" t="str">
        <f>VLOOKUP(Tabela132[[#This Row],[UF]],[2]Planilha1!G$1:H$28,2,FALSE)</f>
        <v>SUL</v>
      </c>
      <c r="B327" s="20" t="s">
        <v>5668</v>
      </c>
      <c r="C327" s="25" t="s">
        <v>9519</v>
      </c>
      <c r="D327" s="43" t="s">
        <v>5388</v>
      </c>
      <c r="E327" s="25" t="s">
        <v>5421</v>
      </c>
      <c r="F327" s="93" t="s">
        <v>5469</v>
      </c>
      <c r="G327" s="26" t="s">
        <v>5470</v>
      </c>
    </row>
    <row r="328" spans="1:7" x14ac:dyDescent="0.3">
      <c r="A328" s="29" t="str">
        <f>VLOOKUP(Tabela132[[#This Row],[UF]],[2]Planilha1!G$1:H$28,2,FALSE)</f>
        <v>CENTRO-OESTE</v>
      </c>
      <c r="B328" s="20" t="s">
        <v>9487</v>
      </c>
      <c r="C328" s="25" t="s">
        <v>9519</v>
      </c>
      <c r="D328" s="43" t="s">
        <v>5398</v>
      </c>
      <c r="E328" s="25" t="s">
        <v>5421</v>
      </c>
      <c r="F328" s="93" t="s">
        <v>5501</v>
      </c>
      <c r="G328" s="26" t="s">
        <v>5502</v>
      </c>
    </row>
    <row r="329" spans="1:7" x14ac:dyDescent="0.3">
      <c r="A329" s="29" t="str">
        <f>VLOOKUP(Tabela132[[#This Row],[UF]],[2]Planilha1!G$1:H$28,2,FALSE)</f>
        <v>SUL</v>
      </c>
      <c r="B329" s="20" t="s">
        <v>9363</v>
      </c>
      <c r="C329" s="25" t="s">
        <v>9519</v>
      </c>
      <c r="D329" s="43" t="s">
        <v>5404</v>
      </c>
      <c r="E329" s="25" t="s">
        <v>5421</v>
      </c>
      <c r="F329" s="93" t="s">
        <v>5455</v>
      </c>
      <c r="G329" s="26" t="s">
        <v>5456</v>
      </c>
    </row>
    <row r="330" spans="1:7" x14ac:dyDescent="0.3">
      <c r="A330" s="29" t="str">
        <f>VLOOKUP(Tabela132[[#This Row],[UF]],[2]Planilha1!G$1:H$28,2,FALSE)</f>
        <v>CENTRO-OESTE</v>
      </c>
      <c r="B330" s="20" t="s">
        <v>9183</v>
      </c>
      <c r="C330" s="25" t="s">
        <v>9519</v>
      </c>
      <c r="D330" s="43" t="s">
        <v>5398</v>
      </c>
      <c r="E330" s="25" t="s">
        <v>5421</v>
      </c>
      <c r="F330" s="93" t="s">
        <v>5501</v>
      </c>
      <c r="G330" s="26" t="s">
        <v>5502</v>
      </c>
    </row>
    <row r="331" spans="1:7" x14ac:dyDescent="0.3">
      <c r="A331" s="29" t="str">
        <f>VLOOKUP(Tabela132[[#This Row],[UF]],[2]Planilha1!G$1:H$28,2,FALSE)</f>
        <v>SUL</v>
      </c>
      <c r="B331" s="20" t="s">
        <v>5669</v>
      </c>
      <c r="C331" s="25" t="s">
        <v>9519</v>
      </c>
      <c r="D331" s="43" t="s">
        <v>5404</v>
      </c>
      <c r="E331" s="25" t="s">
        <v>5421</v>
      </c>
      <c r="F331" s="93" t="s">
        <v>5455</v>
      </c>
      <c r="G331" s="26" t="s">
        <v>5456</v>
      </c>
    </row>
    <row r="332" spans="1:7" x14ac:dyDescent="0.3">
      <c r="A332" s="29" t="str">
        <f>VLOOKUP(Tabela132[[#This Row],[UF]],[2]Planilha1!G$1:H$28,2,FALSE)</f>
        <v>SUL</v>
      </c>
      <c r="B332" s="20" t="s">
        <v>5670</v>
      </c>
      <c r="C332" s="25" t="s">
        <v>9519</v>
      </c>
      <c r="D332" s="43" t="s">
        <v>5404</v>
      </c>
      <c r="E332" s="25" t="s">
        <v>5421</v>
      </c>
      <c r="F332" s="93" t="s">
        <v>5460</v>
      </c>
      <c r="G332" s="26" t="s">
        <v>5461</v>
      </c>
    </row>
    <row r="333" spans="1:7" x14ac:dyDescent="0.3">
      <c r="A333" s="29" t="str">
        <f>VLOOKUP(Tabela132[[#This Row],[UF]],[2]Planilha1!G$1:H$28,2,FALSE)</f>
        <v>SUL</v>
      </c>
      <c r="B333" s="20" t="s">
        <v>5671</v>
      </c>
      <c r="C333" s="25" t="s">
        <v>9519</v>
      </c>
      <c r="D333" s="43" t="s">
        <v>5404</v>
      </c>
      <c r="E333" s="25" t="s">
        <v>5421</v>
      </c>
      <c r="F333" s="93" t="s">
        <v>5455</v>
      </c>
      <c r="G333" s="26" t="s">
        <v>5456</v>
      </c>
    </row>
    <row r="334" spans="1:7" x14ac:dyDescent="0.3">
      <c r="A334" s="29" t="str">
        <f>VLOOKUP(Tabela132[[#This Row],[UF]],[2]Planilha1!G$1:H$28,2,FALSE)</f>
        <v>SUL</v>
      </c>
      <c r="B334" s="20" t="s">
        <v>5672</v>
      </c>
      <c r="C334" s="25" t="s">
        <v>9519</v>
      </c>
      <c r="D334" s="43" t="s">
        <v>5404</v>
      </c>
      <c r="E334" s="25" t="s">
        <v>5421</v>
      </c>
      <c r="F334" s="93" t="s">
        <v>5460</v>
      </c>
      <c r="G334" s="26" t="s">
        <v>5461</v>
      </c>
    </row>
    <row r="335" spans="1:7" x14ac:dyDescent="0.3">
      <c r="A335" s="29" t="str">
        <f>VLOOKUP(Tabela132[[#This Row],[UF]],[2]Planilha1!G$1:H$28,2,FALSE)</f>
        <v>SUL</v>
      </c>
      <c r="B335" s="20" t="s">
        <v>5673</v>
      </c>
      <c r="C335" s="25" t="s">
        <v>9519</v>
      </c>
      <c r="D335" s="43" t="s">
        <v>5400</v>
      </c>
      <c r="E335" s="25" t="s">
        <v>5421</v>
      </c>
      <c r="F335" s="93" t="s">
        <v>5416</v>
      </c>
      <c r="G335" s="26" t="s">
        <v>5417</v>
      </c>
    </row>
    <row r="336" spans="1:7" x14ac:dyDescent="0.3">
      <c r="A336" s="29" t="str">
        <f>VLOOKUP(Tabela132[[#This Row],[UF]],[2]Planilha1!G$1:H$28,2,FALSE)</f>
        <v>SUL</v>
      </c>
      <c r="B336" s="20" t="s">
        <v>5674</v>
      </c>
      <c r="C336" s="25" t="s">
        <v>9519</v>
      </c>
      <c r="D336" s="43" t="s">
        <v>5404</v>
      </c>
      <c r="E336" s="25" t="s">
        <v>5421</v>
      </c>
      <c r="F336" s="93" t="s">
        <v>5455</v>
      </c>
      <c r="G336" s="26" t="s">
        <v>5456</v>
      </c>
    </row>
    <row r="337" spans="1:7" x14ac:dyDescent="0.3">
      <c r="A337" s="29" t="str">
        <f>VLOOKUP(Tabela132[[#This Row],[UF]],[2]Planilha1!G$1:H$28,2,FALSE)</f>
        <v>SUL</v>
      </c>
      <c r="B337" s="20" t="s">
        <v>5675</v>
      </c>
      <c r="C337" s="25" t="s">
        <v>9519</v>
      </c>
      <c r="D337" s="43" t="s">
        <v>5404</v>
      </c>
      <c r="E337" s="25" t="s">
        <v>5421</v>
      </c>
      <c r="F337" s="93" t="s">
        <v>5455</v>
      </c>
      <c r="G337" s="26" t="s">
        <v>5456</v>
      </c>
    </row>
    <row r="338" spans="1:7" x14ac:dyDescent="0.3">
      <c r="A338" s="29" t="str">
        <f>VLOOKUP(Tabela132[[#This Row],[UF]],[2]Planilha1!G$1:H$28,2,FALSE)</f>
        <v>CENTRO-OESTE</v>
      </c>
      <c r="B338" s="20" t="s">
        <v>9364</v>
      </c>
      <c r="C338" s="25" t="s">
        <v>9519</v>
      </c>
      <c r="D338" s="43" t="s">
        <v>5397</v>
      </c>
      <c r="F338" s="93" t="s">
        <v>5416</v>
      </c>
      <c r="G338" s="26" t="s">
        <v>5417</v>
      </c>
    </row>
    <row r="339" spans="1:7" x14ac:dyDescent="0.3">
      <c r="A339" s="29" t="str">
        <f>VLOOKUP(Tabela132[[#This Row],[UF]],[2]Planilha1!G$1:H$28,2,FALSE)</f>
        <v>CENTRO-OESTE</v>
      </c>
      <c r="B339" s="20" t="s">
        <v>5676</v>
      </c>
      <c r="C339" s="25" t="s">
        <v>9519</v>
      </c>
      <c r="D339" s="43" t="s">
        <v>5397</v>
      </c>
      <c r="E339" s="25" t="s">
        <v>5421</v>
      </c>
      <c r="F339" s="93" t="s">
        <v>5416</v>
      </c>
      <c r="G339" s="26" t="s">
        <v>5417</v>
      </c>
    </row>
    <row r="340" spans="1:7" x14ac:dyDescent="0.3">
      <c r="A340" s="29" t="str">
        <f>VLOOKUP(Tabela132[[#This Row],[UF]],[2]Planilha1!G$1:H$28,2,FALSE)</f>
        <v>SUL</v>
      </c>
      <c r="B340" s="20" t="s">
        <v>5676</v>
      </c>
      <c r="C340" s="25" t="s">
        <v>9519</v>
      </c>
      <c r="D340" s="43" t="s">
        <v>5400</v>
      </c>
      <c r="E340" s="25" t="s">
        <v>5421</v>
      </c>
      <c r="F340" s="93" t="s">
        <v>5501</v>
      </c>
      <c r="G340" s="26" t="s">
        <v>5502</v>
      </c>
    </row>
    <row r="341" spans="1:7" x14ac:dyDescent="0.3">
      <c r="A341" s="29" t="str">
        <f>VLOOKUP(Tabela132[[#This Row],[UF]],[2]Planilha1!G$1:H$28,2,FALSE)</f>
        <v>SUL</v>
      </c>
      <c r="B341" s="20" t="s">
        <v>5677</v>
      </c>
      <c r="C341" s="25" t="s">
        <v>9519</v>
      </c>
      <c r="D341" s="43" t="s">
        <v>5404</v>
      </c>
      <c r="E341" s="25" t="s">
        <v>5421</v>
      </c>
      <c r="F341" s="93" t="s">
        <v>5460</v>
      </c>
      <c r="G341" s="26" t="s">
        <v>5461</v>
      </c>
    </row>
    <row r="342" spans="1:7" x14ac:dyDescent="0.3">
      <c r="A342" s="29" t="str">
        <f>VLOOKUP(Tabela132[[#This Row],[UF]],[2]Planilha1!G$1:H$28,2,FALSE)</f>
        <v>SUL</v>
      </c>
      <c r="B342" s="20" t="s">
        <v>5678</v>
      </c>
      <c r="C342" s="25" t="s">
        <v>9519</v>
      </c>
      <c r="D342" s="43" t="s">
        <v>5404</v>
      </c>
      <c r="E342" s="25" t="s">
        <v>5421</v>
      </c>
      <c r="F342" s="93" t="s">
        <v>5455</v>
      </c>
      <c r="G342" s="26" t="s">
        <v>5456</v>
      </c>
    </row>
    <row r="343" spans="1:7" x14ac:dyDescent="0.3">
      <c r="A343" s="29" t="str">
        <f>VLOOKUP(Tabela132[[#This Row],[UF]],[2]Planilha1!G$1:H$28,2,FALSE)</f>
        <v>SUL</v>
      </c>
      <c r="B343" s="20" t="s">
        <v>5679</v>
      </c>
      <c r="C343" s="25" t="s">
        <v>9519</v>
      </c>
      <c r="D343" s="43" t="s">
        <v>5404</v>
      </c>
      <c r="E343" s="25" t="s">
        <v>5421</v>
      </c>
      <c r="F343" s="93" t="s">
        <v>5460</v>
      </c>
      <c r="G343" s="26" t="s">
        <v>5461</v>
      </c>
    </row>
    <row r="344" spans="1:7" x14ac:dyDescent="0.3">
      <c r="A344" s="29" t="str">
        <f>VLOOKUP(Tabela132[[#This Row],[UF]],[2]Planilha1!G$1:H$28,2,FALSE)</f>
        <v>SUL</v>
      </c>
      <c r="B344" s="20" t="s">
        <v>5680</v>
      </c>
      <c r="C344" s="25" t="s">
        <v>9519</v>
      </c>
      <c r="D344" s="43" t="s">
        <v>5400</v>
      </c>
      <c r="E344" s="25" t="s">
        <v>5421</v>
      </c>
      <c r="F344" s="93" t="s">
        <v>5416</v>
      </c>
      <c r="G344" s="26" t="s">
        <v>5417</v>
      </c>
    </row>
    <row r="345" spans="1:7" x14ac:dyDescent="0.3">
      <c r="A345" s="29" t="str">
        <f>VLOOKUP(Tabela132[[#This Row],[UF]],[2]Planilha1!G$1:H$28,2,FALSE)</f>
        <v>SUL</v>
      </c>
      <c r="B345" s="20" t="s">
        <v>9184</v>
      </c>
      <c r="C345" s="25" t="s">
        <v>9519</v>
      </c>
      <c r="D345" s="43" t="s">
        <v>5404</v>
      </c>
      <c r="E345" s="25" t="s">
        <v>5421</v>
      </c>
      <c r="F345" s="93" t="s">
        <v>5455</v>
      </c>
      <c r="G345" s="26" t="s">
        <v>5456</v>
      </c>
    </row>
    <row r="346" spans="1:7" x14ac:dyDescent="0.3">
      <c r="A346" s="29" t="str">
        <f>VLOOKUP(Tabela132[[#This Row],[UF]],[2]Planilha1!G$1:H$28,2,FALSE)</f>
        <v>SUL</v>
      </c>
      <c r="B346" s="20" t="s">
        <v>5681</v>
      </c>
      <c r="C346" s="25" t="s">
        <v>9519</v>
      </c>
      <c r="D346" s="43" t="s">
        <v>5404</v>
      </c>
      <c r="E346" s="25" t="s">
        <v>5421</v>
      </c>
      <c r="F346" s="93" t="s">
        <v>5460</v>
      </c>
      <c r="G346" s="26" t="s">
        <v>5461</v>
      </c>
    </row>
    <row r="347" spans="1:7" x14ac:dyDescent="0.3">
      <c r="A347" s="29" t="str">
        <f>VLOOKUP(Tabela132[[#This Row],[UF]],[2]Planilha1!G$1:H$28,2,FALSE)</f>
        <v>SUL</v>
      </c>
      <c r="B347" s="20" t="s">
        <v>5682</v>
      </c>
      <c r="C347" s="25" t="s">
        <v>9519</v>
      </c>
      <c r="D347" s="43" t="s">
        <v>5388</v>
      </c>
      <c r="E347" s="25" t="s">
        <v>5421</v>
      </c>
      <c r="F347" s="93" t="s">
        <v>5455</v>
      </c>
      <c r="G347" s="26" t="s">
        <v>5456</v>
      </c>
    </row>
    <row r="348" spans="1:7" x14ac:dyDescent="0.3">
      <c r="A348" s="29" t="str">
        <f>VLOOKUP(Tabela132[[#This Row],[UF]],[2]Planilha1!G$1:H$28,2,FALSE)</f>
        <v>CENTRO-OESTE</v>
      </c>
      <c r="B348" s="20" t="s">
        <v>5683</v>
      </c>
      <c r="C348" s="25" t="s">
        <v>9519</v>
      </c>
      <c r="D348" s="43" t="s">
        <v>5397</v>
      </c>
      <c r="E348" s="25" t="s">
        <v>5421</v>
      </c>
      <c r="F348" s="93" t="s">
        <v>5596</v>
      </c>
      <c r="G348" s="26" t="s">
        <v>5597</v>
      </c>
    </row>
    <row r="349" spans="1:7" x14ac:dyDescent="0.3">
      <c r="A349" s="29" t="str">
        <f>VLOOKUP(Tabela132[[#This Row],[UF]],[2]Planilha1!G$1:H$28,2,FALSE)</f>
        <v>CENTRO-OESTE</v>
      </c>
      <c r="B349" s="20" t="s">
        <v>5684</v>
      </c>
      <c r="C349" s="25" t="s">
        <v>9519</v>
      </c>
      <c r="D349" s="43" t="s">
        <v>5397</v>
      </c>
      <c r="E349" s="25" t="s">
        <v>5421</v>
      </c>
      <c r="F349" s="93" t="s">
        <v>5416</v>
      </c>
      <c r="G349" s="26" t="s">
        <v>5417</v>
      </c>
    </row>
    <row r="350" spans="1:7" x14ac:dyDescent="0.3">
      <c r="A350" s="29" t="str">
        <f>VLOOKUP(Tabela132[[#This Row],[UF]],[2]Planilha1!G$1:H$28,2,FALSE)</f>
        <v>SUL</v>
      </c>
      <c r="B350" s="20" t="s">
        <v>5685</v>
      </c>
      <c r="C350" s="25" t="s">
        <v>9519</v>
      </c>
      <c r="D350" s="43" t="s">
        <v>5404</v>
      </c>
      <c r="E350" s="25" t="s">
        <v>5421</v>
      </c>
      <c r="F350" s="93" t="s">
        <v>5455</v>
      </c>
      <c r="G350" s="26" t="s">
        <v>5456</v>
      </c>
    </row>
    <row r="351" spans="1:7" x14ac:dyDescent="0.3">
      <c r="A351" s="29" t="str">
        <f>VLOOKUP(Tabela132[[#This Row],[UF]],[2]Planilha1!G$1:H$28,2,FALSE)</f>
        <v>SUL</v>
      </c>
      <c r="B351" s="20" t="s">
        <v>5686</v>
      </c>
      <c r="C351" s="25" t="s">
        <v>9519</v>
      </c>
      <c r="D351" s="43" t="s">
        <v>5404</v>
      </c>
      <c r="E351" s="25" t="s">
        <v>5421</v>
      </c>
      <c r="F351" s="93" t="s">
        <v>5416</v>
      </c>
      <c r="G351" s="26" t="s">
        <v>5417</v>
      </c>
    </row>
    <row r="352" spans="1:7" x14ac:dyDescent="0.3">
      <c r="A352" s="29" t="str">
        <f>VLOOKUP(Tabela132[[#This Row],[UF]],[2]Planilha1!G$1:H$28,2,FALSE)</f>
        <v>SUL</v>
      </c>
      <c r="B352" s="20" t="s">
        <v>9185</v>
      </c>
      <c r="C352" s="25" t="s">
        <v>9519</v>
      </c>
      <c r="D352" s="43" t="s">
        <v>5388</v>
      </c>
      <c r="E352" s="25" t="s">
        <v>5421</v>
      </c>
      <c r="F352" s="93" t="s">
        <v>5501</v>
      </c>
      <c r="G352" s="26" t="s">
        <v>5502</v>
      </c>
    </row>
    <row r="353" spans="1:7" x14ac:dyDescent="0.3">
      <c r="A353" s="29" t="str">
        <f>VLOOKUP(Tabela132[[#This Row],[UF]],[2]Planilha1!G$1:H$28,2,FALSE)</f>
        <v>CENTRO-OESTE</v>
      </c>
      <c r="B353" s="20" t="s">
        <v>5687</v>
      </c>
      <c r="C353" s="25" t="s">
        <v>9519</v>
      </c>
      <c r="D353" s="43" t="s">
        <v>5397</v>
      </c>
      <c r="E353" s="25" t="s">
        <v>5421</v>
      </c>
      <c r="F353" s="93" t="s">
        <v>5416</v>
      </c>
      <c r="G353" s="26" t="s">
        <v>5417</v>
      </c>
    </row>
    <row r="354" spans="1:7" x14ac:dyDescent="0.3">
      <c r="A354" s="29" t="str">
        <f>VLOOKUP(Tabela132[[#This Row],[UF]],[2]Planilha1!G$1:H$28,2,FALSE)</f>
        <v>NORDESTE</v>
      </c>
      <c r="B354" s="20" t="s">
        <v>9488</v>
      </c>
      <c r="C354" s="25" t="s">
        <v>9519</v>
      </c>
      <c r="D354" s="43" t="s">
        <v>5401</v>
      </c>
      <c r="E354" s="25" t="s">
        <v>5421</v>
      </c>
      <c r="F354" s="93" t="s">
        <v>5501</v>
      </c>
      <c r="G354" s="26" t="s">
        <v>5502</v>
      </c>
    </row>
    <row r="355" spans="1:7" x14ac:dyDescent="0.3">
      <c r="A355" s="29" t="str">
        <f>VLOOKUP(Tabela132[[#This Row],[UF]],[2]Planilha1!G$1:H$28,2,FALSE)</f>
        <v>SUL</v>
      </c>
      <c r="B355" s="20" t="s">
        <v>5688</v>
      </c>
      <c r="C355" s="25" t="s">
        <v>9519</v>
      </c>
      <c r="D355" s="43" t="s">
        <v>5404</v>
      </c>
      <c r="E355" s="25" t="s">
        <v>5421</v>
      </c>
      <c r="F355" s="93" t="s">
        <v>5460</v>
      </c>
      <c r="G355" s="26" t="s">
        <v>5461</v>
      </c>
    </row>
    <row r="356" spans="1:7" x14ac:dyDescent="0.3">
      <c r="A356" s="29" t="str">
        <f>VLOOKUP(Tabela132[[#This Row],[UF]],[2]Planilha1!G$1:H$28,2,FALSE)</f>
        <v>SUDESTE</v>
      </c>
      <c r="B356" s="20" t="s">
        <v>9539</v>
      </c>
      <c r="C356" s="25" t="s">
        <v>9519</v>
      </c>
      <c r="D356" s="43" t="s">
        <v>5389</v>
      </c>
      <c r="E356" s="25" t="s">
        <v>5421</v>
      </c>
      <c r="F356" s="93" t="s">
        <v>5416</v>
      </c>
      <c r="G356" s="26" t="s">
        <v>5417</v>
      </c>
    </row>
    <row r="357" spans="1:7" x14ac:dyDescent="0.3">
      <c r="A357" s="29" t="str">
        <f>VLOOKUP(Tabela132[[#This Row],[UF]],[2]Planilha1!G$1:H$28,2,FALSE)</f>
        <v>SUL</v>
      </c>
      <c r="B357" s="20" t="s">
        <v>5689</v>
      </c>
      <c r="C357" s="25" t="s">
        <v>9519</v>
      </c>
      <c r="D357" s="43" t="s">
        <v>5404</v>
      </c>
      <c r="E357" s="25" t="s">
        <v>5421</v>
      </c>
      <c r="F357" s="93" t="s">
        <v>5455</v>
      </c>
      <c r="G357" s="26" t="s">
        <v>5456</v>
      </c>
    </row>
    <row r="358" spans="1:7" x14ac:dyDescent="0.3">
      <c r="A358" s="29" t="str">
        <f>VLOOKUP(Tabela132[[#This Row],[UF]],[2]Planilha1!G$1:H$28,2,FALSE)</f>
        <v>SUDESTE</v>
      </c>
      <c r="B358" s="20" t="s">
        <v>5690</v>
      </c>
      <c r="C358" s="25" t="s">
        <v>9519</v>
      </c>
      <c r="D358" s="43" t="s">
        <v>5389</v>
      </c>
      <c r="E358" s="25" t="s">
        <v>5421</v>
      </c>
      <c r="F358" s="93" t="s">
        <v>5434</v>
      </c>
      <c r="G358" s="26" t="s">
        <v>5499</v>
      </c>
    </row>
    <row r="359" spans="1:7" x14ac:dyDescent="0.3">
      <c r="A359" s="29" t="str">
        <f>VLOOKUP(Tabela132[[#This Row],[UF]],[2]Planilha1!G$1:H$28,2,FALSE)</f>
        <v>NORDESTE</v>
      </c>
      <c r="B359" s="20" t="s">
        <v>5691</v>
      </c>
      <c r="C359" s="25" t="s">
        <v>9519</v>
      </c>
      <c r="D359" s="43" t="s">
        <v>5377</v>
      </c>
      <c r="E359" s="25" t="s">
        <v>5421</v>
      </c>
      <c r="F359" s="93" t="s">
        <v>5501</v>
      </c>
      <c r="G359" s="26" t="s">
        <v>5502</v>
      </c>
    </row>
    <row r="360" spans="1:7" x14ac:dyDescent="0.3">
      <c r="A360" s="29" t="str">
        <f>VLOOKUP(Tabela132[[#This Row],[UF]],[2]Planilha1!G$1:H$28,2,FALSE)</f>
        <v>SUL</v>
      </c>
      <c r="B360" s="20" t="s">
        <v>5692</v>
      </c>
      <c r="C360" s="25" t="s">
        <v>9519</v>
      </c>
      <c r="D360" s="43" t="s">
        <v>5388</v>
      </c>
      <c r="E360" s="25" t="s">
        <v>5421</v>
      </c>
      <c r="F360" s="93" t="s">
        <v>5416</v>
      </c>
      <c r="G360" s="26" t="s">
        <v>5417</v>
      </c>
    </row>
    <row r="361" spans="1:7" x14ac:dyDescent="0.3">
      <c r="A361" s="29" t="str">
        <f>VLOOKUP(Tabela132[[#This Row],[UF]],[2]Planilha1!G$1:H$28,2,FALSE)</f>
        <v>SUL</v>
      </c>
      <c r="B361" s="20" t="s">
        <v>9489</v>
      </c>
      <c r="C361" s="25" t="s">
        <v>9519</v>
      </c>
      <c r="D361" s="43" t="s">
        <v>5400</v>
      </c>
      <c r="E361" s="25" t="s">
        <v>5421</v>
      </c>
      <c r="F361" s="93" t="s">
        <v>5469</v>
      </c>
      <c r="G361" s="26" t="s">
        <v>5470</v>
      </c>
    </row>
    <row r="362" spans="1:7" x14ac:dyDescent="0.3">
      <c r="A362" s="29" t="str">
        <f>VLOOKUP(Tabela132[[#This Row],[UF]],[2]Planilha1!G$1:H$28,2,FALSE)</f>
        <v>SUL</v>
      </c>
      <c r="B362" s="20" t="s">
        <v>5693</v>
      </c>
      <c r="C362" s="25" t="s">
        <v>9519</v>
      </c>
      <c r="D362" s="43" t="s">
        <v>5400</v>
      </c>
      <c r="E362" s="25" t="s">
        <v>5421</v>
      </c>
      <c r="F362" s="93" t="s">
        <v>5469</v>
      </c>
      <c r="G362" s="26" t="s">
        <v>5470</v>
      </c>
    </row>
    <row r="363" spans="1:7" x14ac:dyDescent="0.3">
      <c r="A363" s="29" t="str">
        <f>VLOOKUP(Tabela132[[#This Row],[UF]],[2]Planilha1!G$1:H$28,2,FALSE)</f>
        <v>SUL</v>
      </c>
      <c r="B363" s="20" t="s">
        <v>5694</v>
      </c>
      <c r="C363" s="25" t="s">
        <v>9519</v>
      </c>
      <c r="D363" s="43" t="s">
        <v>5404</v>
      </c>
      <c r="E363" s="25" t="s">
        <v>5421</v>
      </c>
      <c r="F363" s="93" t="s">
        <v>5455</v>
      </c>
      <c r="G363" s="26" t="s">
        <v>5456</v>
      </c>
    </row>
    <row r="364" spans="1:7" x14ac:dyDescent="0.3">
      <c r="A364" s="29" t="str">
        <f>VLOOKUP(Tabela132[[#This Row],[UF]],[2]Planilha1!G$1:H$28,2,FALSE)</f>
        <v>SUL</v>
      </c>
      <c r="B364" s="20" t="s">
        <v>9540</v>
      </c>
      <c r="C364" s="25" t="s">
        <v>9519</v>
      </c>
      <c r="D364" s="43" t="s">
        <v>5404</v>
      </c>
      <c r="E364" s="25" t="s">
        <v>5421</v>
      </c>
      <c r="F364" s="93" t="s">
        <v>5455</v>
      </c>
      <c r="G364" s="26" t="s">
        <v>5456</v>
      </c>
    </row>
    <row r="365" spans="1:7" x14ac:dyDescent="0.3">
      <c r="A365" s="29" t="str">
        <f>VLOOKUP(Tabela132[[#This Row],[UF]],[2]Planilha1!G$1:H$28,2,FALSE)</f>
        <v>NORTE</v>
      </c>
      <c r="B365" s="20" t="s">
        <v>9709</v>
      </c>
      <c r="C365" s="25" t="s">
        <v>9519</v>
      </c>
      <c r="D365" s="43" t="s">
        <v>5399</v>
      </c>
      <c r="E365" s="25" t="s">
        <v>5421</v>
      </c>
      <c r="F365" s="93" t="s">
        <v>5416</v>
      </c>
      <c r="G365" s="26" t="s">
        <v>5417</v>
      </c>
    </row>
    <row r="366" spans="1:7" x14ac:dyDescent="0.3">
      <c r="A366" s="29" t="str">
        <f>VLOOKUP(Tabela132[[#This Row],[UF]],[2]Planilha1!G$1:H$28,2,FALSE)</f>
        <v>SUL</v>
      </c>
      <c r="B366" s="20" t="s">
        <v>9186</v>
      </c>
      <c r="C366" s="25" t="s">
        <v>9519</v>
      </c>
      <c r="D366" s="43" t="s">
        <v>5404</v>
      </c>
      <c r="E366" s="25" t="s">
        <v>5421</v>
      </c>
      <c r="F366" s="93" t="s">
        <v>5460</v>
      </c>
      <c r="G366" s="26" t="s">
        <v>5461</v>
      </c>
    </row>
    <row r="367" spans="1:7" x14ac:dyDescent="0.3">
      <c r="A367" s="29" t="str">
        <f>VLOOKUP(Tabela132[[#This Row],[UF]],[2]Planilha1!G$1:H$28,2,FALSE)</f>
        <v>SUDESTE</v>
      </c>
      <c r="B367" s="20" t="s">
        <v>9187</v>
      </c>
      <c r="C367" s="25" t="s">
        <v>9519</v>
      </c>
      <c r="D367" s="43" t="s">
        <v>5389</v>
      </c>
      <c r="E367" s="25" t="s">
        <v>5421</v>
      </c>
      <c r="F367" s="93" t="s">
        <v>9198</v>
      </c>
      <c r="G367" s="26" t="s">
        <v>9547</v>
      </c>
    </row>
    <row r="368" spans="1:7" x14ac:dyDescent="0.3">
      <c r="A368" s="29" t="str">
        <f>VLOOKUP(Tabela132[[#This Row],[UF]],[2]Planilha1!G$1:H$28,2,FALSE)</f>
        <v>SUL</v>
      </c>
      <c r="B368" s="20" t="s">
        <v>5695</v>
      </c>
      <c r="C368" s="25" t="s">
        <v>9519</v>
      </c>
      <c r="D368" s="43" t="s">
        <v>5404</v>
      </c>
      <c r="E368" s="25" t="s">
        <v>5421</v>
      </c>
      <c r="F368" s="93" t="s">
        <v>5460</v>
      </c>
      <c r="G368" s="26" t="s">
        <v>5461</v>
      </c>
    </row>
    <row r="369" spans="1:7" x14ac:dyDescent="0.3">
      <c r="A369" s="29" t="str">
        <f>VLOOKUP(Tabela132[[#This Row],[UF]],[2]Planilha1!G$1:H$28,2,FALSE)</f>
        <v>CENTRO-OESTE</v>
      </c>
      <c r="B369" s="20" t="s">
        <v>5696</v>
      </c>
      <c r="C369" s="25" t="s">
        <v>9519</v>
      </c>
      <c r="D369" s="43" t="s">
        <v>5397</v>
      </c>
      <c r="E369" s="25" t="s">
        <v>5421</v>
      </c>
      <c r="F369" s="93" t="s">
        <v>5416</v>
      </c>
      <c r="G369" s="26" t="s">
        <v>5417</v>
      </c>
    </row>
    <row r="370" spans="1:7" x14ac:dyDescent="0.3">
      <c r="A370" s="29" t="str">
        <f>VLOOKUP(Tabela132[[#This Row],[UF]],[2]Planilha1!G$1:H$28,2,FALSE)</f>
        <v>SUL</v>
      </c>
      <c r="B370" s="20" t="s">
        <v>9365</v>
      </c>
      <c r="C370" s="25" t="s">
        <v>9519</v>
      </c>
      <c r="D370" s="43" t="s">
        <v>5400</v>
      </c>
      <c r="E370" s="25" t="s">
        <v>5421</v>
      </c>
      <c r="F370" s="93" t="s">
        <v>5416</v>
      </c>
      <c r="G370" s="26" t="s">
        <v>5417</v>
      </c>
    </row>
    <row r="371" spans="1:7" x14ac:dyDescent="0.3">
      <c r="A371" s="29" t="str">
        <f>VLOOKUP(Tabela132[[#This Row],[UF]],[2]Planilha1!G$1:H$28,2,FALSE)</f>
        <v>SUL</v>
      </c>
      <c r="B371" s="80" t="s">
        <v>9366</v>
      </c>
      <c r="C371" s="25" t="s">
        <v>9519</v>
      </c>
      <c r="D371" s="43" t="s">
        <v>5404</v>
      </c>
      <c r="E371" s="81" t="s">
        <v>5421</v>
      </c>
      <c r="F371" s="93" t="s">
        <v>5460</v>
      </c>
      <c r="G371" s="82" t="s">
        <v>5461</v>
      </c>
    </row>
    <row r="372" spans="1:7" x14ac:dyDescent="0.3">
      <c r="A372" s="29" t="str">
        <f>VLOOKUP(Tabela132[[#This Row],[UF]],[2]Planilha1!G$1:H$28,2,FALSE)</f>
        <v>SUDESTE</v>
      </c>
      <c r="B372" s="80" t="s">
        <v>9188</v>
      </c>
      <c r="C372" s="25" t="s">
        <v>9519</v>
      </c>
      <c r="D372" s="43" t="s">
        <v>5389</v>
      </c>
      <c r="E372" s="25" t="s">
        <v>5421</v>
      </c>
      <c r="F372" s="93" t="s">
        <v>9198</v>
      </c>
      <c r="G372" s="82" t="s">
        <v>9547</v>
      </c>
    </row>
    <row r="373" spans="1:7" x14ac:dyDescent="0.3">
      <c r="A373" s="29" t="str">
        <f>VLOOKUP(Tabela132[[#This Row],[UF]],[2]Planilha1!G$1:H$28,2,FALSE)</f>
        <v>NORDESTE</v>
      </c>
      <c r="B373" s="80" t="s">
        <v>5697</v>
      </c>
      <c r="C373" s="25" t="s">
        <v>9519</v>
      </c>
      <c r="D373" s="43" t="s">
        <v>5401</v>
      </c>
      <c r="E373" s="25" t="s">
        <v>5421</v>
      </c>
      <c r="F373" s="93" t="s">
        <v>5416</v>
      </c>
      <c r="G373" s="82" t="s">
        <v>5417</v>
      </c>
    </row>
    <row r="374" spans="1:7" x14ac:dyDescent="0.3">
      <c r="A374" s="29" t="str">
        <f>VLOOKUP(Tabela132[[#This Row],[UF]],[2]Planilha1!G$1:H$28,2,FALSE)</f>
        <v>SUL</v>
      </c>
      <c r="B374" s="80" t="s">
        <v>5698</v>
      </c>
      <c r="C374" s="25" t="s">
        <v>9519</v>
      </c>
      <c r="D374" s="43" t="s">
        <v>5404</v>
      </c>
      <c r="E374" s="81" t="s">
        <v>5421</v>
      </c>
      <c r="F374" s="93" t="s">
        <v>5455</v>
      </c>
      <c r="G374" s="82" t="s">
        <v>5456</v>
      </c>
    </row>
    <row r="375" spans="1:7" x14ac:dyDescent="0.3">
      <c r="A375" s="29" t="str">
        <f>VLOOKUP(Tabela132[[#This Row],[UF]],[2]Planilha1!G$1:H$28,2,FALSE)</f>
        <v>SUL</v>
      </c>
      <c r="B375" s="80" t="s">
        <v>5699</v>
      </c>
      <c r="C375" s="25" t="s">
        <v>9519</v>
      </c>
      <c r="D375" s="43" t="s">
        <v>5404</v>
      </c>
      <c r="E375" s="25" t="s">
        <v>5421</v>
      </c>
      <c r="F375" s="93" t="s">
        <v>5455</v>
      </c>
      <c r="G375" s="82" t="s">
        <v>5456</v>
      </c>
    </row>
    <row r="376" spans="1:7" x14ac:dyDescent="0.3">
      <c r="A376" s="29" t="str">
        <f>VLOOKUP(Tabela132[[#This Row],[UF]],[2]Planilha1!G$1:H$28,2,FALSE)</f>
        <v>SUL</v>
      </c>
      <c r="B376" s="80" t="s">
        <v>5700</v>
      </c>
      <c r="C376" s="25" t="s">
        <v>9519</v>
      </c>
      <c r="D376" s="43" t="s">
        <v>5404</v>
      </c>
      <c r="E376" s="25" t="s">
        <v>5421</v>
      </c>
      <c r="F376" s="93" t="s">
        <v>5460</v>
      </c>
      <c r="G376" s="82" t="s">
        <v>5461</v>
      </c>
    </row>
    <row r="377" spans="1:7" x14ac:dyDescent="0.3">
      <c r="A377" s="29" t="str">
        <f>VLOOKUP(Tabela132[[#This Row],[UF]],[2]Planilha1!G$1:H$28,2,FALSE)</f>
        <v>SUL</v>
      </c>
      <c r="B377" s="80" t="s">
        <v>5701</v>
      </c>
      <c r="C377" s="25" t="s">
        <v>9519</v>
      </c>
      <c r="D377" s="43" t="s">
        <v>5404</v>
      </c>
      <c r="E377" s="81" t="s">
        <v>5421</v>
      </c>
      <c r="F377" s="93" t="s">
        <v>5460</v>
      </c>
      <c r="G377" s="82" t="s">
        <v>5461</v>
      </c>
    </row>
    <row r="378" spans="1:7" x14ac:dyDescent="0.3">
      <c r="A378" s="29" t="str">
        <f>VLOOKUP(Tabela132[[#This Row],[UF]],[2]Planilha1!G$1:H$28,2,FALSE)</f>
        <v>SUL</v>
      </c>
      <c r="B378" s="80" t="s">
        <v>5702</v>
      </c>
      <c r="C378" s="25" t="s">
        <v>9519</v>
      </c>
      <c r="D378" s="43" t="s">
        <v>5400</v>
      </c>
      <c r="E378" s="25" t="s">
        <v>5421</v>
      </c>
      <c r="F378" s="93" t="s">
        <v>5469</v>
      </c>
      <c r="G378" s="82" t="s">
        <v>5470</v>
      </c>
    </row>
    <row r="379" spans="1:7" x14ac:dyDescent="0.3">
      <c r="A379" s="29" t="str">
        <f>VLOOKUP(Tabela132[[#This Row],[UF]],[2]Planilha1!G$1:H$28,2,FALSE)</f>
        <v>SUDESTE</v>
      </c>
      <c r="B379" s="80" t="s">
        <v>9490</v>
      </c>
      <c r="C379" s="25" t="s">
        <v>9519</v>
      </c>
      <c r="D379" s="43" t="s">
        <v>5389</v>
      </c>
      <c r="E379" s="25" t="s">
        <v>5421</v>
      </c>
      <c r="F379" s="93" t="s">
        <v>5416</v>
      </c>
      <c r="G379" s="82" t="s">
        <v>5417</v>
      </c>
    </row>
    <row r="380" spans="1:7" x14ac:dyDescent="0.3">
      <c r="A380" s="29" t="str">
        <f>VLOOKUP(Tabela132[[#This Row],[UF]],[2]Planilha1!G$1:H$28,2,FALSE)</f>
        <v>NORDESTE</v>
      </c>
      <c r="B380" s="80" t="s">
        <v>9157</v>
      </c>
      <c r="C380" s="25" t="s">
        <v>9519</v>
      </c>
      <c r="D380" s="43" t="s">
        <v>5401</v>
      </c>
      <c r="E380" s="25" t="s">
        <v>5421</v>
      </c>
      <c r="F380" s="93" t="s">
        <v>5501</v>
      </c>
      <c r="G380" s="82" t="s">
        <v>5502</v>
      </c>
    </row>
    <row r="381" spans="1:7" x14ac:dyDescent="0.3">
      <c r="A381" s="29" t="str">
        <f>VLOOKUP(Tabela132[[#This Row],[UF]],[2]Planilha1!G$1:H$28,2,FALSE)</f>
        <v>SUL</v>
      </c>
      <c r="B381" s="80" t="s">
        <v>5703</v>
      </c>
      <c r="C381" s="25" t="s">
        <v>9519</v>
      </c>
      <c r="D381" s="43" t="s">
        <v>5404</v>
      </c>
      <c r="E381" s="25" t="s">
        <v>5421</v>
      </c>
      <c r="F381" s="93" t="s">
        <v>5460</v>
      </c>
      <c r="G381" s="82" t="s">
        <v>5461</v>
      </c>
    </row>
    <row r="382" spans="1:7" x14ac:dyDescent="0.3">
      <c r="A382" s="29" t="str">
        <f>VLOOKUP(Tabela132[[#This Row],[UF]],[2]Planilha1!G$1:H$28,2,FALSE)</f>
        <v>CENTRO-OESTE</v>
      </c>
      <c r="B382" s="80" t="s">
        <v>9710</v>
      </c>
      <c r="C382" s="25" t="s">
        <v>9519</v>
      </c>
      <c r="D382" s="43" t="s">
        <v>5397</v>
      </c>
      <c r="E382" s="81" t="s">
        <v>5421</v>
      </c>
      <c r="F382" s="93" t="s">
        <v>5416</v>
      </c>
      <c r="G382" s="82" t="s">
        <v>5417</v>
      </c>
    </row>
    <row r="383" spans="1:7" x14ac:dyDescent="0.3">
      <c r="A383" s="29" t="str">
        <f>VLOOKUP(Tabela132[[#This Row],[UF]],[2]Planilha1!G$1:H$28,2,FALSE)</f>
        <v>SUL</v>
      </c>
      <c r="B383" s="80" t="s">
        <v>5704</v>
      </c>
      <c r="C383" s="25" t="s">
        <v>9519</v>
      </c>
      <c r="D383" s="43" t="s">
        <v>5404</v>
      </c>
      <c r="E383" s="25" t="s">
        <v>5421</v>
      </c>
      <c r="F383" s="93" t="s">
        <v>5460</v>
      </c>
      <c r="G383" s="82" t="s">
        <v>5461</v>
      </c>
    </row>
    <row r="384" spans="1:7" x14ac:dyDescent="0.3">
      <c r="A384" s="29" t="str">
        <f>VLOOKUP(Tabela132[[#This Row],[UF]],[2]Planilha1!G$1:H$28,2,FALSE)</f>
        <v>SUL</v>
      </c>
      <c r="B384" s="80" t="s">
        <v>5705</v>
      </c>
      <c r="C384" s="25" t="s">
        <v>9519</v>
      </c>
      <c r="D384" s="43" t="s">
        <v>5404</v>
      </c>
      <c r="E384" s="25" t="s">
        <v>5421</v>
      </c>
      <c r="F384" s="93" t="s">
        <v>5455</v>
      </c>
      <c r="G384" s="82" t="s">
        <v>5456</v>
      </c>
    </row>
    <row r="385" spans="1:7" x14ac:dyDescent="0.3">
      <c r="A385" s="29" t="str">
        <f>VLOOKUP(Tabela132[[#This Row],[UF]],[2]Planilha1!G$1:H$28,2,FALSE)</f>
        <v>CENTRO-OESTE</v>
      </c>
      <c r="B385" s="80" t="s">
        <v>9491</v>
      </c>
      <c r="C385" s="25" t="s">
        <v>9519</v>
      </c>
      <c r="D385" s="43" t="s">
        <v>5398</v>
      </c>
      <c r="E385" s="25" t="s">
        <v>5421</v>
      </c>
      <c r="F385" s="93" t="s">
        <v>5501</v>
      </c>
      <c r="G385" s="82" t="s">
        <v>5502</v>
      </c>
    </row>
    <row r="386" spans="1:7" x14ac:dyDescent="0.3">
      <c r="A386" s="29" t="str">
        <f>VLOOKUP(Tabela132[[#This Row],[UF]],[2]Planilha1!G$1:H$28,2,FALSE)</f>
        <v>SUDESTE</v>
      </c>
      <c r="B386" s="80" t="s">
        <v>9711</v>
      </c>
      <c r="C386" s="25" t="s">
        <v>9519</v>
      </c>
      <c r="D386" s="43" t="s">
        <v>5402</v>
      </c>
      <c r="E386" s="25" t="s">
        <v>5421</v>
      </c>
      <c r="F386" s="93" t="s">
        <v>5443</v>
      </c>
      <c r="G386" s="82" t="s">
        <v>9380</v>
      </c>
    </row>
    <row r="387" spans="1:7" x14ac:dyDescent="0.3">
      <c r="A387" s="29" t="str">
        <f>VLOOKUP(Tabela132[[#This Row],[UF]],[2]Planilha1!G$1:H$28,2,FALSE)</f>
        <v>NORDESTE</v>
      </c>
      <c r="B387" s="80" t="s">
        <v>9158</v>
      </c>
      <c r="C387" s="25" t="s">
        <v>9519</v>
      </c>
      <c r="D387" s="43" t="s">
        <v>5401</v>
      </c>
      <c r="E387" s="25" t="s">
        <v>5421</v>
      </c>
      <c r="F387" s="93" t="s">
        <v>5501</v>
      </c>
      <c r="G387" s="82" t="s">
        <v>5502</v>
      </c>
    </row>
    <row r="388" spans="1:7" x14ac:dyDescent="0.3">
      <c r="A388" s="29" t="str">
        <f>VLOOKUP(Tabela132[[#This Row],[UF]],[2]Planilha1!G$1:H$28,2,FALSE)</f>
        <v>SUL</v>
      </c>
      <c r="B388" s="80" t="s">
        <v>5706</v>
      </c>
      <c r="C388" s="25" t="s">
        <v>9519</v>
      </c>
      <c r="D388" s="43" t="s">
        <v>5400</v>
      </c>
      <c r="E388" s="81" t="s">
        <v>5421</v>
      </c>
      <c r="F388" s="93" t="s">
        <v>5521</v>
      </c>
      <c r="G388" s="82" t="s">
        <v>9728</v>
      </c>
    </row>
    <row r="389" spans="1:7" x14ac:dyDescent="0.3">
      <c r="A389" s="29" t="str">
        <f>VLOOKUP(Tabela132[[#This Row],[UF]],[2]Planilha1!G$1:H$28,2,FALSE)</f>
        <v>SUL</v>
      </c>
      <c r="B389" s="80" t="s">
        <v>5707</v>
      </c>
      <c r="C389" s="25" t="s">
        <v>9519</v>
      </c>
      <c r="D389" s="43" t="s">
        <v>5404</v>
      </c>
      <c r="E389" s="25" t="s">
        <v>5421</v>
      </c>
      <c r="F389" s="93" t="s">
        <v>5455</v>
      </c>
      <c r="G389" s="82" t="s">
        <v>5456</v>
      </c>
    </row>
    <row r="390" spans="1:7" x14ac:dyDescent="0.3">
      <c r="A390" s="29" t="str">
        <f>VLOOKUP(Tabela132[[#This Row],[UF]],[2]Planilha1!G$1:H$28,2,FALSE)</f>
        <v>SUL</v>
      </c>
      <c r="B390" s="80" t="s">
        <v>5708</v>
      </c>
      <c r="C390" s="25" t="s">
        <v>9519</v>
      </c>
      <c r="D390" s="43" t="s">
        <v>5404</v>
      </c>
      <c r="E390" s="25" t="s">
        <v>5421</v>
      </c>
      <c r="F390" s="93" t="s">
        <v>5460</v>
      </c>
      <c r="G390" s="82" t="s">
        <v>5461</v>
      </c>
    </row>
    <row r="391" spans="1:7" x14ac:dyDescent="0.3">
      <c r="A391" s="29" t="str">
        <f>VLOOKUP(Tabela132[[#This Row],[UF]],[2]Planilha1!G$1:H$28,2,FALSE)</f>
        <v>SUDESTE</v>
      </c>
      <c r="B391" s="80" t="s">
        <v>9712</v>
      </c>
      <c r="C391" s="25" t="s">
        <v>9519</v>
      </c>
      <c r="D391" s="43" t="s">
        <v>5402</v>
      </c>
      <c r="E391" s="25" t="s">
        <v>5421</v>
      </c>
      <c r="F391" s="93" t="s">
        <v>5443</v>
      </c>
      <c r="G391" s="82" t="s">
        <v>9380</v>
      </c>
    </row>
    <row r="392" spans="1:7" x14ac:dyDescent="0.3">
      <c r="A392" s="29" t="str">
        <f>VLOOKUP(Tabela132[[#This Row],[UF]],[2]Planilha1!G$1:H$28,2,FALSE)</f>
        <v>SUL</v>
      </c>
      <c r="B392" s="80" t="s">
        <v>5709</v>
      </c>
      <c r="C392" s="25" t="s">
        <v>9519</v>
      </c>
      <c r="D392" s="43" t="s">
        <v>5404</v>
      </c>
      <c r="E392" s="81" t="s">
        <v>5421</v>
      </c>
      <c r="F392" s="93" t="s">
        <v>5460</v>
      </c>
      <c r="G392" s="82" t="s">
        <v>5461</v>
      </c>
    </row>
    <row r="393" spans="1:7" x14ac:dyDescent="0.3">
      <c r="A393" s="29" t="str">
        <f>VLOOKUP(Tabela132[[#This Row],[UF]],[2]Planilha1!G$1:H$28,2,FALSE)</f>
        <v>SUDESTE</v>
      </c>
      <c r="B393" s="80" t="s">
        <v>5710</v>
      </c>
      <c r="C393" s="25" t="s">
        <v>9519</v>
      </c>
      <c r="D393" s="43" t="s">
        <v>5389</v>
      </c>
      <c r="E393" s="25" t="s">
        <v>5421</v>
      </c>
      <c r="F393" s="93" t="s">
        <v>5434</v>
      </c>
      <c r="G393" s="82" t="s">
        <v>5499</v>
      </c>
    </row>
    <row r="394" spans="1:7" x14ac:dyDescent="0.3">
      <c r="A394" s="29" t="str">
        <f>VLOOKUP(Tabela132[[#This Row],[UF]],[2]Planilha1!G$1:H$28,2,FALSE)</f>
        <v>SUL</v>
      </c>
      <c r="B394" s="80" t="s">
        <v>5711</v>
      </c>
      <c r="C394" s="25" t="s">
        <v>9519</v>
      </c>
      <c r="D394" s="43" t="s">
        <v>5400</v>
      </c>
      <c r="E394" s="25" t="s">
        <v>5421</v>
      </c>
      <c r="F394" s="93" t="s">
        <v>5521</v>
      </c>
      <c r="G394" s="82" t="s">
        <v>9728</v>
      </c>
    </row>
    <row r="395" spans="1:7" x14ac:dyDescent="0.3">
      <c r="A395" s="29" t="str">
        <f>VLOOKUP(Tabela132[[#This Row],[UF]],[2]Planilha1!G$1:H$28,2,FALSE)</f>
        <v>SUL</v>
      </c>
      <c r="B395" s="80" t="s">
        <v>5712</v>
      </c>
      <c r="C395" s="25" t="s">
        <v>9519</v>
      </c>
      <c r="D395" s="43" t="s">
        <v>5400</v>
      </c>
      <c r="E395" s="25" t="s">
        <v>5421</v>
      </c>
      <c r="F395" s="93" t="s">
        <v>5469</v>
      </c>
      <c r="G395" s="82" t="s">
        <v>5470</v>
      </c>
    </row>
    <row r="396" spans="1:7" x14ac:dyDescent="0.3">
      <c r="A396" s="29" t="str">
        <f>VLOOKUP(Tabela132[[#This Row],[UF]],[2]Planilha1!G$1:H$28,2,FALSE)</f>
        <v>SUL</v>
      </c>
      <c r="B396" s="80" t="s">
        <v>9159</v>
      </c>
      <c r="C396" s="25" t="s">
        <v>9519</v>
      </c>
      <c r="D396" s="43" t="s">
        <v>5400</v>
      </c>
      <c r="E396" s="25" t="s">
        <v>5421</v>
      </c>
      <c r="F396" s="93" t="s">
        <v>5416</v>
      </c>
      <c r="G396" s="82" t="s">
        <v>5417</v>
      </c>
    </row>
    <row r="397" spans="1:7" x14ac:dyDescent="0.3">
      <c r="A397" s="29" t="str">
        <f>VLOOKUP(Tabela132[[#This Row],[UF]],[2]Planilha1!G$1:H$28,2,FALSE)</f>
        <v>SUL</v>
      </c>
      <c r="B397" s="80" t="s">
        <v>5713</v>
      </c>
      <c r="C397" s="25" t="s">
        <v>9519</v>
      </c>
      <c r="D397" s="43" t="s">
        <v>5388</v>
      </c>
      <c r="E397" s="25" t="s">
        <v>5421</v>
      </c>
      <c r="F397" s="93" t="s">
        <v>5501</v>
      </c>
      <c r="G397" s="82" t="s">
        <v>5502</v>
      </c>
    </row>
    <row r="398" spans="1:7" x14ac:dyDescent="0.3">
      <c r="A398" s="29" t="str">
        <f>VLOOKUP(Tabela132[[#This Row],[UF]],[2]Planilha1!G$1:H$28,2,FALSE)</f>
        <v>SUL</v>
      </c>
      <c r="B398" s="80" t="s">
        <v>9160</v>
      </c>
      <c r="C398" s="25" t="s">
        <v>9519</v>
      </c>
      <c r="D398" s="43" t="s">
        <v>5404</v>
      </c>
      <c r="E398" s="25" t="s">
        <v>5421</v>
      </c>
      <c r="F398" s="93" t="s">
        <v>5460</v>
      </c>
      <c r="G398" s="82" t="s">
        <v>5461</v>
      </c>
    </row>
    <row r="399" spans="1:7" x14ac:dyDescent="0.3">
      <c r="A399" s="29" t="str">
        <f>VLOOKUP(Tabela132[[#This Row],[UF]],[2]Planilha1!G$1:H$28,2,FALSE)</f>
        <v>CENTRO-OESTE</v>
      </c>
      <c r="B399" s="80" t="s">
        <v>9367</v>
      </c>
      <c r="C399" s="25" t="s">
        <v>9519</v>
      </c>
      <c r="D399" s="43" t="s">
        <v>5397</v>
      </c>
      <c r="E399" s="25" t="s">
        <v>5421</v>
      </c>
      <c r="F399" s="93" t="s">
        <v>5416</v>
      </c>
      <c r="G399" s="82" t="s">
        <v>5417</v>
      </c>
    </row>
    <row r="400" spans="1:7" x14ac:dyDescent="0.3">
      <c r="A400" s="29" t="str">
        <f>VLOOKUP(Tabela132[[#This Row],[UF]],[2]Planilha1!G$1:H$28,2,FALSE)</f>
        <v>SUL</v>
      </c>
      <c r="B400" s="80" t="s">
        <v>5714</v>
      </c>
      <c r="C400" s="25" t="s">
        <v>9519</v>
      </c>
      <c r="D400" s="43" t="s">
        <v>5404</v>
      </c>
      <c r="E400" s="25" t="s">
        <v>5421</v>
      </c>
      <c r="F400" s="93" t="s">
        <v>5455</v>
      </c>
      <c r="G400" s="82" t="s">
        <v>5456</v>
      </c>
    </row>
    <row r="401" spans="1:7" x14ac:dyDescent="0.3">
      <c r="A401" s="29" t="str">
        <f>VLOOKUP(Tabela132[[#This Row],[UF]],[2]Planilha1!G$1:H$28,2,FALSE)</f>
        <v>SUL</v>
      </c>
      <c r="B401" s="80" t="s">
        <v>5715</v>
      </c>
      <c r="C401" s="25" t="s">
        <v>9519</v>
      </c>
      <c r="D401" s="43" t="s">
        <v>5404</v>
      </c>
      <c r="E401" s="81" t="s">
        <v>5421</v>
      </c>
      <c r="F401" s="93" t="s">
        <v>5629</v>
      </c>
      <c r="G401" s="82" t="s">
        <v>5630</v>
      </c>
    </row>
    <row r="402" spans="1:7" x14ac:dyDescent="0.3">
      <c r="A402" s="29" t="str">
        <f>VLOOKUP(Tabela132[[#This Row],[UF]],[2]Planilha1!G$1:H$28,2,FALSE)</f>
        <v>SUL</v>
      </c>
      <c r="B402" s="80" t="s">
        <v>9368</v>
      </c>
      <c r="C402" s="25" t="s">
        <v>9519</v>
      </c>
      <c r="D402" s="43" t="s">
        <v>5400</v>
      </c>
      <c r="E402" s="25" t="s">
        <v>5421</v>
      </c>
      <c r="F402" s="93" t="s">
        <v>5460</v>
      </c>
      <c r="G402" s="82" t="s">
        <v>5461</v>
      </c>
    </row>
    <row r="403" spans="1:7" x14ac:dyDescent="0.3">
      <c r="A403" s="29" t="str">
        <f>VLOOKUP(Tabela132[[#This Row],[UF]],[2]Planilha1!G$1:H$28,2,FALSE)</f>
        <v>SUL</v>
      </c>
      <c r="B403" s="80" t="s">
        <v>5716</v>
      </c>
      <c r="C403" s="25" t="s">
        <v>9519</v>
      </c>
      <c r="D403" s="43" t="s">
        <v>5388</v>
      </c>
      <c r="E403" s="25" t="s">
        <v>5421</v>
      </c>
      <c r="F403" s="93" t="s">
        <v>5455</v>
      </c>
      <c r="G403" s="82" t="s">
        <v>5456</v>
      </c>
    </row>
    <row r="404" spans="1:7" x14ac:dyDescent="0.3">
      <c r="A404" s="29" t="str">
        <f>VLOOKUP(Tabela132[[#This Row],[UF]],[2]Planilha1!G$1:H$28,2,FALSE)</f>
        <v>CENTRO-OESTE</v>
      </c>
      <c r="B404" s="80" t="s">
        <v>5717</v>
      </c>
      <c r="C404" s="25" t="s">
        <v>9519</v>
      </c>
      <c r="D404" s="43" t="s">
        <v>5397</v>
      </c>
      <c r="E404" s="25" t="s">
        <v>5421</v>
      </c>
      <c r="F404" s="93" t="s">
        <v>5416</v>
      </c>
      <c r="G404" s="82" t="s">
        <v>5417</v>
      </c>
    </row>
    <row r="405" spans="1:7" x14ac:dyDescent="0.3">
      <c r="A405" s="29" t="str">
        <f>VLOOKUP(Tabela132[[#This Row],[UF]],[2]Planilha1!G$1:H$28,2,FALSE)</f>
        <v>CENTRO-OESTE</v>
      </c>
      <c r="B405" s="80" t="s">
        <v>9369</v>
      </c>
      <c r="C405" s="25" t="s">
        <v>9519</v>
      </c>
      <c r="D405" s="43" t="s">
        <v>5397</v>
      </c>
      <c r="E405" s="25" t="s">
        <v>5421</v>
      </c>
      <c r="F405" s="93" t="s">
        <v>5416</v>
      </c>
      <c r="G405" s="82" t="s">
        <v>5417</v>
      </c>
    </row>
    <row r="406" spans="1:7" x14ac:dyDescent="0.3">
      <c r="A406" s="29" t="str">
        <f>VLOOKUP(Tabela132[[#This Row],[UF]],[2]Planilha1!G$1:H$28,2,FALSE)</f>
        <v>SUL</v>
      </c>
      <c r="B406" s="80" t="s">
        <v>5718</v>
      </c>
      <c r="C406" s="25" t="s">
        <v>9519</v>
      </c>
      <c r="D406" s="43" t="s">
        <v>5404</v>
      </c>
      <c r="E406" s="25" t="s">
        <v>5421</v>
      </c>
      <c r="F406" s="93" t="s">
        <v>5460</v>
      </c>
      <c r="G406" s="82" t="s">
        <v>5461</v>
      </c>
    </row>
    <row r="407" spans="1:7" x14ac:dyDescent="0.3">
      <c r="A407" s="29" t="str">
        <f>VLOOKUP(Tabela132[[#This Row],[UF]],[2]Planilha1!G$1:H$28,2,FALSE)</f>
        <v>CENTRO-OESTE</v>
      </c>
      <c r="B407" s="80" t="s">
        <v>9713</v>
      </c>
      <c r="C407" s="25" t="s">
        <v>9519</v>
      </c>
      <c r="D407" s="43" t="s">
        <v>5398</v>
      </c>
      <c r="E407" s="25" t="s">
        <v>5421</v>
      </c>
      <c r="F407" s="93" t="s">
        <v>5501</v>
      </c>
      <c r="G407" s="82" t="s">
        <v>5502</v>
      </c>
    </row>
    <row r="408" spans="1:7" x14ac:dyDescent="0.3">
      <c r="A408" s="29" t="str">
        <f>VLOOKUP(Tabela132[[#This Row],[UF]],[2]Planilha1!G$1:H$28,2,FALSE)</f>
        <v>SUL</v>
      </c>
      <c r="B408" s="80" t="s">
        <v>5719</v>
      </c>
      <c r="C408" s="25" t="s">
        <v>9519</v>
      </c>
      <c r="D408" s="43" t="s">
        <v>5404</v>
      </c>
      <c r="E408" s="25" t="s">
        <v>5421</v>
      </c>
      <c r="F408" s="93" t="s">
        <v>5460</v>
      </c>
      <c r="G408" s="82" t="s">
        <v>5461</v>
      </c>
    </row>
    <row r="409" spans="1:7" x14ac:dyDescent="0.3">
      <c r="A409" s="29" t="str">
        <f>VLOOKUP(Tabela132[[#This Row],[UF]],[2]Planilha1!G$1:H$28,2,FALSE)</f>
        <v>SUL</v>
      </c>
      <c r="B409" s="80" t="s">
        <v>9161</v>
      </c>
      <c r="C409" s="25" t="s">
        <v>9519</v>
      </c>
      <c r="D409" s="43" t="s">
        <v>5404</v>
      </c>
      <c r="E409" s="25" t="s">
        <v>5421</v>
      </c>
      <c r="F409" s="93" t="s">
        <v>5455</v>
      </c>
      <c r="G409" s="82" t="s">
        <v>5456</v>
      </c>
    </row>
    <row r="410" spans="1:7" x14ac:dyDescent="0.3">
      <c r="A410" s="29" t="str">
        <f>VLOOKUP(Tabela132[[#This Row],[UF]],[2]Planilha1!G$1:H$28,2,FALSE)</f>
        <v>SUDESTE</v>
      </c>
      <c r="B410" s="80" t="s">
        <v>9162</v>
      </c>
      <c r="C410" s="25" t="s">
        <v>9519</v>
      </c>
      <c r="D410" s="43" t="s">
        <v>5389</v>
      </c>
      <c r="E410" s="81" t="s">
        <v>5421</v>
      </c>
      <c r="F410" s="93" t="s">
        <v>5416</v>
      </c>
      <c r="G410" s="82" t="s">
        <v>5417</v>
      </c>
    </row>
    <row r="411" spans="1:7" x14ac:dyDescent="0.3">
      <c r="A411" s="29" t="str">
        <f>VLOOKUP(Tabela132[[#This Row],[UF]],[2]Planilha1!G$1:H$28,2,FALSE)</f>
        <v>SUDESTE</v>
      </c>
      <c r="B411" s="80" t="s">
        <v>5720</v>
      </c>
      <c r="C411" s="25" t="s">
        <v>9519</v>
      </c>
      <c r="D411" s="43" t="s">
        <v>5389</v>
      </c>
      <c r="E411" s="25" t="s">
        <v>5421</v>
      </c>
      <c r="F411" s="93" t="s">
        <v>5650</v>
      </c>
      <c r="G411" s="82" t="s">
        <v>5651</v>
      </c>
    </row>
    <row r="412" spans="1:7" x14ac:dyDescent="0.3">
      <c r="A412" s="29" t="str">
        <f>VLOOKUP(Tabela132[[#This Row],[UF]],[2]Planilha1!G$1:H$28,2,FALSE)</f>
        <v>SUL</v>
      </c>
      <c r="B412" s="80" t="s">
        <v>5721</v>
      </c>
      <c r="C412" s="25" t="s">
        <v>9519</v>
      </c>
      <c r="D412" s="43" t="s">
        <v>5400</v>
      </c>
      <c r="E412" s="25" t="s">
        <v>5421</v>
      </c>
      <c r="F412" s="93" t="s">
        <v>5416</v>
      </c>
      <c r="G412" s="82" t="s">
        <v>5417</v>
      </c>
    </row>
    <row r="413" spans="1:7" x14ac:dyDescent="0.3">
      <c r="A413" s="29" t="str">
        <f>VLOOKUP(Tabela132[[#This Row],[UF]],[2]Planilha1!G$1:H$28,2,FALSE)</f>
        <v>NORDESTE</v>
      </c>
      <c r="B413" s="80" t="s">
        <v>5722</v>
      </c>
      <c r="C413" s="25" t="s">
        <v>9519</v>
      </c>
      <c r="D413" s="25" t="s">
        <v>5394</v>
      </c>
      <c r="E413" s="25" t="s">
        <v>5421</v>
      </c>
      <c r="F413" s="93" t="s">
        <v>5425</v>
      </c>
      <c r="G413" s="82" t="s">
        <v>5475</v>
      </c>
    </row>
    <row r="414" spans="1:7" x14ac:dyDescent="0.3">
      <c r="A414" s="29" t="str">
        <f>VLOOKUP(Tabela132[[#This Row],[UF]],[2]Planilha1!G$1:H$28,2,FALSE)</f>
        <v>SUL</v>
      </c>
      <c r="B414" s="80" t="s">
        <v>5723</v>
      </c>
      <c r="C414" s="25" t="s">
        <v>9519</v>
      </c>
      <c r="D414" s="43" t="s">
        <v>5404</v>
      </c>
      <c r="E414" s="25" t="s">
        <v>5421</v>
      </c>
      <c r="F414" s="93" t="s">
        <v>5455</v>
      </c>
      <c r="G414" s="82" t="s">
        <v>5456</v>
      </c>
    </row>
    <row r="415" spans="1:7" x14ac:dyDescent="0.3">
      <c r="A415" s="29" t="str">
        <f>VLOOKUP(Tabela132[[#This Row],[UF]],[2]Planilha1!G$1:H$28,2,FALSE)</f>
        <v>NORDESTE</v>
      </c>
      <c r="B415" s="80" t="s">
        <v>5724</v>
      </c>
      <c r="C415" s="25" t="s">
        <v>9519</v>
      </c>
      <c r="D415" s="43" t="s">
        <v>5383</v>
      </c>
      <c r="E415" s="25" t="s">
        <v>5421</v>
      </c>
      <c r="F415" s="93" t="s">
        <v>5416</v>
      </c>
      <c r="G415" s="82" t="s">
        <v>5417</v>
      </c>
    </row>
    <row r="416" spans="1:7" x14ac:dyDescent="0.3">
      <c r="A416" s="29" t="str">
        <f>VLOOKUP(Tabela132[[#This Row],[UF]],[2]Planilha1!G$1:H$28,2,FALSE)</f>
        <v>NORDESTE</v>
      </c>
      <c r="B416" s="80" t="s">
        <v>9189</v>
      </c>
      <c r="C416" s="25" t="s">
        <v>9519</v>
      </c>
      <c r="D416" s="25" t="s">
        <v>5394</v>
      </c>
      <c r="E416" s="25" t="s">
        <v>5421</v>
      </c>
      <c r="F416" s="93" t="s">
        <v>5425</v>
      </c>
      <c r="G416" s="82" t="s">
        <v>5475</v>
      </c>
    </row>
    <row r="417" spans="1:7" x14ac:dyDescent="0.3">
      <c r="A417" s="29" t="str">
        <f>VLOOKUP(Tabela132[[#This Row],[UF]],[2]Planilha1!G$1:H$28,2,FALSE)</f>
        <v>NORDESTE</v>
      </c>
      <c r="B417" s="80" t="s">
        <v>9190</v>
      </c>
      <c r="C417" s="25" t="s">
        <v>9519</v>
      </c>
      <c r="D417" s="43" t="s">
        <v>5401</v>
      </c>
      <c r="E417" s="25" t="s">
        <v>5421</v>
      </c>
      <c r="F417" s="93" t="s">
        <v>5501</v>
      </c>
      <c r="G417" s="82" t="s">
        <v>5502</v>
      </c>
    </row>
    <row r="418" spans="1:7" x14ac:dyDescent="0.3">
      <c r="A418" s="29" t="str">
        <f>VLOOKUP(Tabela132[[#This Row],[UF]],[2]Planilha1!G$1:H$28,2,FALSE)</f>
        <v>SUL</v>
      </c>
      <c r="B418" s="80" t="s">
        <v>5725</v>
      </c>
      <c r="C418" s="25" t="s">
        <v>9519</v>
      </c>
      <c r="D418" s="43" t="s">
        <v>5400</v>
      </c>
      <c r="E418" s="81" t="s">
        <v>5421</v>
      </c>
      <c r="F418" s="93" t="s">
        <v>5416</v>
      </c>
      <c r="G418" s="82" t="s">
        <v>5417</v>
      </c>
    </row>
    <row r="419" spans="1:7" x14ac:dyDescent="0.3">
      <c r="A419" s="29" t="str">
        <f>VLOOKUP(Tabela132[[#This Row],[UF]],[2]Planilha1!G$1:H$28,2,FALSE)</f>
        <v>SUL</v>
      </c>
      <c r="B419" s="80" t="s">
        <v>5726</v>
      </c>
      <c r="C419" s="25" t="s">
        <v>9519</v>
      </c>
      <c r="D419" s="43" t="s">
        <v>5404</v>
      </c>
      <c r="E419" s="81" t="s">
        <v>5421</v>
      </c>
      <c r="F419" s="93" t="s">
        <v>5460</v>
      </c>
      <c r="G419" s="82" t="s">
        <v>5461</v>
      </c>
    </row>
    <row r="420" spans="1:7" x14ac:dyDescent="0.3">
      <c r="A420" s="29" t="str">
        <f>VLOOKUP(Tabela132[[#This Row],[UF]],[2]Planilha1!G$1:H$28,2,FALSE)</f>
        <v>SUDESTE</v>
      </c>
      <c r="B420" s="80" t="s">
        <v>5727</v>
      </c>
      <c r="C420" s="25" t="s">
        <v>9519</v>
      </c>
      <c r="D420" s="43" t="s">
        <v>5389</v>
      </c>
      <c r="E420" s="25" t="s">
        <v>5421</v>
      </c>
      <c r="F420" s="93" t="s">
        <v>5434</v>
      </c>
      <c r="G420" s="82" t="s">
        <v>5499</v>
      </c>
    </row>
    <row r="421" spans="1:7" x14ac:dyDescent="0.3">
      <c r="A421" s="29" t="str">
        <f>VLOOKUP(Tabela132[[#This Row],[UF]],[2]Planilha1!G$1:H$28,2,FALSE)</f>
        <v>SUL</v>
      </c>
      <c r="B421" s="80" t="s">
        <v>5728</v>
      </c>
      <c r="C421" s="25" t="s">
        <v>9519</v>
      </c>
      <c r="D421" s="43" t="s">
        <v>5400</v>
      </c>
      <c r="E421" s="25" t="s">
        <v>5421</v>
      </c>
      <c r="F421" s="93" t="s">
        <v>5460</v>
      </c>
      <c r="G421" s="82" t="s">
        <v>5461</v>
      </c>
    </row>
    <row r="422" spans="1:7" x14ac:dyDescent="0.3">
      <c r="A422" s="29" t="str">
        <f>VLOOKUP(Tabela132[[#This Row],[UF]],[2]Planilha1!G$1:H$28,2,FALSE)</f>
        <v>NORTE</v>
      </c>
      <c r="B422" s="80" t="s">
        <v>9492</v>
      </c>
      <c r="C422" s="25" t="s">
        <v>9519</v>
      </c>
      <c r="D422" s="43" t="s">
        <v>5391</v>
      </c>
      <c r="E422" s="25" t="s">
        <v>5421</v>
      </c>
      <c r="F422" s="93" t="s">
        <v>5416</v>
      </c>
      <c r="G422" s="82" t="s">
        <v>5417</v>
      </c>
    </row>
    <row r="423" spans="1:7" x14ac:dyDescent="0.3">
      <c r="A423" s="29" t="str">
        <f>VLOOKUP(Tabela132[[#This Row],[UF]],[2]Planilha1!G$1:H$28,2,FALSE)</f>
        <v>SUDESTE</v>
      </c>
      <c r="B423" s="80" t="s">
        <v>5402</v>
      </c>
      <c r="C423" s="25" t="s">
        <v>9519</v>
      </c>
      <c r="D423" s="43" t="s">
        <v>5402</v>
      </c>
      <c r="E423" s="25" t="s">
        <v>5418</v>
      </c>
      <c r="F423" s="93" t="s">
        <v>5501</v>
      </c>
      <c r="G423" s="82" t="s">
        <v>9199</v>
      </c>
    </row>
    <row r="424" spans="1:7" x14ac:dyDescent="0.3">
      <c r="A424" s="29" t="str">
        <f>VLOOKUP(Tabela132[[#This Row],[UF]],[2]Planilha1!G$1:H$28,2,FALSE)</f>
        <v>SUL</v>
      </c>
      <c r="B424" s="80" t="s">
        <v>9714</v>
      </c>
      <c r="C424" s="25" t="s">
        <v>9519</v>
      </c>
      <c r="D424" s="43" t="s">
        <v>5388</v>
      </c>
      <c r="E424" s="25" t="s">
        <v>5421</v>
      </c>
      <c r="F424" s="93" t="s">
        <v>5416</v>
      </c>
      <c r="G424" s="82" t="s">
        <v>5417</v>
      </c>
    </row>
    <row r="425" spans="1:7" x14ac:dyDescent="0.3">
      <c r="A425" s="29" t="str">
        <f>VLOOKUP(Tabela132[[#This Row],[UF]],[2]Planilha1!G$1:H$28,2,FALSE)</f>
        <v>SUL</v>
      </c>
      <c r="B425" s="80" t="s">
        <v>9163</v>
      </c>
      <c r="C425" s="25" t="s">
        <v>9519</v>
      </c>
      <c r="D425" s="43" t="s">
        <v>5388</v>
      </c>
      <c r="E425" s="25" t="s">
        <v>5421</v>
      </c>
      <c r="F425" s="93" t="s">
        <v>5501</v>
      </c>
      <c r="G425" s="82" t="s">
        <v>5502</v>
      </c>
    </row>
    <row r="426" spans="1:7" x14ac:dyDescent="0.3">
      <c r="A426" s="29" t="str">
        <f>VLOOKUP(Tabela132[[#This Row],[UF]],[2]Planilha1!G$1:H$28,2,FALSE)</f>
        <v>SUL</v>
      </c>
      <c r="B426" s="80" t="s">
        <v>5729</v>
      </c>
      <c r="C426" s="25" t="s">
        <v>9519</v>
      </c>
      <c r="D426" s="43" t="s">
        <v>5404</v>
      </c>
      <c r="E426" s="25" t="s">
        <v>5421</v>
      </c>
      <c r="F426" s="93" t="s">
        <v>5501</v>
      </c>
      <c r="G426" s="82" t="s">
        <v>5502</v>
      </c>
    </row>
    <row r="427" spans="1:7" x14ac:dyDescent="0.3">
      <c r="A427" s="29" t="str">
        <f>VLOOKUP(Tabela132[[#This Row],[UF]],[2]Planilha1!G$1:H$28,2,FALSE)</f>
        <v>SUL</v>
      </c>
      <c r="B427" s="80" t="s">
        <v>5730</v>
      </c>
      <c r="C427" s="25" t="s">
        <v>9519</v>
      </c>
      <c r="D427" s="43" t="s">
        <v>5388</v>
      </c>
      <c r="E427" s="25" t="s">
        <v>5421</v>
      </c>
      <c r="F427" s="93" t="s">
        <v>5469</v>
      </c>
      <c r="G427" s="82" t="s">
        <v>5470</v>
      </c>
    </row>
    <row r="428" spans="1:7" x14ac:dyDescent="0.3">
      <c r="A428" s="29" t="str">
        <f>VLOOKUP(Tabela132[[#This Row],[UF]],[2]Planilha1!G$1:H$28,2,FALSE)</f>
        <v>CENTRO-OESTE</v>
      </c>
      <c r="B428" s="80" t="s">
        <v>9191</v>
      </c>
      <c r="C428" s="25" t="s">
        <v>9519</v>
      </c>
      <c r="D428" s="43" t="s">
        <v>5398</v>
      </c>
      <c r="E428" s="81" t="s">
        <v>5421</v>
      </c>
      <c r="F428" s="93" t="s">
        <v>5501</v>
      </c>
      <c r="G428" s="82" t="s">
        <v>5502</v>
      </c>
    </row>
    <row r="429" spans="1:7" x14ac:dyDescent="0.3">
      <c r="A429" s="29" t="str">
        <f>VLOOKUP(Tabela132[[#This Row],[UF]],[2]Planilha1!G$1:H$28,2,FALSE)</f>
        <v>SUL</v>
      </c>
      <c r="B429" s="80" t="s">
        <v>9493</v>
      </c>
      <c r="C429" s="25" t="s">
        <v>9519</v>
      </c>
      <c r="D429" s="43" t="s">
        <v>5404</v>
      </c>
      <c r="E429" s="25" t="s">
        <v>5421</v>
      </c>
      <c r="F429" s="93" t="s">
        <v>5460</v>
      </c>
      <c r="G429" s="82" t="s">
        <v>5461</v>
      </c>
    </row>
    <row r="430" spans="1:7" x14ac:dyDescent="0.3">
      <c r="A430" s="29" t="str">
        <f>VLOOKUP(Tabela132[[#This Row],[UF]],[2]Planilha1!G$1:H$28,2,FALSE)</f>
        <v>SUL</v>
      </c>
      <c r="B430" s="80" t="s">
        <v>5731</v>
      </c>
      <c r="C430" s="25" t="s">
        <v>9519</v>
      </c>
      <c r="D430" s="43" t="s">
        <v>5404</v>
      </c>
      <c r="E430" s="25" t="s">
        <v>5421</v>
      </c>
      <c r="F430" s="93" t="s">
        <v>5455</v>
      </c>
      <c r="G430" s="82" t="s">
        <v>5456</v>
      </c>
    </row>
    <row r="431" spans="1:7" x14ac:dyDescent="0.3">
      <c r="A431" s="29" t="str">
        <f>VLOOKUP(Tabela132[[#This Row],[UF]],[2]Planilha1!G$1:H$28,2,FALSE)</f>
        <v>SUL</v>
      </c>
      <c r="B431" s="80" t="s">
        <v>5732</v>
      </c>
      <c r="C431" s="25" t="s">
        <v>9519</v>
      </c>
      <c r="D431" s="88" t="s">
        <v>5404</v>
      </c>
      <c r="E431" s="25" t="s">
        <v>5421</v>
      </c>
      <c r="F431" s="93" t="s">
        <v>5460</v>
      </c>
      <c r="G431" s="82" t="s">
        <v>5461</v>
      </c>
    </row>
    <row r="432" spans="1:7" x14ac:dyDescent="0.3">
      <c r="A432" s="29" t="str">
        <f>VLOOKUP(Tabela132[[#This Row],[UF]],[2]Planilha1!G$1:H$28,2,FALSE)</f>
        <v>SUL</v>
      </c>
      <c r="B432" s="80" t="s">
        <v>5733</v>
      </c>
      <c r="C432" s="25" t="s">
        <v>9519</v>
      </c>
      <c r="D432" s="88" t="s">
        <v>5400</v>
      </c>
      <c r="E432" s="25" t="s">
        <v>5421</v>
      </c>
      <c r="F432" s="93" t="s">
        <v>5416</v>
      </c>
      <c r="G432" s="82" t="s">
        <v>5417</v>
      </c>
    </row>
    <row r="433" spans="1:7" x14ac:dyDescent="0.3">
      <c r="A433" s="29" t="str">
        <f>VLOOKUP(Tabela132[[#This Row],[UF]],[2]Planilha1!G$1:H$28,2,FALSE)</f>
        <v>SUL</v>
      </c>
      <c r="B433" s="80" t="s">
        <v>5734</v>
      </c>
      <c r="C433" s="25" t="s">
        <v>9519</v>
      </c>
      <c r="D433" s="88" t="s">
        <v>5404</v>
      </c>
      <c r="E433" s="25" t="s">
        <v>5421</v>
      </c>
      <c r="F433" s="93" t="s">
        <v>5416</v>
      </c>
      <c r="G433" s="82" t="s">
        <v>5417</v>
      </c>
    </row>
    <row r="434" spans="1:7" x14ac:dyDescent="0.3">
      <c r="A434" s="29" t="str">
        <f>VLOOKUP(Tabela132[[#This Row],[UF]],[2]Planilha1!G$1:H$28,2,FALSE)</f>
        <v>SUL</v>
      </c>
      <c r="B434" s="80" t="s">
        <v>9370</v>
      </c>
      <c r="C434" s="25" t="s">
        <v>9519</v>
      </c>
      <c r="D434" s="88" t="s">
        <v>5404</v>
      </c>
      <c r="E434" s="81" t="s">
        <v>5421</v>
      </c>
      <c r="F434" s="93" t="s">
        <v>5455</v>
      </c>
      <c r="G434" s="82" t="s">
        <v>5456</v>
      </c>
    </row>
    <row r="435" spans="1:7" x14ac:dyDescent="0.3">
      <c r="A435" s="29" t="str">
        <f>VLOOKUP(Tabela132[[#This Row],[UF]],[2]Planilha1!G$1:H$28,2,FALSE)</f>
        <v>SUL</v>
      </c>
      <c r="B435" s="80" t="s">
        <v>5735</v>
      </c>
      <c r="C435" s="25" t="s">
        <v>9519</v>
      </c>
      <c r="D435" s="88" t="s">
        <v>5404</v>
      </c>
      <c r="E435" s="25" t="s">
        <v>5421</v>
      </c>
      <c r="F435" s="93" t="s">
        <v>5455</v>
      </c>
      <c r="G435" s="82" t="s">
        <v>5456</v>
      </c>
    </row>
    <row r="436" spans="1:7" x14ac:dyDescent="0.3">
      <c r="A436" s="29" t="str">
        <f>VLOOKUP(Tabela132[[#This Row],[UF]],[2]Planilha1!G$1:H$28,2,FALSE)</f>
        <v>CENTRO-OESTE</v>
      </c>
      <c r="B436" s="80" t="s">
        <v>9192</v>
      </c>
      <c r="C436" s="25" t="s">
        <v>9519</v>
      </c>
      <c r="D436" s="88" t="s">
        <v>5397</v>
      </c>
      <c r="E436" s="25" t="s">
        <v>5421</v>
      </c>
      <c r="F436" s="93" t="s">
        <v>5416</v>
      </c>
      <c r="G436" s="82" t="s">
        <v>5417</v>
      </c>
    </row>
    <row r="437" spans="1:7" x14ac:dyDescent="0.3">
      <c r="A437" s="29" t="str">
        <f>VLOOKUP(Tabela132[[#This Row],[UF]],[2]Planilha1!G$1:H$28,2,FALSE)</f>
        <v>SUL</v>
      </c>
      <c r="B437" s="80" t="s">
        <v>5736</v>
      </c>
      <c r="C437" s="25" t="s">
        <v>9519</v>
      </c>
      <c r="D437" s="88" t="s">
        <v>5388</v>
      </c>
      <c r="E437" s="25" t="s">
        <v>5421</v>
      </c>
      <c r="F437" s="93" t="s">
        <v>5416</v>
      </c>
      <c r="G437" s="82" t="s">
        <v>5417</v>
      </c>
    </row>
    <row r="438" spans="1:7" x14ac:dyDescent="0.3">
      <c r="A438" s="29" t="str">
        <f>VLOOKUP(Tabela132[[#This Row],[UF]],[2]Planilha1!G$1:H$28,2,FALSE)</f>
        <v>SUDESTE</v>
      </c>
      <c r="B438" s="80" t="s">
        <v>9541</v>
      </c>
      <c r="C438" s="25" t="s">
        <v>9519</v>
      </c>
      <c r="D438" s="43" t="s">
        <v>5389</v>
      </c>
      <c r="E438" s="25" t="s">
        <v>5421</v>
      </c>
      <c r="F438" s="93" t="s">
        <v>9198</v>
      </c>
      <c r="G438" s="82" t="s">
        <v>9547</v>
      </c>
    </row>
    <row r="439" spans="1:7" x14ac:dyDescent="0.3">
      <c r="A439" s="29" t="str">
        <f>VLOOKUP(Tabela132[[#This Row],[UF]],[2]Planilha1!G$1:H$28,2,FALSE)</f>
        <v>SUL</v>
      </c>
      <c r="B439" s="80" t="s">
        <v>5737</v>
      </c>
      <c r="C439" s="25" t="s">
        <v>9519</v>
      </c>
      <c r="D439" s="88" t="s">
        <v>5404</v>
      </c>
      <c r="E439" s="25" t="s">
        <v>5421</v>
      </c>
      <c r="F439" s="93" t="s">
        <v>5460</v>
      </c>
      <c r="G439" s="82" t="s">
        <v>5461</v>
      </c>
    </row>
    <row r="440" spans="1:7" x14ac:dyDescent="0.3">
      <c r="A440" s="29" t="str">
        <f>VLOOKUP(Tabela132[[#This Row],[UF]],[2]Planilha1!G$1:H$28,2,FALSE)</f>
        <v>SUL</v>
      </c>
      <c r="B440" s="80" t="s">
        <v>9371</v>
      </c>
      <c r="C440" s="25" t="s">
        <v>9519</v>
      </c>
      <c r="D440" s="88" t="s">
        <v>5388</v>
      </c>
      <c r="E440" s="81" t="s">
        <v>5421</v>
      </c>
      <c r="F440" s="93" t="s">
        <v>5416</v>
      </c>
      <c r="G440" s="82" t="s">
        <v>5417</v>
      </c>
    </row>
    <row r="441" spans="1:7" x14ac:dyDescent="0.3">
      <c r="A441" s="29" t="str">
        <f>VLOOKUP(Tabela132[[#This Row],[UF]],[2]Planilha1!G$1:H$28,2,FALSE)</f>
        <v>NORDESTE</v>
      </c>
      <c r="B441" s="80" t="s">
        <v>5738</v>
      </c>
      <c r="C441" s="25" t="s">
        <v>9519</v>
      </c>
      <c r="D441" s="88" t="s">
        <v>5377</v>
      </c>
      <c r="E441" s="25" t="s">
        <v>5418</v>
      </c>
      <c r="F441" s="93" t="s">
        <v>5501</v>
      </c>
      <c r="G441" s="82" t="s">
        <v>5739</v>
      </c>
    </row>
    <row r="442" spans="1:7" x14ac:dyDescent="0.3">
      <c r="A442" s="29" t="str">
        <f>VLOOKUP(Tabela132[[#This Row],[UF]],[2]Planilha1!G$1:H$28,2,FALSE)</f>
        <v>SUL</v>
      </c>
      <c r="B442" s="80" t="s">
        <v>5740</v>
      </c>
      <c r="C442" s="25" t="s">
        <v>9519</v>
      </c>
      <c r="D442" s="88" t="s">
        <v>5404</v>
      </c>
      <c r="E442" s="81" t="s">
        <v>5421</v>
      </c>
      <c r="F442" s="93" t="s">
        <v>5455</v>
      </c>
      <c r="G442" s="82" t="s">
        <v>5456</v>
      </c>
    </row>
    <row r="443" spans="1:7" x14ac:dyDescent="0.3">
      <c r="A443" s="29" t="str">
        <f>VLOOKUP(Tabela132[[#This Row],[UF]],[2]Planilha1!G$1:H$28,2,FALSE)</f>
        <v>SUL</v>
      </c>
      <c r="B443" s="80" t="s">
        <v>9193</v>
      </c>
      <c r="C443" s="25" t="s">
        <v>9519</v>
      </c>
      <c r="D443" s="88" t="s">
        <v>5404</v>
      </c>
      <c r="E443" s="81" t="s">
        <v>5421</v>
      </c>
      <c r="F443" s="93" t="s">
        <v>5455</v>
      </c>
      <c r="G443" s="82" t="s">
        <v>5456</v>
      </c>
    </row>
    <row r="444" spans="1:7" x14ac:dyDescent="0.3">
      <c r="A444" s="29" t="str">
        <f>VLOOKUP(Tabela132[[#This Row],[UF]],[2]Planilha1!G$1:H$28,2,FALSE)</f>
        <v>SUDESTE</v>
      </c>
      <c r="B444" s="80" t="s">
        <v>5741</v>
      </c>
      <c r="C444" s="25" t="s">
        <v>9519</v>
      </c>
      <c r="D444" s="88" t="s">
        <v>5389</v>
      </c>
      <c r="E444" s="25" t="s">
        <v>5421</v>
      </c>
      <c r="F444" s="93" t="s">
        <v>5434</v>
      </c>
      <c r="G444" s="82" t="s">
        <v>5499</v>
      </c>
    </row>
    <row r="445" spans="1:7" x14ac:dyDescent="0.3">
      <c r="A445" s="29" t="str">
        <f>VLOOKUP(Tabela132[[#This Row],[UF]],[2]Planilha1!G$1:H$28,2,FALSE)</f>
        <v>SUL</v>
      </c>
      <c r="B445" s="80" t="s">
        <v>5742</v>
      </c>
      <c r="C445" s="25" t="s">
        <v>9519</v>
      </c>
      <c r="D445" s="88" t="s">
        <v>5400</v>
      </c>
      <c r="E445" s="25" t="s">
        <v>5421</v>
      </c>
      <c r="F445" s="93" t="s">
        <v>5469</v>
      </c>
      <c r="G445" s="82" t="s">
        <v>5470</v>
      </c>
    </row>
    <row r="446" spans="1:7" x14ac:dyDescent="0.3">
      <c r="A446" s="29" t="str">
        <f>VLOOKUP(Tabela132[[#This Row],[UF]],[2]Planilha1!G$1:H$28,2,FALSE)</f>
        <v>SUDESTE</v>
      </c>
      <c r="B446" s="80" t="s">
        <v>5743</v>
      </c>
      <c r="C446" s="25" t="s">
        <v>9519</v>
      </c>
      <c r="D446" s="88" t="s">
        <v>5395</v>
      </c>
      <c r="E446" s="25" t="s">
        <v>5421</v>
      </c>
      <c r="F446" s="93" t="s">
        <v>5430</v>
      </c>
      <c r="G446" s="82" t="s">
        <v>5458</v>
      </c>
    </row>
    <row r="447" spans="1:7" x14ac:dyDescent="0.3">
      <c r="A447" s="29" t="str">
        <f>VLOOKUP(Tabela132[[#This Row],[UF]],[2]Planilha1!G$1:H$28,2,FALSE)</f>
        <v>SUL</v>
      </c>
      <c r="B447" s="80" t="s">
        <v>9194</v>
      </c>
      <c r="C447" s="25" t="s">
        <v>9519</v>
      </c>
      <c r="D447" s="88" t="s">
        <v>5404</v>
      </c>
      <c r="E447" s="81" t="s">
        <v>5421</v>
      </c>
      <c r="F447" s="93" t="s">
        <v>5460</v>
      </c>
      <c r="G447" s="82" t="s">
        <v>5461</v>
      </c>
    </row>
    <row r="448" spans="1:7" x14ac:dyDescent="0.3">
      <c r="A448" s="29" t="str">
        <f>VLOOKUP(Tabela132[[#This Row],[UF]],[2]Planilha1!G$1:H$28,2,FALSE)</f>
        <v>SUDESTE</v>
      </c>
      <c r="B448" s="80" t="s">
        <v>5744</v>
      </c>
      <c r="C448" s="25" t="s">
        <v>9519</v>
      </c>
      <c r="D448" s="88" t="s">
        <v>5395</v>
      </c>
      <c r="E448" s="25" t="s">
        <v>5421</v>
      </c>
      <c r="F448" s="93" t="s">
        <v>5430</v>
      </c>
      <c r="G448" s="82" t="s">
        <v>5458</v>
      </c>
    </row>
    <row r="449" spans="1:7" x14ac:dyDescent="0.3">
      <c r="A449" s="29" t="str">
        <f>VLOOKUP(Tabela132[[#This Row],[UF]],[2]Planilha1!G$1:H$28,2,FALSE)</f>
        <v>SUL</v>
      </c>
      <c r="B449" s="80" t="s">
        <v>9542</v>
      </c>
      <c r="C449" s="25" t="s">
        <v>9519</v>
      </c>
      <c r="D449" s="88" t="s">
        <v>5400</v>
      </c>
      <c r="E449" s="25" t="s">
        <v>5421</v>
      </c>
      <c r="F449" s="93" t="s">
        <v>5460</v>
      </c>
      <c r="G449" s="82" t="s">
        <v>5461</v>
      </c>
    </row>
    <row r="450" spans="1:7" x14ac:dyDescent="0.3">
      <c r="A450" s="29" t="str">
        <f>VLOOKUP(Tabela132[[#This Row],[UF]],[2]Planilha1!G$1:H$28,2,FALSE)</f>
        <v>CENTRO-OESTE</v>
      </c>
      <c r="B450" s="80" t="s">
        <v>5745</v>
      </c>
      <c r="C450" s="25" t="s">
        <v>9519</v>
      </c>
      <c r="D450" s="88" t="s">
        <v>5397</v>
      </c>
      <c r="E450" s="25" t="s">
        <v>5421</v>
      </c>
      <c r="F450" s="93" t="s">
        <v>5416</v>
      </c>
      <c r="G450" s="82" t="s">
        <v>5417</v>
      </c>
    </row>
    <row r="451" spans="1:7" x14ac:dyDescent="0.3">
      <c r="A451" s="29" t="str">
        <f>VLOOKUP(Tabela132[[#This Row],[UF]],[2]Planilha1!G$1:H$28,2,FALSE)</f>
        <v>SUL</v>
      </c>
      <c r="B451" s="80" t="s">
        <v>5746</v>
      </c>
      <c r="C451" s="25" t="s">
        <v>9519</v>
      </c>
      <c r="D451" s="88" t="s">
        <v>5404</v>
      </c>
      <c r="E451" s="25" t="s">
        <v>5421</v>
      </c>
      <c r="F451" s="93" t="s">
        <v>5416</v>
      </c>
      <c r="G451" s="82" t="s">
        <v>5417</v>
      </c>
    </row>
    <row r="452" spans="1:7" x14ac:dyDescent="0.3">
      <c r="A452" s="29" t="str">
        <f>VLOOKUP(Tabela132[[#This Row],[UF]],[2]Planilha1!G$1:H$28,2,FALSE)</f>
        <v>SUL</v>
      </c>
      <c r="B452" s="80" t="s">
        <v>9715</v>
      </c>
      <c r="C452" s="25" t="s">
        <v>9519</v>
      </c>
      <c r="D452" s="88" t="s">
        <v>5404</v>
      </c>
      <c r="E452" s="25" t="s">
        <v>5421</v>
      </c>
      <c r="F452" s="93" t="s">
        <v>5460</v>
      </c>
      <c r="G452" s="82" t="s">
        <v>5461</v>
      </c>
    </row>
    <row r="453" spans="1:7" x14ac:dyDescent="0.3">
      <c r="A453" s="29" t="str">
        <f>VLOOKUP(Tabela132[[#This Row],[UF]],[2]Planilha1!G$1:H$28,2,FALSE)</f>
        <v>SUDESTE</v>
      </c>
      <c r="B453" s="80" t="s">
        <v>5747</v>
      </c>
      <c r="C453" s="25" t="s">
        <v>9519</v>
      </c>
      <c r="D453" s="88" t="s">
        <v>5389</v>
      </c>
      <c r="E453" s="81" t="s">
        <v>5421</v>
      </c>
      <c r="F453" s="93" t="s">
        <v>5650</v>
      </c>
      <c r="G453" s="82" t="s">
        <v>5651</v>
      </c>
    </row>
    <row r="454" spans="1:7" x14ac:dyDescent="0.3">
      <c r="A454" s="29" t="str">
        <f>VLOOKUP(Tabela132[[#This Row],[UF]],[2]Planilha1!G$1:H$28,2,FALSE)</f>
        <v>SUL</v>
      </c>
      <c r="B454" s="80" t="s">
        <v>9195</v>
      </c>
      <c r="C454" s="25" t="s">
        <v>9519</v>
      </c>
      <c r="D454" s="88" t="s">
        <v>5404</v>
      </c>
      <c r="E454" s="81" t="s">
        <v>5421</v>
      </c>
      <c r="F454" s="93" t="s">
        <v>5629</v>
      </c>
      <c r="G454" s="82" t="s">
        <v>5630</v>
      </c>
    </row>
    <row r="455" spans="1:7" x14ac:dyDescent="0.3">
      <c r="A455" s="29" t="str">
        <f>VLOOKUP(Tabela132[[#This Row],[UF]],[2]Planilha1!G$1:H$28,2,FALSE)</f>
        <v>SUDESTE</v>
      </c>
      <c r="B455" s="80" t="s">
        <v>9716</v>
      </c>
      <c r="C455" s="25" t="s">
        <v>9519</v>
      </c>
      <c r="D455" s="88" t="s">
        <v>5402</v>
      </c>
      <c r="E455" s="25" t="s">
        <v>5421</v>
      </c>
      <c r="F455" s="93" t="s">
        <v>5416</v>
      </c>
      <c r="G455" s="82" t="s">
        <v>5417</v>
      </c>
    </row>
    <row r="456" spans="1:7" x14ac:dyDescent="0.3">
      <c r="A456" s="29" t="str">
        <f>VLOOKUP(Tabela132[[#This Row],[UF]],[2]Planilha1!G$1:H$28,2,FALSE)</f>
        <v>SUL</v>
      </c>
      <c r="B456" s="80" t="s">
        <v>5748</v>
      </c>
      <c r="C456" s="25" t="s">
        <v>9519</v>
      </c>
      <c r="D456" s="88" t="s">
        <v>5388</v>
      </c>
      <c r="E456" s="25" t="s">
        <v>5421</v>
      </c>
      <c r="F456" s="93" t="s">
        <v>5455</v>
      </c>
      <c r="G456" s="82" t="s">
        <v>5456</v>
      </c>
    </row>
    <row r="457" spans="1:7" x14ac:dyDescent="0.3">
      <c r="A457" s="29" t="str">
        <f>VLOOKUP(Tabela132[[#This Row],[UF]],[2]Planilha1!G$1:H$28,2,FALSE)</f>
        <v>SUL</v>
      </c>
      <c r="B457" s="80" t="s">
        <v>5749</v>
      </c>
      <c r="C457" s="25" t="s">
        <v>9519</v>
      </c>
      <c r="D457" s="88" t="s">
        <v>5404</v>
      </c>
      <c r="E457" s="25" t="s">
        <v>5421</v>
      </c>
      <c r="F457" s="93" t="s">
        <v>5455</v>
      </c>
      <c r="G457" s="82" t="s">
        <v>5456</v>
      </c>
    </row>
    <row r="458" spans="1:7" x14ac:dyDescent="0.3">
      <c r="A458" s="29" t="str">
        <f>VLOOKUP(Tabela132[[#This Row],[UF]],[2]Planilha1!G$1:H$28,2,FALSE)</f>
        <v>SUL</v>
      </c>
      <c r="B458" s="80" t="s">
        <v>5750</v>
      </c>
      <c r="C458" s="25" t="s">
        <v>9519</v>
      </c>
      <c r="D458" s="88" t="s">
        <v>5404</v>
      </c>
      <c r="E458" s="25" t="s">
        <v>5421</v>
      </c>
      <c r="F458" s="93" t="s">
        <v>5446</v>
      </c>
      <c r="G458" s="82" t="s">
        <v>5480</v>
      </c>
    </row>
    <row r="459" spans="1:7" x14ac:dyDescent="0.3">
      <c r="A459" s="29" t="str">
        <f>VLOOKUP(Tabela132[[#This Row],[UF]],[2]Planilha1!G$1:H$28,2,FALSE)</f>
        <v>SUL</v>
      </c>
      <c r="B459" s="80" t="s">
        <v>5751</v>
      </c>
      <c r="C459" s="25" t="s">
        <v>9519</v>
      </c>
      <c r="D459" s="88" t="s">
        <v>5404</v>
      </c>
      <c r="E459" s="25" t="s">
        <v>5421</v>
      </c>
      <c r="F459" s="93" t="s">
        <v>5455</v>
      </c>
      <c r="G459" s="82" t="s">
        <v>5456</v>
      </c>
    </row>
    <row r="460" spans="1:7" x14ac:dyDescent="0.3">
      <c r="A460" s="29" t="str">
        <f>VLOOKUP(Tabela132[[#This Row],[UF]],[2]Planilha1!G$1:H$28,2,FALSE)</f>
        <v>SUDESTE</v>
      </c>
      <c r="B460" s="80" t="s">
        <v>9543</v>
      </c>
      <c r="C460" s="25" t="s">
        <v>9519</v>
      </c>
      <c r="D460" s="88" t="s">
        <v>5389</v>
      </c>
      <c r="E460" s="25" t="s">
        <v>5421</v>
      </c>
      <c r="F460" s="93" t="s">
        <v>9198</v>
      </c>
      <c r="G460" s="82" t="s">
        <v>9547</v>
      </c>
    </row>
    <row r="461" spans="1:7" x14ac:dyDescent="0.3">
      <c r="A461" s="29" t="str">
        <f>VLOOKUP(Tabela132[[#This Row],[UF]],[2]Planilha1!G$1:H$28,2,FALSE)</f>
        <v>SUL</v>
      </c>
      <c r="B461" s="80" t="s">
        <v>5752</v>
      </c>
      <c r="C461" s="25" t="s">
        <v>9519</v>
      </c>
      <c r="D461" s="88" t="s">
        <v>5404</v>
      </c>
      <c r="E461" s="81" t="s">
        <v>5421</v>
      </c>
      <c r="F461" s="93" t="s">
        <v>5460</v>
      </c>
      <c r="G461" s="82" t="s">
        <v>5461</v>
      </c>
    </row>
    <row r="462" spans="1:7" x14ac:dyDescent="0.3">
      <c r="A462" s="29" t="str">
        <f>VLOOKUP(Tabela132[[#This Row],[UF]],[2]Planilha1!G$1:H$28,2,FALSE)</f>
        <v>SUL</v>
      </c>
      <c r="B462" s="80" t="s">
        <v>5753</v>
      </c>
      <c r="C462" s="25" t="s">
        <v>9519</v>
      </c>
      <c r="D462" s="88" t="s">
        <v>5404</v>
      </c>
      <c r="E462" s="25" t="s">
        <v>5421</v>
      </c>
      <c r="F462" s="93" t="s">
        <v>5416</v>
      </c>
      <c r="G462" s="82" t="s">
        <v>5417</v>
      </c>
    </row>
    <row r="463" spans="1:7" x14ac:dyDescent="0.3">
      <c r="A463" s="29" t="str">
        <f>VLOOKUP(Tabela132[[#This Row],[UF]],[2]Planilha1!G$1:H$28,2,FALSE)</f>
        <v>SUDESTE</v>
      </c>
      <c r="B463" s="80" t="s">
        <v>5754</v>
      </c>
      <c r="C463" s="25" t="s">
        <v>9519</v>
      </c>
      <c r="D463" s="88" t="s">
        <v>5389</v>
      </c>
      <c r="E463" s="25" t="s">
        <v>5421</v>
      </c>
      <c r="F463" s="93" t="s">
        <v>5434</v>
      </c>
      <c r="G463" s="82" t="s">
        <v>5499</v>
      </c>
    </row>
    <row r="464" spans="1:7" x14ac:dyDescent="0.3">
      <c r="A464" s="29" t="str">
        <f>VLOOKUP(Tabela132[[#This Row],[UF]],[2]Planilha1!G$1:H$28,2,FALSE)</f>
        <v>SUL</v>
      </c>
      <c r="B464" s="80" t="s">
        <v>5755</v>
      </c>
      <c r="C464" s="25" t="s">
        <v>9519</v>
      </c>
      <c r="D464" s="88" t="s">
        <v>5388</v>
      </c>
      <c r="E464" s="25" t="s">
        <v>5421</v>
      </c>
      <c r="F464" s="93" t="s">
        <v>5455</v>
      </c>
      <c r="G464" s="82" t="s">
        <v>5456</v>
      </c>
    </row>
    <row r="465" spans="1:7" x14ac:dyDescent="0.3">
      <c r="A465" s="29" t="str">
        <f>VLOOKUP(Tabela132[[#This Row],[UF]],[2]Planilha1!G$1:H$28,2,FALSE)</f>
        <v>SUDESTE</v>
      </c>
      <c r="B465" s="80" t="s">
        <v>5756</v>
      </c>
      <c r="C465" s="25" t="s">
        <v>9519</v>
      </c>
      <c r="D465" s="88" t="s">
        <v>5389</v>
      </c>
      <c r="E465" s="81" t="s">
        <v>5421</v>
      </c>
      <c r="F465" s="93" t="s">
        <v>5416</v>
      </c>
      <c r="G465" s="82" t="s">
        <v>5417</v>
      </c>
    </row>
    <row r="466" spans="1:7" x14ac:dyDescent="0.3">
      <c r="A466" s="29" t="str">
        <f>VLOOKUP(Tabela132[[#This Row],[UF]],[2]Planilha1!G$1:H$28,2,FALSE)</f>
        <v>SUL</v>
      </c>
      <c r="B466" s="80" t="s">
        <v>9372</v>
      </c>
      <c r="C466" s="25" t="s">
        <v>9519</v>
      </c>
      <c r="D466" s="88" t="s">
        <v>5404</v>
      </c>
      <c r="E466" s="25" t="s">
        <v>5421</v>
      </c>
      <c r="F466" s="93" t="s">
        <v>5455</v>
      </c>
      <c r="G466" s="82" t="s">
        <v>5456</v>
      </c>
    </row>
    <row r="467" spans="1:7" x14ac:dyDescent="0.3">
      <c r="A467" s="29" t="str">
        <f>VLOOKUP(Tabela132[[#This Row],[UF]],[2]Planilha1!G$1:H$28,2,FALSE)</f>
        <v>SUL</v>
      </c>
      <c r="B467" s="80" t="s">
        <v>5757</v>
      </c>
      <c r="C467" s="25" t="s">
        <v>9519</v>
      </c>
      <c r="D467" s="88" t="s">
        <v>5404</v>
      </c>
      <c r="E467" s="25" t="s">
        <v>5421</v>
      </c>
      <c r="F467" s="93" t="s">
        <v>5455</v>
      </c>
      <c r="G467" s="82" t="s">
        <v>5456</v>
      </c>
    </row>
    <row r="468" spans="1:7" x14ac:dyDescent="0.3">
      <c r="A468" s="29" t="str">
        <f>VLOOKUP(Tabela132[[#This Row],[UF]],[2]Planilha1!G$1:H$28,2,FALSE)</f>
        <v>NORTE</v>
      </c>
      <c r="B468" s="80" t="s">
        <v>9717</v>
      </c>
      <c r="C468" s="25" t="s">
        <v>9519</v>
      </c>
      <c r="D468" s="88" t="s">
        <v>5385</v>
      </c>
      <c r="E468" s="81" t="s">
        <v>5421</v>
      </c>
      <c r="F468" s="93" t="s">
        <v>5501</v>
      </c>
      <c r="G468" s="82" t="s">
        <v>5739</v>
      </c>
    </row>
    <row r="469" spans="1:7" x14ac:dyDescent="0.3">
      <c r="A469" s="29" t="str">
        <f>VLOOKUP(Tabela132[[#This Row],[UF]],[2]Planilha1!G$1:H$28,2,FALSE)</f>
        <v>SUL</v>
      </c>
      <c r="B469" s="80" t="s">
        <v>5758</v>
      </c>
      <c r="C469" s="25" t="s">
        <v>9519</v>
      </c>
      <c r="D469" s="88" t="s">
        <v>5404</v>
      </c>
      <c r="E469" s="81" t="s">
        <v>5421</v>
      </c>
      <c r="F469" s="93" t="s">
        <v>5455</v>
      </c>
      <c r="G469" s="82" t="s">
        <v>5456</v>
      </c>
    </row>
    <row r="470" spans="1:7" x14ac:dyDescent="0.3">
      <c r="A470" s="29" t="str">
        <f>VLOOKUP(Tabela132[[#This Row],[UF]],[2]Planilha1!G$1:H$28,2,FALSE)</f>
        <v>SUDESTE</v>
      </c>
      <c r="B470" s="80" t="s">
        <v>9164</v>
      </c>
      <c r="C470" s="25" t="s">
        <v>9519</v>
      </c>
      <c r="D470" s="88" t="s">
        <v>5395</v>
      </c>
      <c r="E470" s="25" t="s">
        <v>5421</v>
      </c>
      <c r="F470" s="93" t="s">
        <v>5460</v>
      </c>
      <c r="G470" s="82" t="s">
        <v>5461</v>
      </c>
    </row>
    <row r="471" spans="1:7" x14ac:dyDescent="0.3">
      <c r="A471" s="29" t="str">
        <f>VLOOKUP(Tabela132[[#This Row],[UF]],[2]Planilha1!G$1:H$28,2,FALSE)</f>
        <v>CENTRO-OESTE</v>
      </c>
      <c r="B471" s="80" t="s">
        <v>9494</v>
      </c>
      <c r="C471" s="25" t="s">
        <v>9519</v>
      </c>
      <c r="D471" s="88" t="s">
        <v>5398</v>
      </c>
      <c r="E471" s="25" t="s">
        <v>5421</v>
      </c>
      <c r="F471" s="93" t="s">
        <v>5501</v>
      </c>
      <c r="G471" s="82" t="s">
        <v>5739</v>
      </c>
    </row>
    <row r="472" spans="1:7" x14ac:dyDescent="0.3">
      <c r="A472" s="29" t="str">
        <f>VLOOKUP(Tabela132[[#This Row],[UF]],[2]Planilha1!G$1:H$28,2,FALSE)</f>
        <v>SUDESTE</v>
      </c>
      <c r="B472" s="80" t="s">
        <v>5759</v>
      </c>
      <c r="C472" s="25" t="s">
        <v>9519</v>
      </c>
      <c r="D472" s="88" t="s">
        <v>5402</v>
      </c>
      <c r="E472" s="81" t="s">
        <v>5421</v>
      </c>
      <c r="F472" s="93" t="s">
        <v>5416</v>
      </c>
      <c r="G472" s="82" t="s">
        <v>5417</v>
      </c>
    </row>
    <row r="473" spans="1:7" x14ac:dyDescent="0.3">
      <c r="A473" s="29" t="str">
        <f>VLOOKUP(Tabela132[[#This Row],[UF]],[2]Planilha1!G$1:H$28,2,FALSE)</f>
        <v>NORDESTE</v>
      </c>
      <c r="B473" s="80" t="s">
        <v>5760</v>
      </c>
      <c r="C473" s="25" t="s">
        <v>9519</v>
      </c>
      <c r="D473" s="25" t="s">
        <v>5394</v>
      </c>
      <c r="E473" s="81" t="s">
        <v>5421</v>
      </c>
      <c r="F473" s="93" t="s">
        <v>5425</v>
      </c>
      <c r="G473" s="82" t="s">
        <v>5475</v>
      </c>
    </row>
    <row r="474" spans="1:7" x14ac:dyDescent="0.3">
      <c r="A474" s="29" t="str">
        <f>VLOOKUP(Tabela132[[#This Row],[UF]],[2]Planilha1!G$1:H$28,2,FALSE)</f>
        <v>NORDESTE</v>
      </c>
      <c r="B474" s="80" t="s">
        <v>5760</v>
      </c>
      <c r="C474" s="25" t="s">
        <v>9519</v>
      </c>
      <c r="D474" s="88" t="s">
        <v>5403</v>
      </c>
      <c r="E474" s="25" t="s">
        <v>5421</v>
      </c>
      <c r="F474" s="93" t="s">
        <v>5460</v>
      </c>
      <c r="G474" s="82" t="s">
        <v>5461</v>
      </c>
    </row>
    <row r="475" spans="1:7" x14ac:dyDescent="0.3">
      <c r="A475" s="29" t="str">
        <f>VLOOKUP(Tabela132[[#This Row],[UF]],[2]Planilha1!G$1:H$28,2,FALSE)</f>
        <v>SUL</v>
      </c>
      <c r="B475" s="80" t="s">
        <v>5761</v>
      </c>
      <c r="C475" s="25" t="s">
        <v>9519</v>
      </c>
      <c r="D475" s="88" t="s">
        <v>5388</v>
      </c>
      <c r="E475" s="81" t="s">
        <v>5421</v>
      </c>
      <c r="F475" s="93" t="s">
        <v>5455</v>
      </c>
      <c r="G475" s="82" t="s">
        <v>5456</v>
      </c>
    </row>
    <row r="476" spans="1:7" x14ac:dyDescent="0.3">
      <c r="A476" s="29" t="str">
        <f>VLOOKUP(Tabela132[[#This Row],[UF]],[2]Planilha1!G$1:H$28,2,FALSE)</f>
        <v>SUDESTE</v>
      </c>
      <c r="B476" s="80" t="s">
        <v>9544</v>
      </c>
      <c r="C476" s="25" t="s">
        <v>9519</v>
      </c>
      <c r="D476" s="88" t="s">
        <v>5389</v>
      </c>
      <c r="E476" s="25" t="s">
        <v>5421</v>
      </c>
      <c r="F476" s="93" t="s">
        <v>9198</v>
      </c>
      <c r="G476" s="82" t="s">
        <v>9547</v>
      </c>
    </row>
    <row r="477" spans="1:7" x14ac:dyDescent="0.3">
      <c r="A477" s="29" t="str">
        <f>VLOOKUP(Tabela132[[#This Row],[UF]],[2]Planilha1!G$1:H$28,2,FALSE)</f>
        <v>SUL</v>
      </c>
      <c r="B477" s="80" t="s">
        <v>5762</v>
      </c>
      <c r="C477" s="25" t="s">
        <v>9519</v>
      </c>
      <c r="D477" s="88" t="s">
        <v>5404</v>
      </c>
      <c r="E477" s="25" t="s">
        <v>5421</v>
      </c>
      <c r="F477" s="93" t="s">
        <v>5460</v>
      </c>
      <c r="G477" s="82" t="s">
        <v>5461</v>
      </c>
    </row>
    <row r="478" spans="1:7" x14ac:dyDescent="0.3">
      <c r="A478" s="29" t="str">
        <f>VLOOKUP(Tabela132[[#This Row],[UF]],[2]Planilha1!G$1:H$28,2,FALSE)</f>
        <v>SUL</v>
      </c>
      <c r="B478" s="80" t="s">
        <v>5763</v>
      </c>
      <c r="C478" s="25" t="s">
        <v>9519</v>
      </c>
      <c r="D478" s="88" t="s">
        <v>5400</v>
      </c>
      <c r="E478" s="25" t="s">
        <v>5421</v>
      </c>
      <c r="F478" s="93" t="s">
        <v>5460</v>
      </c>
      <c r="G478" s="82" t="s">
        <v>5461</v>
      </c>
    </row>
    <row r="479" spans="1:7" x14ac:dyDescent="0.3">
      <c r="A479" s="29" t="str">
        <f>VLOOKUP(Tabela132[[#This Row],[UF]],[2]Planilha1!G$1:H$28,2,FALSE)</f>
        <v>SUL</v>
      </c>
      <c r="B479" s="80" t="s">
        <v>5764</v>
      </c>
      <c r="C479" s="25" t="s">
        <v>9519</v>
      </c>
      <c r="D479" s="88" t="s">
        <v>5404</v>
      </c>
      <c r="E479" s="25" t="s">
        <v>5421</v>
      </c>
      <c r="F479" s="93" t="s">
        <v>5455</v>
      </c>
      <c r="G479" s="82" t="s">
        <v>5456</v>
      </c>
    </row>
    <row r="480" spans="1:7" x14ac:dyDescent="0.3">
      <c r="A480" s="29" t="str">
        <f>VLOOKUP(Tabela132[[#This Row],[UF]],[2]Planilha1!G$1:H$28,2,FALSE)</f>
        <v>SUL</v>
      </c>
      <c r="B480" s="80" t="s">
        <v>5765</v>
      </c>
      <c r="C480" s="25" t="s">
        <v>9519</v>
      </c>
      <c r="D480" s="88" t="s">
        <v>5404</v>
      </c>
      <c r="E480" s="25" t="s">
        <v>5421</v>
      </c>
      <c r="F480" s="93" t="s">
        <v>5460</v>
      </c>
      <c r="G480" s="82" t="s">
        <v>5461</v>
      </c>
    </row>
    <row r="481" spans="1:7" x14ac:dyDescent="0.3">
      <c r="A481" s="29" t="str">
        <f>VLOOKUP(Tabela132[[#This Row],[UF]],[2]Planilha1!G$1:H$28,2,FALSE)</f>
        <v>CENTRO-OESTE</v>
      </c>
      <c r="B481" s="80" t="s">
        <v>9196</v>
      </c>
      <c r="C481" s="25" t="s">
        <v>9519</v>
      </c>
      <c r="D481" s="88" t="s">
        <v>5397</v>
      </c>
      <c r="E481" s="25" t="s">
        <v>5421</v>
      </c>
      <c r="F481" s="93" t="s">
        <v>5416</v>
      </c>
      <c r="G481" s="82" t="s">
        <v>5417</v>
      </c>
    </row>
    <row r="482" spans="1:7" x14ac:dyDescent="0.3">
      <c r="A482" s="29" t="str">
        <f>VLOOKUP(Tabela132[[#This Row],[UF]],[2]Planilha1!G$1:H$28,2,FALSE)</f>
        <v>SUDESTE</v>
      </c>
      <c r="B482" s="80" t="s">
        <v>5766</v>
      </c>
      <c r="C482" s="25" t="s">
        <v>9519</v>
      </c>
      <c r="D482" s="88" t="s">
        <v>5389</v>
      </c>
      <c r="E482" s="25" t="s">
        <v>5421</v>
      </c>
      <c r="F482" s="93" t="s">
        <v>5434</v>
      </c>
      <c r="G482" s="82" t="s">
        <v>5499</v>
      </c>
    </row>
    <row r="483" spans="1:7" x14ac:dyDescent="0.3">
      <c r="A483" s="29" t="str">
        <f>VLOOKUP(Tabela132[[#This Row],[UF]],[2]Planilha1!G$1:H$28,2,FALSE)</f>
        <v>SUL</v>
      </c>
      <c r="B483" s="80" t="s">
        <v>9373</v>
      </c>
      <c r="C483" s="25" t="s">
        <v>9519</v>
      </c>
      <c r="D483" s="88" t="s">
        <v>5404</v>
      </c>
      <c r="E483" s="81" t="s">
        <v>5421</v>
      </c>
      <c r="F483" s="93" t="s">
        <v>5460</v>
      </c>
      <c r="G483" s="82" t="s">
        <v>5461</v>
      </c>
    </row>
    <row r="484" spans="1:7" x14ac:dyDescent="0.3">
      <c r="A484" s="29" t="str">
        <f>VLOOKUP(Tabela132[[#This Row],[UF]],[2]Planilha1!G$1:H$28,2,FALSE)</f>
        <v>SUDESTE</v>
      </c>
      <c r="B484" s="80" t="s">
        <v>5767</v>
      </c>
      <c r="C484" s="25" t="s">
        <v>9519</v>
      </c>
      <c r="D484" s="88" t="s">
        <v>5389</v>
      </c>
      <c r="E484" s="81" t="s">
        <v>5421</v>
      </c>
      <c r="F484" s="93" t="s">
        <v>5455</v>
      </c>
      <c r="G484" s="82" t="s">
        <v>5456</v>
      </c>
    </row>
    <row r="485" spans="1:7" x14ac:dyDescent="0.3">
      <c r="A485" s="29" t="str">
        <f>VLOOKUP(Tabela132[[#This Row],[UF]],[2]Planilha1!G$1:H$28,2,FALSE)</f>
        <v>SUL</v>
      </c>
      <c r="B485" s="80" t="s">
        <v>9374</v>
      </c>
      <c r="C485" s="25" t="s">
        <v>9519</v>
      </c>
      <c r="D485" s="88" t="s">
        <v>5400</v>
      </c>
      <c r="E485" s="81" t="s">
        <v>5421</v>
      </c>
      <c r="F485" s="93" t="s">
        <v>9169</v>
      </c>
      <c r="G485" s="82" t="s">
        <v>9170</v>
      </c>
    </row>
    <row r="486" spans="1:7" x14ac:dyDescent="0.3">
      <c r="A486" s="29" t="str">
        <f>VLOOKUP(Tabela132[[#This Row],[UF]],[2]Planilha1!G$1:H$28,2,FALSE)</f>
        <v>SUL</v>
      </c>
      <c r="B486" s="80" t="s">
        <v>5768</v>
      </c>
      <c r="C486" s="25" t="s">
        <v>9519</v>
      </c>
      <c r="D486" s="88" t="s">
        <v>5404</v>
      </c>
      <c r="E486" s="81" t="s">
        <v>5421</v>
      </c>
      <c r="F486" s="93" t="s">
        <v>5455</v>
      </c>
      <c r="G486" s="82" t="s">
        <v>5456</v>
      </c>
    </row>
    <row r="487" spans="1:7" x14ac:dyDescent="0.3">
      <c r="A487" s="29" t="str">
        <f>VLOOKUP(Tabela132[[#This Row],[UF]],[2]Planilha1!G$1:H$28,2,FALSE)</f>
        <v>SUL</v>
      </c>
      <c r="B487" s="80" t="s">
        <v>5769</v>
      </c>
      <c r="C487" s="25" t="s">
        <v>9519</v>
      </c>
      <c r="D487" s="88" t="s">
        <v>5404</v>
      </c>
      <c r="E487" s="81" t="s">
        <v>5421</v>
      </c>
      <c r="F487" s="93" t="s">
        <v>5460</v>
      </c>
      <c r="G487" s="82" t="s">
        <v>5461</v>
      </c>
    </row>
    <row r="488" spans="1:7" x14ac:dyDescent="0.3">
      <c r="A488" s="29" t="str">
        <f>VLOOKUP(Tabela132[[#This Row],[UF]],[2]Planilha1!G$1:H$28,2,FALSE)</f>
        <v>SUL</v>
      </c>
      <c r="B488" s="80" t="s">
        <v>9718</v>
      </c>
      <c r="C488" s="25" t="s">
        <v>9519</v>
      </c>
      <c r="D488" s="43" t="s">
        <v>5404</v>
      </c>
      <c r="E488" s="81" t="s">
        <v>5421</v>
      </c>
      <c r="F488" s="93" t="s">
        <v>5501</v>
      </c>
      <c r="G488" s="82" t="s">
        <v>5739</v>
      </c>
    </row>
    <row r="489" spans="1:7" x14ac:dyDescent="0.3">
      <c r="A489" s="29" t="str">
        <f>VLOOKUP(Tabela132[[#This Row],[UF]],[2]Planilha1!G$1:H$28,2,FALSE)</f>
        <v>SUL</v>
      </c>
      <c r="B489" s="80" t="s">
        <v>5770</v>
      </c>
      <c r="C489" s="25" t="s">
        <v>9519</v>
      </c>
      <c r="D489" s="88" t="s">
        <v>5404</v>
      </c>
      <c r="E489" s="81" t="s">
        <v>5421</v>
      </c>
      <c r="F489" s="93" t="s">
        <v>5416</v>
      </c>
      <c r="G489" s="82" t="s">
        <v>5417</v>
      </c>
    </row>
    <row r="490" spans="1:7" x14ac:dyDescent="0.3">
      <c r="A490" s="29" t="str">
        <f>VLOOKUP(Tabela132[[#This Row],[UF]],[2]Planilha1!G$1:H$28,2,FALSE)</f>
        <v>SUL</v>
      </c>
      <c r="B490" s="80" t="s">
        <v>5771</v>
      </c>
      <c r="C490" s="25" t="s">
        <v>9519</v>
      </c>
      <c r="D490" s="88" t="s">
        <v>5400</v>
      </c>
      <c r="E490" s="25" t="s">
        <v>5421</v>
      </c>
      <c r="F490" s="93" t="s">
        <v>5469</v>
      </c>
      <c r="G490" s="82" t="s">
        <v>5470</v>
      </c>
    </row>
    <row r="491" spans="1:7" x14ac:dyDescent="0.3">
      <c r="A491" s="29" t="str">
        <f>VLOOKUP(Tabela132[[#This Row],[UF]],[2]Planilha1!G$1:H$28,2,FALSE)</f>
        <v>SUL</v>
      </c>
      <c r="B491" s="80" t="s">
        <v>9495</v>
      </c>
      <c r="C491" s="25" t="s">
        <v>9519</v>
      </c>
      <c r="D491" s="88" t="s">
        <v>5404</v>
      </c>
      <c r="E491" s="25" t="s">
        <v>5421</v>
      </c>
      <c r="F491" s="93" t="s">
        <v>9198</v>
      </c>
      <c r="G491" s="82" t="s">
        <v>9547</v>
      </c>
    </row>
    <row r="492" spans="1:7" x14ac:dyDescent="0.3">
      <c r="A492" s="29" t="str">
        <f>VLOOKUP(Tabela132[[#This Row],[UF]],[2]Planilha1!G$1:H$28,2,FALSE)</f>
        <v>SUDESTE</v>
      </c>
      <c r="B492" s="80" t="s">
        <v>5389</v>
      </c>
      <c r="C492" s="25" t="s">
        <v>9519</v>
      </c>
      <c r="D492" s="88" t="s">
        <v>5389</v>
      </c>
      <c r="E492" s="25" t="s">
        <v>5418</v>
      </c>
      <c r="F492" s="93" t="s">
        <v>5434</v>
      </c>
      <c r="G492" s="82" t="s">
        <v>5772</v>
      </c>
    </row>
    <row r="493" spans="1:7" x14ac:dyDescent="0.3">
      <c r="A493" s="29" t="str">
        <f>VLOOKUP(Tabela132[[#This Row],[UF]],[2]Planilha1!G$1:H$28,2,FALSE)</f>
        <v>SUL</v>
      </c>
      <c r="B493" s="20" t="s">
        <v>5773</v>
      </c>
      <c r="C493" s="25" t="s">
        <v>9519</v>
      </c>
      <c r="D493" s="43" t="s">
        <v>5404</v>
      </c>
      <c r="E493" s="25" t="s">
        <v>5421</v>
      </c>
      <c r="F493" s="93" t="s">
        <v>5460</v>
      </c>
      <c r="G493" s="26" t="s">
        <v>5461</v>
      </c>
    </row>
    <row r="494" spans="1:7" x14ac:dyDescent="0.3">
      <c r="A494" s="29" t="str">
        <f>VLOOKUP(Tabela132[[#This Row],[UF]],[2]Planilha1!G$1:H$28,2,FALSE)</f>
        <v>SUL</v>
      </c>
      <c r="B494" s="20" t="s">
        <v>5774</v>
      </c>
      <c r="C494" s="25" t="s">
        <v>9519</v>
      </c>
      <c r="D494" s="43" t="s">
        <v>5404</v>
      </c>
      <c r="E494" s="25" t="s">
        <v>5421</v>
      </c>
      <c r="F494" s="93" t="s">
        <v>5460</v>
      </c>
      <c r="G494" s="26" t="s">
        <v>5461</v>
      </c>
    </row>
    <row r="495" spans="1:7" x14ac:dyDescent="0.3">
      <c r="A495" s="29" t="str">
        <f>VLOOKUP(Tabela132[[#This Row],[UF]],[2]Planilha1!G$1:H$28,2,FALSE)</f>
        <v>SUL</v>
      </c>
      <c r="B495" s="20" t="s">
        <v>5775</v>
      </c>
      <c r="C495" s="25" t="s">
        <v>9519</v>
      </c>
      <c r="D495" s="43" t="s">
        <v>5404</v>
      </c>
      <c r="E495" s="25" t="s">
        <v>5421</v>
      </c>
      <c r="F495" s="93" t="s">
        <v>5460</v>
      </c>
      <c r="G495" s="26" t="s">
        <v>5461</v>
      </c>
    </row>
    <row r="496" spans="1:7" x14ac:dyDescent="0.3">
      <c r="A496" s="29" t="str">
        <f>VLOOKUP(Tabela132[[#This Row],[UF]],[2]Planilha1!G$1:H$28,2,FALSE)</f>
        <v>SUL</v>
      </c>
      <c r="B496" s="20" t="s">
        <v>5776</v>
      </c>
      <c r="C496" s="25" t="s">
        <v>9519</v>
      </c>
      <c r="D496" s="43" t="s">
        <v>5404</v>
      </c>
      <c r="E496" s="25" t="s">
        <v>5421</v>
      </c>
      <c r="F496" s="93" t="s">
        <v>5455</v>
      </c>
      <c r="G496" s="26" t="s">
        <v>5456</v>
      </c>
    </row>
    <row r="497" spans="1:7" x14ac:dyDescent="0.3">
      <c r="A497" s="29" t="str">
        <f>VLOOKUP(Tabela132[[#This Row],[UF]],[2]Planilha1!G$1:H$28,2,FALSE)</f>
        <v>SUL</v>
      </c>
      <c r="B497" s="20" t="s">
        <v>5777</v>
      </c>
      <c r="C497" s="25" t="s">
        <v>9519</v>
      </c>
      <c r="D497" s="43" t="s">
        <v>5404</v>
      </c>
      <c r="E497" s="25" t="s">
        <v>5421</v>
      </c>
      <c r="F497" s="93" t="s">
        <v>5455</v>
      </c>
      <c r="G497" s="26" t="s">
        <v>5456</v>
      </c>
    </row>
    <row r="498" spans="1:7" x14ac:dyDescent="0.3">
      <c r="A498" s="29" t="str">
        <f>VLOOKUP(Tabela132[[#This Row],[UF]],[2]Planilha1!G$1:H$28,2,FALSE)</f>
        <v>SUL</v>
      </c>
      <c r="B498" s="20" t="s">
        <v>5778</v>
      </c>
      <c r="C498" s="25" t="s">
        <v>9519</v>
      </c>
      <c r="D498" s="43" t="s">
        <v>5404</v>
      </c>
      <c r="E498" s="25" t="s">
        <v>5421</v>
      </c>
      <c r="F498" s="93" t="s">
        <v>5455</v>
      </c>
      <c r="G498" s="26" t="s">
        <v>5456</v>
      </c>
    </row>
    <row r="499" spans="1:7" x14ac:dyDescent="0.3">
      <c r="A499" s="29" t="str">
        <f>VLOOKUP(Tabela132[[#This Row],[UF]],[2]Planilha1!G$1:H$28,2,FALSE)</f>
        <v>SUL</v>
      </c>
      <c r="B499" s="80" t="s">
        <v>5779</v>
      </c>
      <c r="C499" s="25" t="s">
        <v>9519</v>
      </c>
      <c r="D499" s="88" t="s">
        <v>5404</v>
      </c>
      <c r="E499" s="81" t="s">
        <v>5421</v>
      </c>
      <c r="F499" s="101" t="s">
        <v>5460</v>
      </c>
      <c r="G499" s="82" t="s">
        <v>5461</v>
      </c>
    </row>
    <row r="500" spans="1:7" x14ac:dyDescent="0.3">
      <c r="A500" s="29" t="str">
        <f>VLOOKUP(Tabela132[[#This Row],[UF]],[2]Planilha1!G$1:H$28,2,FALSE)</f>
        <v>SUL</v>
      </c>
      <c r="B500" s="80" t="s">
        <v>5780</v>
      </c>
      <c r="C500" s="25" t="s">
        <v>9519</v>
      </c>
      <c r="D500" s="88" t="s">
        <v>5404</v>
      </c>
      <c r="E500" s="25" t="s">
        <v>5421</v>
      </c>
      <c r="F500" s="101" t="s">
        <v>5455</v>
      </c>
      <c r="G500" s="82" t="s">
        <v>5456</v>
      </c>
    </row>
    <row r="501" spans="1:7" x14ac:dyDescent="0.3">
      <c r="A501" s="29" t="str">
        <f>VLOOKUP(Tabela132[[#This Row],[UF]],[2]Planilha1!G$1:H$28,2,FALSE)</f>
        <v>SUL</v>
      </c>
      <c r="B501" s="80" t="s">
        <v>5781</v>
      </c>
      <c r="C501" s="25" t="s">
        <v>9519</v>
      </c>
      <c r="D501" s="88" t="s">
        <v>5404</v>
      </c>
      <c r="E501" s="25" t="s">
        <v>5421</v>
      </c>
      <c r="F501" s="101" t="s">
        <v>5446</v>
      </c>
      <c r="G501" s="82" t="s">
        <v>5480</v>
      </c>
    </row>
    <row r="502" spans="1:7" x14ac:dyDescent="0.3">
      <c r="A502" s="29" t="str">
        <f>VLOOKUP(Tabela132[[#This Row],[UF]],[2]Planilha1!G$1:H$28,2,FALSE)</f>
        <v>SUL</v>
      </c>
      <c r="B502" s="80" t="s">
        <v>9545</v>
      </c>
      <c r="C502" s="25" t="s">
        <v>9519</v>
      </c>
      <c r="D502" s="88" t="s">
        <v>5400</v>
      </c>
      <c r="E502" s="81" t="s">
        <v>5421</v>
      </c>
      <c r="F502" s="101" t="s">
        <v>5469</v>
      </c>
      <c r="G502" s="82" t="s">
        <v>5470</v>
      </c>
    </row>
    <row r="503" spans="1:7" x14ac:dyDescent="0.3">
      <c r="A503" s="29" t="str">
        <f>VLOOKUP(Tabela132[[#This Row],[UF]],[2]Planilha1!G$1:H$28,2,FALSE)</f>
        <v>SUDESTE</v>
      </c>
      <c r="B503" s="80" t="s">
        <v>9719</v>
      </c>
      <c r="C503" s="25" t="s">
        <v>9519</v>
      </c>
      <c r="D503" s="88" t="s">
        <v>5382</v>
      </c>
      <c r="E503" s="81" t="s">
        <v>5421</v>
      </c>
      <c r="F503" s="101" t="s">
        <v>5416</v>
      </c>
      <c r="G503" s="82" t="s">
        <v>5417</v>
      </c>
    </row>
    <row r="504" spans="1:7" x14ac:dyDescent="0.3">
      <c r="A504" s="29" t="str">
        <f>VLOOKUP(Tabela132[[#This Row],[UF]],[2]Planilha1!G$1:H$28,2,FALSE)</f>
        <v>SUL</v>
      </c>
      <c r="B504" s="80" t="s">
        <v>5782</v>
      </c>
      <c r="C504" s="25" t="s">
        <v>9519</v>
      </c>
      <c r="D504" s="88" t="s">
        <v>5404</v>
      </c>
      <c r="E504" s="81" t="s">
        <v>5421</v>
      </c>
      <c r="F504" s="101" t="s">
        <v>5460</v>
      </c>
      <c r="G504" s="82" t="s">
        <v>5461</v>
      </c>
    </row>
    <row r="505" spans="1:7" x14ac:dyDescent="0.3">
      <c r="A505" s="29" t="str">
        <f>VLOOKUP(Tabela132[[#This Row],[UF]],[2]Planilha1!G$1:H$28,2,FALSE)</f>
        <v>SUL</v>
      </c>
      <c r="B505" s="80" t="s">
        <v>5783</v>
      </c>
      <c r="C505" s="25" t="s">
        <v>9519</v>
      </c>
      <c r="D505" s="88" t="s">
        <v>5404</v>
      </c>
      <c r="E505" s="25" t="s">
        <v>5421</v>
      </c>
      <c r="F505" s="101" t="s">
        <v>5455</v>
      </c>
      <c r="G505" s="82" t="s">
        <v>5456</v>
      </c>
    </row>
    <row r="506" spans="1:7" x14ac:dyDescent="0.3">
      <c r="A506" s="29" t="str">
        <f>VLOOKUP(Tabela132[[#This Row],[UF]],[2]Planilha1!G$1:H$28,2,FALSE)</f>
        <v>CENTRO-OESTE</v>
      </c>
      <c r="B506" s="80" t="s">
        <v>9720</v>
      </c>
      <c r="C506" s="25" t="s">
        <v>9519</v>
      </c>
      <c r="D506" s="88" t="s">
        <v>5380</v>
      </c>
      <c r="E506" s="25" t="s">
        <v>5421</v>
      </c>
      <c r="F506" s="101" t="s">
        <v>5416</v>
      </c>
      <c r="G506" s="82" t="s">
        <v>5417</v>
      </c>
    </row>
    <row r="507" spans="1:7" x14ac:dyDescent="0.3">
      <c r="A507" s="29" t="str">
        <f>VLOOKUP(Tabela132[[#This Row],[UF]],[2]Planilha1!G$1:H$28,2,FALSE)</f>
        <v>SUL</v>
      </c>
      <c r="B507" s="80" t="s">
        <v>5784</v>
      </c>
      <c r="C507" s="25" t="s">
        <v>9519</v>
      </c>
      <c r="D507" s="88" t="s">
        <v>5404</v>
      </c>
      <c r="E507" s="25" t="s">
        <v>5421</v>
      </c>
      <c r="F507" s="101" t="s">
        <v>5455</v>
      </c>
      <c r="G507" s="82" t="s">
        <v>5456</v>
      </c>
    </row>
    <row r="508" spans="1:7" x14ac:dyDescent="0.3">
      <c r="A508" s="29" t="str">
        <f>VLOOKUP(Tabela132[[#This Row],[UF]],[2]Planilha1!G$1:H$28,2,FALSE)</f>
        <v>SUDESTE</v>
      </c>
      <c r="B508" s="80" t="s">
        <v>5785</v>
      </c>
      <c r="C508" s="25" t="s">
        <v>9519</v>
      </c>
      <c r="D508" s="88" t="s">
        <v>5395</v>
      </c>
      <c r="E508" s="25" t="s">
        <v>5421</v>
      </c>
      <c r="F508" s="101" t="s">
        <v>5416</v>
      </c>
      <c r="G508" s="82" t="s">
        <v>5417</v>
      </c>
    </row>
    <row r="509" spans="1:7" x14ac:dyDescent="0.3">
      <c r="A509" s="29" t="str">
        <f>VLOOKUP(Tabela132[[#This Row],[UF]],[2]Planilha1!G$1:H$28,2,FALSE)</f>
        <v>SUDESTE</v>
      </c>
      <c r="B509" s="80" t="s">
        <v>9721</v>
      </c>
      <c r="C509" s="25" t="s">
        <v>9519</v>
      </c>
      <c r="D509" s="88" t="s">
        <v>5389</v>
      </c>
      <c r="E509" s="81" t="s">
        <v>5421</v>
      </c>
      <c r="F509" s="101" t="s">
        <v>5629</v>
      </c>
      <c r="G509" s="82" t="s">
        <v>5630</v>
      </c>
    </row>
    <row r="510" spans="1:7" x14ac:dyDescent="0.3">
      <c r="A510" s="29" t="str">
        <f>VLOOKUP(Tabela132[[#This Row],[UF]],[2]Planilha1!G$1:H$28,2,FALSE)</f>
        <v>SUDESTE</v>
      </c>
      <c r="B510" s="80" t="s">
        <v>9722</v>
      </c>
      <c r="C510" s="25" t="s">
        <v>9519</v>
      </c>
      <c r="D510" s="88" t="s">
        <v>5402</v>
      </c>
      <c r="E510" s="81" t="s">
        <v>5421</v>
      </c>
      <c r="F510" s="101" t="s">
        <v>5443</v>
      </c>
      <c r="G510" s="82" t="s">
        <v>9380</v>
      </c>
    </row>
    <row r="511" spans="1:7" x14ac:dyDescent="0.3">
      <c r="A511" s="29" t="str">
        <f>VLOOKUP(Tabela132[[#This Row],[UF]],[2]Planilha1!G$1:H$28,2,FALSE)</f>
        <v>CENTRO-OESTE</v>
      </c>
      <c r="B511" s="80" t="s">
        <v>5786</v>
      </c>
      <c r="C511" s="25" t="s">
        <v>9519</v>
      </c>
      <c r="D511" s="88" t="s">
        <v>5397</v>
      </c>
      <c r="E511" s="81" t="s">
        <v>5421</v>
      </c>
      <c r="F511" s="101" t="s">
        <v>5455</v>
      </c>
      <c r="G511" s="82" t="s">
        <v>5456</v>
      </c>
    </row>
    <row r="512" spans="1:7" x14ac:dyDescent="0.3">
      <c r="A512" s="29" t="str">
        <f>VLOOKUP(Tabela132[[#This Row],[UF]],[2]Planilha1!G$1:H$28,2,FALSE)</f>
        <v>SUL</v>
      </c>
      <c r="B512" s="80" t="s">
        <v>5787</v>
      </c>
      <c r="C512" s="25" t="s">
        <v>9519</v>
      </c>
      <c r="D512" s="88" t="s">
        <v>5404</v>
      </c>
      <c r="E512" s="81" t="s">
        <v>5421</v>
      </c>
      <c r="F512" s="101" t="s">
        <v>5455</v>
      </c>
      <c r="G512" s="82" t="s">
        <v>5456</v>
      </c>
    </row>
    <row r="513" spans="1:7" x14ac:dyDescent="0.3">
      <c r="A513" s="29" t="str">
        <f>VLOOKUP(Tabela132[[#This Row],[UF]],[2]Planilha1!G$1:H$28,2,FALSE)</f>
        <v>SUL</v>
      </c>
      <c r="B513" s="80" t="s">
        <v>5788</v>
      </c>
      <c r="C513" s="25" t="s">
        <v>9519</v>
      </c>
      <c r="D513" s="88" t="s">
        <v>5404</v>
      </c>
      <c r="E513" s="81" t="s">
        <v>5421</v>
      </c>
      <c r="F513" s="101" t="s">
        <v>5455</v>
      </c>
      <c r="G513" s="82" t="s">
        <v>5456</v>
      </c>
    </row>
    <row r="514" spans="1:7" x14ac:dyDescent="0.3">
      <c r="A514" s="29" t="str">
        <f>VLOOKUP(Tabela132[[#This Row],[UF]],[2]Planilha1!G$1:H$28,2,FALSE)</f>
        <v>CENTRO-OESTE</v>
      </c>
      <c r="B514" s="80" t="s">
        <v>5789</v>
      </c>
      <c r="C514" s="25" t="s">
        <v>9519</v>
      </c>
      <c r="D514" s="88" t="s">
        <v>5398</v>
      </c>
      <c r="E514" s="81" t="s">
        <v>5421</v>
      </c>
      <c r="F514" s="101" t="s">
        <v>5416</v>
      </c>
      <c r="G514" s="82" t="s">
        <v>5417</v>
      </c>
    </row>
    <row r="515" spans="1:7" x14ac:dyDescent="0.3">
      <c r="A515" s="29" t="str">
        <f>VLOOKUP(Tabela132[[#This Row],[UF]],[2]Planilha1!G$1:H$28,2,FALSE)</f>
        <v>CENTRO-OESTE</v>
      </c>
      <c r="B515" s="80" t="s">
        <v>5790</v>
      </c>
      <c r="C515" s="25" t="s">
        <v>9519</v>
      </c>
      <c r="D515" s="43" t="s">
        <v>5397</v>
      </c>
      <c r="E515" s="81" t="s">
        <v>5421</v>
      </c>
      <c r="F515" s="101" t="s">
        <v>5455</v>
      </c>
      <c r="G515" s="82" t="s">
        <v>5456</v>
      </c>
    </row>
    <row r="516" spans="1:7" x14ac:dyDescent="0.3">
      <c r="A516" s="29" t="str">
        <f>VLOOKUP(Tabela132[[#This Row],[UF]],[2]Planilha1!G$1:H$28,2,FALSE)</f>
        <v>SUL</v>
      </c>
      <c r="B516" s="80" t="s">
        <v>5791</v>
      </c>
      <c r="C516" s="25" t="s">
        <v>9519</v>
      </c>
      <c r="D516" s="88" t="s">
        <v>5388</v>
      </c>
      <c r="E516" s="81" t="s">
        <v>5421</v>
      </c>
      <c r="F516" s="101" t="s">
        <v>5416</v>
      </c>
      <c r="G516" s="82" t="s">
        <v>5417</v>
      </c>
    </row>
    <row r="517" spans="1:7" x14ac:dyDescent="0.3">
      <c r="A517" s="29" t="str">
        <f>VLOOKUP(Tabela132[[#This Row],[UF]],[2]Planilha1!G$1:H$28,2,FALSE)</f>
        <v>CENTRO-OESTE</v>
      </c>
      <c r="B517" s="80" t="s">
        <v>5792</v>
      </c>
      <c r="C517" s="25" t="s">
        <v>9519</v>
      </c>
      <c r="D517" s="88" t="s">
        <v>5397</v>
      </c>
      <c r="E517" s="25" t="s">
        <v>5421</v>
      </c>
      <c r="F517" s="101" t="s">
        <v>5416</v>
      </c>
      <c r="G517" s="82" t="s">
        <v>5417</v>
      </c>
    </row>
    <row r="518" spans="1:7" x14ac:dyDescent="0.3">
      <c r="A518" s="29" t="str">
        <f>VLOOKUP(Tabela132[[#This Row],[UF]],[2]Planilha1!G$1:H$28,2,FALSE)</f>
        <v>SUL</v>
      </c>
      <c r="B518" s="80" t="s">
        <v>9375</v>
      </c>
      <c r="C518" s="25" t="s">
        <v>9519</v>
      </c>
      <c r="D518" s="88" t="s">
        <v>5404</v>
      </c>
      <c r="E518" s="25" t="s">
        <v>5421</v>
      </c>
      <c r="F518" s="101" t="s">
        <v>5455</v>
      </c>
      <c r="G518" s="82" t="s">
        <v>5456</v>
      </c>
    </row>
    <row r="519" spans="1:7" x14ac:dyDescent="0.3">
      <c r="A519" s="29" t="str">
        <f>VLOOKUP(Tabela132[[#This Row],[UF]],[2]Planilha1!G$1:H$28,2,FALSE)</f>
        <v>SUL</v>
      </c>
      <c r="B519" s="80" t="s">
        <v>5793</v>
      </c>
      <c r="C519" s="25" t="s">
        <v>9519</v>
      </c>
      <c r="D519" s="88" t="s">
        <v>5404</v>
      </c>
      <c r="E519" s="81" t="s">
        <v>5421</v>
      </c>
      <c r="F519" s="101" t="s">
        <v>5455</v>
      </c>
      <c r="G519" s="82" t="s">
        <v>5456</v>
      </c>
    </row>
    <row r="520" spans="1:7" x14ac:dyDescent="0.3">
      <c r="A520" s="29" t="str">
        <f>VLOOKUP(Tabela132[[#This Row],[UF]],[2]Planilha1!G$1:H$28,2,FALSE)</f>
        <v>SUL</v>
      </c>
      <c r="B520" s="80" t="s">
        <v>5794</v>
      </c>
      <c r="C520" s="25" t="s">
        <v>9519</v>
      </c>
      <c r="D520" s="88" t="s">
        <v>5404</v>
      </c>
      <c r="E520" s="25" t="s">
        <v>5421</v>
      </c>
      <c r="F520" s="101" t="s">
        <v>5455</v>
      </c>
      <c r="G520" s="82" t="s">
        <v>5456</v>
      </c>
    </row>
    <row r="521" spans="1:7" x14ac:dyDescent="0.3">
      <c r="A521" s="29" t="str">
        <f>VLOOKUP(Tabela132[[#This Row],[UF]],[2]Planilha1!G$1:H$28,2,FALSE)</f>
        <v>SUL</v>
      </c>
      <c r="B521" s="80" t="s">
        <v>5795</v>
      </c>
      <c r="C521" s="25" t="s">
        <v>9519</v>
      </c>
      <c r="D521" s="88" t="s">
        <v>5404</v>
      </c>
      <c r="E521" s="25" t="s">
        <v>5421</v>
      </c>
      <c r="F521" s="101" t="s">
        <v>5455</v>
      </c>
      <c r="G521" s="82" t="s">
        <v>5456</v>
      </c>
    </row>
    <row r="522" spans="1:7" x14ac:dyDescent="0.3">
      <c r="A522" s="29" t="str">
        <f>VLOOKUP(Tabela132[[#This Row],[UF]],[2]Planilha1!G$1:H$28,2,FALSE)</f>
        <v>SUL</v>
      </c>
      <c r="B522" s="80" t="s">
        <v>5796</v>
      </c>
      <c r="C522" s="25" t="s">
        <v>9519</v>
      </c>
      <c r="D522" s="88" t="s">
        <v>5400</v>
      </c>
      <c r="E522" s="81" t="s">
        <v>5421</v>
      </c>
      <c r="F522" s="101" t="s">
        <v>5501</v>
      </c>
      <c r="G522" s="82" t="s">
        <v>5739</v>
      </c>
    </row>
    <row r="523" spans="1:7" x14ac:dyDescent="0.3">
      <c r="A523" s="29" t="str">
        <f>VLOOKUP(Tabela132[[#This Row],[UF]],[2]Planilha1!G$1:H$28,2,FALSE)</f>
        <v>SUL</v>
      </c>
      <c r="B523" s="80" t="s">
        <v>5797</v>
      </c>
      <c r="C523" s="25" t="s">
        <v>9519</v>
      </c>
      <c r="D523" s="88" t="s">
        <v>5404</v>
      </c>
      <c r="E523" s="81" t="s">
        <v>5421</v>
      </c>
      <c r="F523" s="101" t="s">
        <v>5455</v>
      </c>
      <c r="G523" s="82" t="s">
        <v>5456</v>
      </c>
    </row>
    <row r="524" spans="1:7" x14ac:dyDescent="0.3">
      <c r="A524" s="29" t="str">
        <f>VLOOKUP(Tabela132[[#This Row],[UF]],[2]Planilha1!G$1:H$28,2,FALSE)</f>
        <v>NORDESTE</v>
      </c>
      <c r="B524" s="80" t="s">
        <v>5798</v>
      </c>
      <c r="C524" s="25" t="s">
        <v>9519</v>
      </c>
      <c r="D524" s="88" t="s">
        <v>5401</v>
      </c>
      <c r="E524" s="25" t="s">
        <v>5421</v>
      </c>
      <c r="F524" s="101" t="s">
        <v>5416</v>
      </c>
      <c r="G524" s="82" t="s">
        <v>5417</v>
      </c>
    </row>
    <row r="525" spans="1:7" x14ac:dyDescent="0.3">
      <c r="A525" s="29" t="str">
        <f>VLOOKUP(Tabela132[[#This Row],[UF]],[2]Planilha1!G$1:H$28,2,FALSE)</f>
        <v>SUL</v>
      </c>
      <c r="B525" s="80" t="s">
        <v>9376</v>
      </c>
      <c r="C525" s="25" t="s">
        <v>9519</v>
      </c>
      <c r="D525" s="88" t="s">
        <v>5400</v>
      </c>
      <c r="E525" s="81" t="s">
        <v>5421</v>
      </c>
      <c r="F525" s="101" t="s">
        <v>5469</v>
      </c>
      <c r="G525" s="82" t="s">
        <v>5470</v>
      </c>
    </row>
    <row r="526" spans="1:7" x14ac:dyDescent="0.3">
      <c r="A526" s="29" t="str">
        <f>VLOOKUP(Tabela132[[#This Row],[UF]],[2]Planilha1!G$1:H$28,2,FALSE)</f>
        <v>SUL</v>
      </c>
      <c r="B526" s="80" t="s">
        <v>9723</v>
      </c>
      <c r="C526" s="25" t="s">
        <v>9519</v>
      </c>
      <c r="D526" s="88" t="s">
        <v>5400</v>
      </c>
      <c r="E526" s="81" t="s">
        <v>5421</v>
      </c>
      <c r="F526" s="101" t="s">
        <v>5416</v>
      </c>
      <c r="G526" s="82" t="s">
        <v>5417</v>
      </c>
    </row>
    <row r="527" spans="1:7" x14ac:dyDescent="0.3">
      <c r="A527" s="29" t="str">
        <f>VLOOKUP(Tabela132[[#This Row],[UF]],[2]Planilha1!G$1:H$28,2,FALSE)</f>
        <v>SUL</v>
      </c>
      <c r="B527" s="80" t="s">
        <v>5799</v>
      </c>
      <c r="C527" s="25" t="s">
        <v>9519</v>
      </c>
      <c r="D527" s="88" t="s">
        <v>5404</v>
      </c>
      <c r="E527" s="81" t="s">
        <v>5421</v>
      </c>
      <c r="F527" s="101" t="s">
        <v>5455</v>
      </c>
      <c r="G527" s="82" t="s">
        <v>5456</v>
      </c>
    </row>
    <row r="528" spans="1:7" x14ac:dyDescent="0.3">
      <c r="A528" s="29" t="str">
        <f>VLOOKUP(Tabela132[[#This Row],[UF]],[2]Planilha1!G$1:H$28,2,FALSE)</f>
        <v>SUL</v>
      </c>
      <c r="B528" s="80" t="s">
        <v>5800</v>
      </c>
      <c r="C528" s="25" t="s">
        <v>9519</v>
      </c>
      <c r="D528" s="88" t="s">
        <v>5388</v>
      </c>
      <c r="E528" s="81" t="s">
        <v>5421</v>
      </c>
      <c r="F528" s="101" t="s">
        <v>5501</v>
      </c>
      <c r="G528" s="82" t="s">
        <v>5502</v>
      </c>
    </row>
    <row r="529" spans="1:7" x14ac:dyDescent="0.3">
      <c r="A529" s="29" t="str">
        <f>VLOOKUP(Tabela132[[#This Row],[UF]],[2]Planilha1!G$1:H$28,2,FALSE)</f>
        <v>SUL</v>
      </c>
      <c r="B529" s="80" t="s">
        <v>5801</v>
      </c>
      <c r="C529" s="25" t="s">
        <v>9519</v>
      </c>
      <c r="D529" s="88" t="s">
        <v>5400</v>
      </c>
      <c r="E529" s="81" t="s">
        <v>5421</v>
      </c>
      <c r="F529" s="101" t="s">
        <v>5416</v>
      </c>
      <c r="G529" s="82" t="s">
        <v>5417</v>
      </c>
    </row>
    <row r="530" spans="1:7" x14ac:dyDescent="0.3">
      <c r="A530" s="29" t="str">
        <f>VLOOKUP(Tabela132[[#This Row],[UF]],[2]Planilha1!G$1:H$28,2,FALSE)</f>
        <v>SUL</v>
      </c>
      <c r="B530" s="80" t="s">
        <v>5802</v>
      </c>
      <c r="C530" s="25" t="s">
        <v>9519</v>
      </c>
      <c r="D530" s="88" t="s">
        <v>5404</v>
      </c>
      <c r="E530" s="81" t="s">
        <v>5421</v>
      </c>
      <c r="F530" s="101" t="s">
        <v>5455</v>
      </c>
      <c r="G530" s="82" t="s">
        <v>5456</v>
      </c>
    </row>
    <row r="531" spans="1:7" x14ac:dyDescent="0.3">
      <c r="A531" s="29" t="str">
        <f>VLOOKUP(Tabela132[[#This Row],[UF]],[2]Planilha1!G$1:H$28,2,FALSE)</f>
        <v>SUL</v>
      </c>
      <c r="B531" s="80" t="s">
        <v>9197</v>
      </c>
      <c r="C531" s="25" t="s">
        <v>9519</v>
      </c>
      <c r="D531" s="88" t="s">
        <v>5404</v>
      </c>
      <c r="E531" s="81" t="s">
        <v>5421</v>
      </c>
      <c r="F531" s="101" t="s">
        <v>5460</v>
      </c>
      <c r="G531" s="82" t="s">
        <v>5461</v>
      </c>
    </row>
    <row r="532" spans="1:7" x14ac:dyDescent="0.3">
      <c r="A532" s="29" t="str">
        <f>VLOOKUP(Tabela132[[#This Row],[UF]],[2]Planilha1!G$1:H$28,2,FALSE)</f>
        <v>SUL</v>
      </c>
      <c r="B532" s="80" t="s">
        <v>9165</v>
      </c>
      <c r="C532" s="25" t="s">
        <v>9519</v>
      </c>
      <c r="D532" s="88" t="s">
        <v>5404</v>
      </c>
      <c r="E532" s="81" t="s">
        <v>5421</v>
      </c>
      <c r="F532" s="101" t="s">
        <v>5446</v>
      </c>
      <c r="G532" s="82" t="s">
        <v>5480</v>
      </c>
    </row>
    <row r="533" spans="1:7" x14ac:dyDescent="0.3">
      <c r="A533" s="29" t="str">
        <f>VLOOKUP(Tabela132[[#This Row],[UF]],[2]Planilha1!G$1:H$28,2,FALSE)</f>
        <v>SUL</v>
      </c>
      <c r="B533" s="80" t="s">
        <v>5803</v>
      </c>
      <c r="C533" s="25" t="s">
        <v>9519</v>
      </c>
      <c r="D533" s="88" t="s">
        <v>5404</v>
      </c>
      <c r="E533" s="81" t="s">
        <v>5421</v>
      </c>
      <c r="F533" s="101" t="s">
        <v>5460</v>
      </c>
      <c r="G533" s="82" t="s">
        <v>5461</v>
      </c>
    </row>
    <row r="534" spans="1:7" x14ac:dyDescent="0.3">
      <c r="A534" s="29" t="str">
        <f>VLOOKUP(Tabela132[[#This Row],[UF]],[2]Planilha1!G$1:H$28,2,FALSE)</f>
        <v>SUL</v>
      </c>
      <c r="B534" s="80" t="s">
        <v>5804</v>
      </c>
      <c r="C534" s="25" t="s">
        <v>9519</v>
      </c>
      <c r="D534" s="88" t="s">
        <v>5404</v>
      </c>
      <c r="E534" s="81" t="s">
        <v>5421</v>
      </c>
      <c r="F534" s="101" t="s">
        <v>5460</v>
      </c>
      <c r="G534" s="82" t="s">
        <v>5461</v>
      </c>
    </row>
    <row r="535" spans="1:7" x14ac:dyDescent="0.3">
      <c r="A535" s="29" t="str">
        <f>VLOOKUP(Tabela132[[#This Row],[UF]],[2]Planilha1!G$1:H$28,2,FALSE)</f>
        <v>SUL</v>
      </c>
      <c r="B535" s="80" t="s">
        <v>5805</v>
      </c>
      <c r="C535" s="25" t="s">
        <v>9519</v>
      </c>
      <c r="D535" s="88" t="s">
        <v>5404</v>
      </c>
      <c r="E535" s="81" t="s">
        <v>5421</v>
      </c>
      <c r="F535" s="101" t="s">
        <v>5455</v>
      </c>
      <c r="G535" s="82" t="s">
        <v>5456</v>
      </c>
    </row>
    <row r="536" spans="1:7" x14ac:dyDescent="0.3">
      <c r="A536" s="29" t="str">
        <f>VLOOKUP(Tabela132[[#This Row],[UF]],[2]Planilha1!G$1:H$28,2,FALSE)</f>
        <v>CENTRO-OESTE</v>
      </c>
      <c r="B536" s="80" t="s">
        <v>9724</v>
      </c>
      <c r="C536" s="25" t="s">
        <v>9519</v>
      </c>
      <c r="D536" s="88" t="s">
        <v>5398</v>
      </c>
      <c r="E536" s="81" t="s">
        <v>5421</v>
      </c>
      <c r="F536" s="101" t="s">
        <v>5501</v>
      </c>
      <c r="G536" s="82" t="s">
        <v>5502</v>
      </c>
    </row>
    <row r="537" spans="1:7" x14ac:dyDescent="0.3">
      <c r="A537" s="29" t="str">
        <f>VLOOKUP(Tabela132[[#This Row],[UF]],[2]Planilha1!G$1:H$28,2,FALSE)</f>
        <v>SUL</v>
      </c>
      <c r="B537" s="80" t="s">
        <v>5806</v>
      </c>
      <c r="C537" s="25" t="s">
        <v>9519</v>
      </c>
      <c r="D537" s="88" t="s">
        <v>5404</v>
      </c>
      <c r="E537" s="81" t="s">
        <v>5421</v>
      </c>
      <c r="F537" s="101" t="s">
        <v>5455</v>
      </c>
      <c r="G537" s="82" t="s">
        <v>5456</v>
      </c>
    </row>
    <row r="538" spans="1:7" x14ac:dyDescent="0.3">
      <c r="A538" s="29" t="str">
        <f>VLOOKUP(Tabela132[[#This Row],[UF]],[2]Planilha1!G$1:H$28,2,FALSE)</f>
        <v>SUL</v>
      </c>
      <c r="B538" s="80" t="s">
        <v>9166</v>
      </c>
      <c r="C538" s="25" t="s">
        <v>9519</v>
      </c>
      <c r="D538" s="88" t="s">
        <v>5404</v>
      </c>
      <c r="E538" s="81" t="s">
        <v>5421</v>
      </c>
      <c r="F538" s="101" t="s">
        <v>5416</v>
      </c>
      <c r="G538" s="82" t="s">
        <v>5417</v>
      </c>
    </row>
    <row r="539" spans="1:7" x14ac:dyDescent="0.3">
      <c r="A539" s="29" t="str">
        <f>VLOOKUP(Tabela132[[#This Row],[UF]],[2]Planilha1!G$1:H$28,2,FALSE)</f>
        <v>SUL</v>
      </c>
      <c r="B539" s="80" t="s">
        <v>5807</v>
      </c>
      <c r="C539" s="25" t="s">
        <v>9519</v>
      </c>
      <c r="D539" s="88" t="s">
        <v>5404</v>
      </c>
      <c r="E539" s="81" t="s">
        <v>5421</v>
      </c>
      <c r="F539" s="101" t="s">
        <v>5455</v>
      </c>
      <c r="G539" s="82" t="s">
        <v>5456</v>
      </c>
    </row>
    <row r="540" spans="1:7" x14ac:dyDescent="0.3">
      <c r="A540" s="29" t="str">
        <f>VLOOKUP(Tabela132[[#This Row],[UF]],[2]Planilha1!G$1:H$28,2,FALSE)</f>
        <v>SUL</v>
      </c>
      <c r="B540" s="80" t="s">
        <v>5808</v>
      </c>
      <c r="C540" s="25" t="s">
        <v>9519</v>
      </c>
      <c r="D540" s="88" t="s">
        <v>5404</v>
      </c>
      <c r="E540" s="81" t="s">
        <v>5421</v>
      </c>
      <c r="F540" s="101" t="s">
        <v>5460</v>
      </c>
      <c r="G540" s="82" t="s">
        <v>5461</v>
      </c>
    </row>
    <row r="541" spans="1:7" x14ac:dyDescent="0.3">
      <c r="A541" s="29" t="str">
        <f>VLOOKUP(Tabela132[[#This Row],[UF]],[2]Planilha1!G$1:H$28,2,FALSE)</f>
        <v>SUL</v>
      </c>
      <c r="B541" s="80" t="s">
        <v>5809</v>
      </c>
      <c r="C541" s="25" t="s">
        <v>9519</v>
      </c>
      <c r="D541" s="88" t="s">
        <v>5404</v>
      </c>
      <c r="E541" s="81" t="s">
        <v>5421</v>
      </c>
      <c r="F541" s="101" t="s">
        <v>5460</v>
      </c>
      <c r="G541" s="82" t="s">
        <v>5461</v>
      </c>
    </row>
    <row r="542" spans="1:7" x14ac:dyDescent="0.3">
      <c r="A542" s="29" t="str">
        <f>VLOOKUP(Tabela132[[#This Row],[UF]],[2]Planilha1!G$1:H$28,2,FALSE)</f>
        <v>SUL</v>
      </c>
      <c r="B542" s="80" t="s">
        <v>9546</v>
      </c>
      <c r="C542" s="25" t="s">
        <v>9519</v>
      </c>
      <c r="D542" s="88" t="s">
        <v>5400</v>
      </c>
      <c r="E542" s="81" t="s">
        <v>5421</v>
      </c>
      <c r="F542" s="101" t="s">
        <v>5460</v>
      </c>
      <c r="G542" s="82" t="s">
        <v>5461</v>
      </c>
    </row>
    <row r="543" spans="1:7" x14ac:dyDescent="0.3">
      <c r="A543" s="29" t="str">
        <f>VLOOKUP(Tabela132[[#This Row],[UF]],[2]Planilha1!G$1:H$28,2,FALSE)</f>
        <v>SUDESTE</v>
      </c>
      <c r="B543" s="80" t="s">
        <v>9496</v>
      </c>
      <c r="C543" s="25" t="s">
        <v>9519</v>
      </c>
      <c r="D543" s="88" t="s">
        <v>5389</v>
      </c>
      <c r="E543" s="81" t="s">
        <v>5421</v>
      </c>
      <c r="F543" s="101" t="s">
        <v>9198</v>
      </c>
      <c r="G543" s="82" t="s">
        <v>9547</v>
      </c>
    </row>
    <row r="544" spans="1:7" x14ac:dyDescent="0.3">
      <c r="A544" s="29" t="str">
        <f>VLOOKUP(Tabela132[[#This Row],[UF]],[2]Planilha1!G$1:H$28,2,FALSE)</f>
        <v>SUL</v>
      </c>
      <c r="B544" s="80" t="s">
        <v>9377</v>
      </c>
      <c r="C544" s="25" t="s">
        <v>9519</v>
      </c>
      <c r="D544" s="88" t="s">
        <v>5400</v>
      </c>
      <c r="E544" s="81" t="s">
        <v>5421</v>
      </c>
      <c r="F544" s="101" t="s">
        <v>5629</v>
      </c>
      <c r="G544" s="82" t="s">
        <v>5630</v>
      </c>
    </row>
    <row r="545" spans="1:7" x14ac:dyDescent="0.3">
      <c r="A545" s="29" t="str">
        <f>VLOOKUP(Tabela132[[#This Row],[UF]],[2]Planilha1!G$1:H$28,2,FALSE)</f>
        <v>SUL</v>
      </c>
      <c r="B545" s="80" t="s">
        <v>5810</v>
      </c>
      <c r="C545" s="25" t="s">
        <v>9519</v>
      </c>
      <c r="D545" s="88" t="s">
        <v>5404</v>
      </c>
      <c r="E545" s="81" t="s">
        <v>5421</v>
      </c>
      <c r="F545" s="101" t="s">
        <v>5460</v>
      </c>
      <c r="G545" s="82" t="s">
        <v>5461</v>
      </c>
    </row>
    <row r="546" spans="1:7" x14ac:dyDescent="0.3">
      <c r="A546" s="29" t="str">
        <f>VLOOKUP(Tabela132[[#This Row],[UF]],[2]Planilha1!G$1:H$28,2,FALSE)</f>
        <v>SUDESTE</v>
      </c>
      <c r="B546" s="80" t="s">
        <v>5811</v>
      </c>
      <c r="C546" s="25" t="s">
        <v>9519</v>
      </c>
      <c r="D546" s="88" t="s">
        <v>5389</v>
      </c>
      <c r="E546" s="81" t="s">
        <v>5421</v>
      </c>
      <c r="F546" s="101" t="s">
        <v>5434</v>
      </c>
      <c r="G546" s="82" t="s">
        <v>5499</v>
      </c>
    </row>
    <row r="547" spans="1:7" x14ac:dyDescent="0.3">
      <c r="A547" s="29" t="str">
        <f>VLOOKUP(Tabela132[[#This Row],[UF]],[2]Planilha1!G$1:H$28,2,FALSE)</f>
        <v>SUDESTE</v>
      </c>
      <c r="B547" s="80" t="s">
        <v>5812</v>
      </c>
      <c r="C547" s="25" t="s">
        <v>9519</v>
      </c>
      <c r="D547" s="88" t="s">
        <v>5389</v>
      </c>
      <c r="E547" s="81" t="s">
        <v>5421</v>
      </c>
      <c r="F547" s="101" t="s">
        <v>5416</v>
      </c>
      <c r="G547" s="82" t="s">
        <v>5417</v>
      </c>
    </row>
    <row r="548" spans="1:7" x14ac:dyDescent="0.3">
      <c r="A548" s="29" t="str">
        <f>VLOOKUP(Tabela132[[#This Row],[UF]],[2]Planilha1!G$1:H$28,2,FALSE)</f>
        <v>SUDESTE</v>
      </c>
      <c r="B548" s="80" t="s">
        <v>9497</v>
      </c>
      <c r="C548" s="25" t="s">
        <v>9519</v>
      </c>
      <c r="D548" s="88" t="s">
        <v>5382</v>
      </c>
      <c r="E548" s="81" t="s">
        <v>5421</v>
      </c>
      <c r="F548" s="101" t="s">
        <v>5416</v>
      </c>
      <c r="G548" s="82" t="s">
        <v>5417</v>
      </c>
    </row>
    <row r="549" spans="1:7" x14ac:dyDescent="0.3">
      <c r="A549" s="29" t="str">
        <f>VLOOKUP(Tabela132[[#This Row],[UF]],[2]Planilha1!G$1:H$28,2,FALSE)</f>
        <v>SUDESTE</v>
      </c>
      <c r="B549" s="80" t="s">
        <v>9378</v>
      </c>
      <c r="C549" s="25" t="s">
        <v>9519</v>
      </c>
      <c r="D549" s="88" t="s">
        <v>5402</v>
      </c>
      <c r="E549" s="81" t="s">
        <v>5421</v>
      </c>
      <c r="F549" s="101" t="s">
        <v>5443</v>
      </c>
      <c r="G549" s="82" t="s">
        <v>9380</v>
      </c>
    </row>
    <row r="550" spans="1:7" x14ac:dyDescent="0.3">
      <c r="A550" s="29" t="str">
        <f>VLOOKUP(Tabela132[[#This Row],[UF]],[2]Planilha1!G$1:H$28,2,FALSE)</f>
        <v>CENTRO-OESTE</v>
      </c>
      <c r="B550" s="80" t="s">
        <v>5813</v>
      </c>
      <c r="C550" s="25" t="s">
        <v>9519</v>
      </c>
      <c r="D550" s="88" t="s">
        <v>5397</v>
      </c>
      <c r="E550" s="81" t="s">
        <v>5421</v>
      </c>
      <c r="F550" s="101" t="s">
        <v>5416</v>
      </c>
      <c r="G550" s="82" t="s">
        <v>5417</v>
      </c>
    </row>
    <row r="551" spans="1:7" x14ac:dyDescent="0.3">
      <c r="A551" s="29" t="str">
        <f>VLOOKUP(Tabela132[[#This Row],[UF]],[2]Planilha1!G$1:H$28,2,FALSE)</f>
        <v>SUL</v>
      </c>
      <c r="B551" s="80" t="s">
        <v>5814</v>
      </c>
      <c r="C551" s="25" t="s">
        <v>9519</v>
      </c>
      <c r="D551" s="88" t="s">
        <v>5404</v>
      </c>
      <c r="E551" s="81" t="s">
        <v>5421</v>
      </c>
      <c r="F551" s="101" t="s">
        <v>5455</v>
      </c>
      <c r="G551" s="82" t="s">
        <v>5456</v>
      </c>
    </row>
    <row r="552" spans="1:7" x14ac:dyDescent="0.3">
      <c r="A552" s="29" t="str">
        <f>VLOOKUP(Tabela132[[#This Row],[UF]],[2]Planilha1!G$1:H$28,2,FALSE)</f>
        <v>CENTRO-OESTE</v>
      </c>
      <c r="B552" s="80" t="s">
        <v>5815</v>
      </c>
      <c r="C552" s="25" t="s">
        <v>9519</v>
      </c>
      <c r="D552" s="88" t="s">
        <v>5397</v>
      </c>
      <c r="E552" s="81" t="s">
        <v>5421</v>
      </c>
      <c r="F552" s="101" t="s">
        <v>5416</v>
      </c>
      <c r="G552" s="82" t="s">
        <v>5417</v>
      </c>
    </row>
    <row r="553" spans="1:7" x14ac:dyDescent="0.3">
      <c r="A553" s="29" t="str">
        <f>VLOOKUP(Tabela132[[#This Row],[UF]],[2]Planilha1!G$1:H$28,2,FALSE)</f>
        <v>SUL</v>
      </c>
      <c r="B553" s="80" t="s">
        <v>5816</v>
      </c>
      <c r="C553" s="25" t="s">
        <v>9519</v>
      </c>
      <c r="D553" s="88" t="s">
        <v>5404</v>
      </c>
      <c r="E553" s="81" t="s">
        <v>5421</v>
      </c>
      <c r="F553" s="101" t="s">
        <v>5460</v>
      </c>
      <c r="G553" s="82" t="s">
        <v>5461</v>
      </c>
    </row>
    <row r="554" spans="1:7" x14ac:dyDescent="0.3">
      <c r="A554" s="29" t="str">
        <f>VLOOKUP(Tabela132[[#This Row],[UF]],[2]Planilha1!G$1:H$28,2,FALSE)</f>
        <v>SUL</v>
      </c>
      <c r="B554" s="80" t="s">
        <v>5817</v>
      </c>
      <c r="C554" s="25" t="s">
        <v>9519</v>
      </c>
      <c r="D554" s="88" t="s">
        <v>5404</v>
      </c>
      <c r="E554" s="81" t="s">
        <v>5421</v>
      </c>
      <c r="F554" s="101" t="s">
        <v>5416</v>
      </c>
      <c r="G554" s="82" t="s">
        <v>5417</v>
      </c>
    </row>
    <row r="555" spans="1:7" x14ac:dyDescent="0.3">
      <c r="A555" s="29" t="str">
        <f>VLOOKUP(Tabela132[[#This Row],[UF]],[2]Planilha1!G$1:H$28,2,FALSE)</f>
        <v>SUL</v>
      </c>
      <c r="B555" s="80" t="s">
        <v>5818</v>
      </c>
      <c r="C555" s="25" t="s">
        <v>9519</v>
      </c>
      <c r="D555" s="88" t="s">
        <v>5404</v>
      </c>
      <c r="E555" s="81" t="s">
        <v>5421</v>
      </c>
      <c r="F555" s="101" t="s">
        <v>5455</v>
      </c>
      <c r="G555" s="82" t="s">
        <v>5456</v>
      </c>
    </row>
    <row r="556" spans="1:7" x14ac:dyDescent="0.3">
      <c r="A556" s="29" t="str">
        <f>VLOOKUP(Tabela132[[#This Row],[UF]],[2]Planilha1!G$1:H$28,2,FALSE)</f>
        <v>SUDESTE</v>
      </c>
      <c r="B556" s="80" t="s">
        <v>9379</v>
      </c>
      <c r="C556" s="25" t="s">
        <v>9519</v>
      </c>
      <c r="D556" s="88" t="s">
        <v>5395</v>
      </c>
      <c r="E556" s="81" t="s">
        <v>5421</v>
      </c>
      <c r="F556" s="101" t="s">
        <v>5430</v>
      </c>
      <c r="G556" s="82" t="s">
        <v>5458</v>
      </c>
    </row>
    <row r="557" spans="1:7" x14ac:dyDescent="0.3">
      <c r="A557" s="29" t="str">
        <f>VLOOKUP(Tabela132[[#This Row],[UF]],[2]Planilha1!G$1:H$28,2,FALSE)</f>
        <v>NORDESTE</v>
      </c>
      <c r="B557" s="80" t="s">
        <v>9167</v>
      </c>
      <c r="C557" s="25" t="s">
        <v>9519</v>
      </c>
      <c r="D557" s="25" t="s">
        <v>5394</v>
      </c>
      <c r="E557" s="81" t="s">
        <v>5421</v>
      </c>
      <c r="F557" s="101" t="s">
        <v>5425</v>
      </c>
      <c r="G557" s="82" t="s">
        <v>5475</v>
      </c>
    </row>
    <row r="558" spans="1:7" x14ac:dyDescent="0.3">
      <c r="A558" s="29" t="str">
        <f>VLOOKUP(Tabela132[[#This Row],[UF]],[2]Planilha1!G$1:H$28,2,FALSE)</f>
        <v>SUL</v>
      </c>
      <c r="B558" s="80" t="s">
        <v>5819</v>
      </c>
      <c r="C558" s="25" t="s">
        <v>9519</v>
      </c>
      <c r="D558" s="88" t="s">
        <v>5404</v>
      </c>
      <c r="E558" s="81" t="s">
        <v>5421</v>
      </c>
      <c r="F558" s="101" t="s">
        <v>5455</v>
      </c>
      <c r="G558" s="82" t="s">
        <v>5456</v>
      </c>
    </row>
    <row r="559" spans="1:7" x14ac:dyDescent="0.3">
      <c r="A559" s="29" t="str">
        <f>VLOOKUP(Tabela132[[#This Row],[UF]],[2]Planilha1!G$1:H$28,2,FALSE)</f>
        <v>SUL</v>
      </c>
      <c r="B559" s="80" t="s">
        <v>9725</v>
      </c>
      <c r="C559" s="25" t="s">
        <v>9519</v>
      </c>
      <c r="D559" s="88" t="s">
        <v>5388</v>
      </c>
      <c r="E559" s="81" t="s">
        <v>5421</v>
      </c>
      <c r="F559" s="101" t="s">
        <v>5416</v>
      </c>
      <c r="G559" s="82" t="s">
        <v>5417</v>
      </c>
    </row>
    <row r="560" spans="1:7" x14ac:dyDescent="0.3">
      <c r="A560" s="29" t="str">
        <f>VLOOKUP(Tabela132[[#This Row],[UF]],[2]Planilha1!G$1:H$28,2,FALSE)</f>
        <v>CENTRO-OESTE</v>
      </c>
      <c r="B560" s="80" t="s">
        <v>5820</v>
      </c>
      <c r="C560" s="25" t="s">
        <v>9519</v>
      </c>
      <c r="D560" s="88" t="s">
        <v>5397</v>
      </c>
      <c r="E560" s="81" t="s">
        <v>5421</v>
      </c>
      <c r="F560" s="101" t="s">
        <v>5416</v>
      </c>
      <c r="G560" s="82" t="s">
        <v>5417</v>
      </c>
    </row>
    <row r="561" spans="1:7" x14ac:dyDescent="0.3">
      <c r="A561" s="29" t="str">
        <f>VLOOKUP(Tabela132[[#This Row],[UF]],[2]Planilha1!G$1:H$28,2,FALSE)</f>
        <v>SUL</v>
      </c>
      <c r="B561" s="80" t="s">
        <v>5821</v>
      </c>
      <c r="C561" s="25" t="s">
        <v>9519</v>
      </c>
      <c r="D561" s="88" t="s">
        <v>5404</v>
      </c>
      <c r="E561" s="81" t="s">
        <v>5421</v>
      </c>
      <c r="F561" s="101" t="s">
        <v>5416</v>
      </c>
      <c r="G561" s="82" t="s">
        <v>5417</v>
      </c>
    </row>
    <row r="562" spans="1:7" x14ac:dyDescent="0.3">
      <c r="A562" s="29" t="str">
        <f>VLOOKUP(Tabela132[[#This Row],[UF]],[2]Planilha1!G$1:H$28,2,FALSE)</f>
        <v>SUL</v>
      </c>
      <c r="B562" s="80" t="s">
        <v>5822</v>
      </c>
      <c r="C562" s="25" t="s">
        <v>9519</v>
      </c>
      <c r="D562" s="88" t="s">
        <v>5404</v>
      </c>
      <c r="E562" s="81" t="s">
        <v>5421</v>
      </c>
      <c r="F562" s="101" t="s">
        <v>5446</v>
      </c>
      <c r="G562" s="82" t="s">
        <v>5480</v>
      </c>
    </row>
    <row r="563" spans="1:7" x14ac:dyDescent="0.3">
      <c r="A563" s="29" t="str">
        <f>VLOOKUP(Tabela132[[#This Row],[UF]],[2]Planilha1!G$1:H$28,2,FALSE)</f>
        <v>SUL</v>
      </c>
      <c r="B563" s="80" t="s">
        <v>5823</v>
      </c>
      <c r="C563" s="25" t="s">
        <v>9519</v>
      </c>
      <c r="D563" s="88" t="s">
        <v>5404</v>
      </c>
      <c r="E563" s="81" t="s">
        <v>5421</v>
      </c>
      <c r="F563" s="101" t="s">
        <v>5460</v>
      </c>
      <c r="G563" s="82" t="s">
        <v>5461</v>
      </c>
    </row>
    <row r="564" spans="1:7" x14ac:dyDescent="0.3">
      <c r="A564" s="29" t="str">
        <f>VLOOKUP(Tabela132[[#This Row],[UF]],[2]Planilha1!G$1:H$28,2,FALSE)</f>
        <v>NORDESTE</v>
      </c>
      <c r="B564" s="80" t="s">
        <v>9168</v>
      </c>
      <c r="C564" s="25" t="s">
        <v>9519</v>
      </c>
      <c r="D564" s="88" t="s">
        <v>5401</v>
      </c>
      <c r="E564" s="81" t="s">
        <v>5421</v>
      </c>
      <c r="F564" s="101" t="s">
        <v>5501</v>
      </c>
      <c r="G564" s="82" t="s">
        <v>5739</v>
      </c>
    </row>
    <row r="565" spans="1:7" x14ac:dyDescent="0.3">
      <c r="A565" s="29" t="str">
        <f>VLOOKUP(Tabela132[[#This Row],[UF]],[2]Planilha1!G$1:H$28,2,FALSE)</f>
        <v>SUL</v>
      </c>
      <c r="B565" s="80" t="s">
        <v>5824</v>
      </c>
      <c r="C565" s="25" t="s">
        <v>9519</v>
      </c>
      <c r="D565" s="88" t="s">
        <v>5404</v>
      </c>
      <c r="E565" s="81" t="s">
        <v>5421</v>
      </c>
      <c r="F565" s="101" t="s">
        <v>5460</v>
      </c>
      <c r="G565" s="82" t="s">
        <v>5461</v>
      </c>
    </row>
    <row r="566" spans="1:7" x14ac:dyDescent="0.3">
      <c r="A566" s="29" t="str">
        <f>VLOOKUP(Tabela132[[#This Row],[UF]],[2]Planilha1!G$1:H$28,2,FALSE)</f>
        <v>SUDESTE</v>
      </c>
      <c r="B566" s="80" t="s">
        <v>5825</v>
      </c>
      <c r="C566" s="25" t="s">
        <v>9519</v>
      </c>
      <c r="D566" s="88" t="s">
        <v>5395</v>
      </c>
      <c r="E566" s="81" t="s">
        <v>5421</v>
      </c>
      <c r="F566" s="101" t="s">
        <v>5430</v>
      </c>
      <c r="G566" s="82" t="s">
        <v>5458</v>
      </c>
    </row>
    <row r="567" spans="1:7" x14ac:dyDescent="0.3">
      <c r="A567" s="29" t="str">
        <f>VLOOKUP(Tabela132[[#This Row],[UF]],[2]Planilha1!G$1:H$28,2,FALSE)</f>
        <v>SUDESTE</v>
      </c>
      <c r="B567" s="80" t="s">
        <v>9498</v>
      </c>
      <c r="C567" s="25" t="s">
        <v>9519</v>
      </c>
      <c r="D567" s="88" t="s">
        <v>5395</v>
      </c>
      <c r="E567" s="81" t="s">
        <v>5421</v>
      </c>
      <c r="F567" s="101" t="s">
        <v>5416</v>
      </c>
      <c r="G567" s="82" t="s">
        <v>5417</v>
      </c>
    </row>
    <row r="568" spans="1:7" x14ac:dyDescent="0.3">
      <c r="A568" s="29" t="str">
        <f>VLOOKUP(Tabela132[[#This Row],[UF]],[2]Planilha1!G$1:H$28,2,FALSE)</f>
        <v>SUDESTE</v>
      </c>
      <c r="B568" s="80" t="s">
        <v>9726</v>
      </c>
      <c r="C568" s="25" t="s">
        <v>9519</v>
      </c>
      <c r="D568" s="88" t="s">
        <v>5389</v>
      </c>
      <c r="E568" s="81" t="s">
        <v>5421</v>
      </c>
      <c r="F568" s="101" t="s">
        <v>5501</v>
      </c>
      <c r="G568" s="82" t="s">
        <v>5739</v>
      </c>
    </row>
    <row r="569" spans="1:7" x14ac:dyDescent="0.3">
      <c r="A569" s="29" t="str">
        <f>VLOOKUP(Tabela132[[#This Row],[UF]],[2]Planilha1!G$1:H$28,2,FALSE)</f>
        <v>SUL</v>
      </c>
      <c r="B569" s="80" t="s">
        <v>5826</v>
      </c>
      <c r="C569" s="25" t="s">
        <v>9519</v>
      </c>
      <c r="D569" s="88" t="s">
        <v>5404</v>
      </c>
      <c r="E569" s="81" t="s">
        <v>5421</v>
      </c>
      <c r="F569" s="101" t="s">
        <v>5455</v>
      </c>
      <c r="G569" s="82" t="s">
        <v>5456</v>
      </c>
    </row>
  </sheetData>
  <mergeCells count="1">
    <mergeCell ref="B1:G1"/>
  </mergeCells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1889"/>
  <sheetViews>
    <sheetView workbookViewId="0">
      <selection activeCell="I8" sqref="I8"/>
    </sheetView>
  </sheetViews>
  <sheetFormatPr defaultColWidth="8.88671875" defaultRowHeight="15.6" x14ac:dyDescent="0.3"/>
  <cols>
    <col min="1" max="1" width="19" style="15" customWidth="1"/>
    <col min="2" max="2" width="28.6640625" style="27" customWidth="1"/>
    <col min="3" max="3" width="42.33203125" style="19" customWidth="1"/>
    <col min="4" max="4" width="17.33203125" style="19" customWidth="1"/>
    <col min="5" max="5" width="40.6640625" style="20" customWidth="1"/>
    <col min="6" max="6" width="24.88671875" style="19" customWidth="1"/>
    <col min="7" max="7" width="10.109375" style="15" bestFit="1" customWidth="1"/>
    <col min="8" max="10" width="8.88671875" style="15"/>
    <col min="11" max="11" width="29.33203125" style="15" customWidth="1"/>
    <col min="12" max="16384" width="8.88671875" style="15"/>
  </cols>
  <sheetData>
    <row r="1" spans="1:11" ht="34.200000000000003" customHeight="1" x14ac:dyDescent="0.3">
      <c r="A1" s="130" t="s">
        <v>9730</v>
      </c>
      <c r="B1" s="130"/>
      <c r="C1" s="130"/>
      <c r="D1" s="130"/>
      <c r="E1" s="130"/>
      <c r="F1" s="130"/>
    </row>
    <row r="2" spans="1:11" ht="22.95" customHeight="1" x14ac:dyDescent="0.3">
      <c r="A2" s="48" t="s">
        <v>5410</v>
      </c>
      <c r="B2" s="49" t="s">
        <v>0</v>
      </c>
      <c r="C2" s="55" t="s">
        <v>5827</v>
      </c>
      <c r="D2" s="16" t="s">
        <v>5828</v>
      </c>
      <c r="E2" s="17" t="s">
        <v>5829</v>
      </c>
      <c r="F2" s="18" t="s">
        <v>5830</v>
      </c>
    </row>
    <row r="3" spans="1:11" x14ac:dyDescent="0.3">
      <c r="A3" s="50" t="str">
        <f>VLOOKUP(B3,'[3]Aba Power BI'!F$1:G$28,2,FALSE)</f>
        <v>CENTRO-OESTE</v>
      </c>
      <c r="B3" s="83" t="s">
        <v>1011</v>
      </c>
      <c r="C3" s="51" t="s">
        <v>5831</v>
      </c>
      <c r="D3" s="52" t="s">
        <v>5832</v>
      </c>
      <c r="E3" s="53" t="s">
        <v>5833</v>
      </c>
      <c r="F3" s="66">
        <v>44512</v>
      </c>
      <c r="K3" s="27"/>
    </row>
    <row r="4" spans="1:11" x14ac:dyDescent="0.3">
      <c r="A4" s="50" t="str">
        <f>VLOOKUP(B4,'[3]Aba Power BI'!F$1:G$28,2,FALSE)</f>
        <v>CENTRO-OESTE</v>
      </c>
      <c r="B4" s="83" t="s">
        <v>1011</v>
      </c>
      <c r="C4" s="51" t="s">
        <v>5834</v>
      </c>
      <c r="D4" s="52" t="s">
        <v>5832</v>
      </c>
      <c r="E4" s="53" t="s">
        <v>5835</v>
      </c>
      <c r="F4" s="66">
        <v>44559</v>
      </c>
      <c r="K4" s="27"/>
    </row>
    <row r="5" spans="1:11" x14ac:dyDescent="0.3">
      <c r="A5" s="50" t="str">
        <f>VLOOKUP(B5,'[3]Aba Power BI'!F$1:G$28,2,FALSE)</f>
        <v>NORTE</v>
      </c>
      <c r="B5" s="83" t="s">
        <v>9510</v>
      </c>
      <c r="C5" s="51" t="s">
        <v>5836</v>
      </c>
      <c r="D5" s="52" t="s">
        <v>5832</v>
      </c>
      <c r="E5" s="53" t="s">
        <v>5837</v>
      </c>
      <c r="F5" s="66">
        <v>44516</v>
      </c>
      <c r="K5" s="27"/>
    </row>
    <row r="6" spans="1:11" x14ac:dyDescent="0.3">
      <c r="A6" s="50" t="str">
        <f>VLOOKUP(B6,'[3]Aba Power BI'!F$1:G$28,2,FALSE)</f>
        <v>NORTE</v>
      </c>
      <c r="B6" s="83" t="s">
        <v>2167</v>
      </c>
      <c r="C6" s="51" t="s">
        <v>5838</v>
      </c>
      <c r="D6" s="52" t="s">
        <v>5832</v>
      </c>
      <c r="E6" s="53" t="s">
        <v>5839</v>
      </c>
      <c r="F6" s="66">
        <v>44531</v>
      </c>
      <c r="K6" s="27"/>
    </row>
    <row r="7" spans="1:11" x14ac:dyDescent="0.3">
      <c r="A7" s="50" t="str">
        <f>VLOOKUP(B7,'[3]Aba Power BI'!F$1:G$28,2,FALSE)</f>
        <v>NORDESTE</v>
      </c>
      <c r="B7" s="83" t="s">
        <v>9511</v>
      </c>
      <c r="C7" s="51" t="s">
        <v>5840</v>
      </c>
      <c r="D7" s="52" t="s">
        <v>5832</v>
      </c>
      <c r="E7" s="53" t="s">
        <v>5841</v>
      </c>
      <c r="F7" s="66">
        <v>44631</v>
      </c>
      <c r="K7" s="27"/>
    </row>
    <row r="8" spans="1:11" x14ac:dyDescent="0.3">
      <c r="A8" s="50" t="str">
        <f>VLOOKUP(B8,'[3]Aba Power BI'!F$1:G$28,2,FALSE)</f>
        <v>NORDESTE</v>
      </c>
      <c r="B8" s="83" t="s">
        <v>9517</v>
      </c>
      <c r="C8" s="51" t="s">
        <v>5842</v>
      </c>
      <c r="D8" s="52" t="s">
        <v>5832</v>
      </c>
      <c r="E8" s="53" t="s">
        <v>9077</v>
      </c>
      <c r="F8" s="66">
        <v>44734</v>
      </c>
      <c r="K8" s="27"/>
    </row>
    <row r="9" spans="1:11" x14ac:dyDescent="0.3">
      <c r="A9" s="50" t="str">
        <f>VLOOKUP(B9,'[3]Aba Power BI'!F$1:G$28,2,FALSE)</f>
        <v>NORDESTE</v>
      </c>
      <c r="B9" s="83" t="s">
        <v>9517</v>
      </c>
      <c r="C9" s="51" t="s">
        <v>5843</v>
      </c>
      <c r="D9" s="52" t="s">
        <v>5832</v>
      </c>
      <c r="E9" s="53" t="s">
        <v>9200</v>
      </c>
      <c r="F9" s="66">
        <v>44648</v>
      </c>
      <c r="K9" s="27"/>
    </row>
    <row r="10" spans="1:11" x14ac:dyDescent="0.3">
      <c r="A10" s="50" t="str">
        <f>VLOOKUP(B10,'[3]Aba Power BI'!F$1:G$28,2,FALSE)</f>
        <v>CENTRO-OESTE</v>
      </c>
      <c r="B10" s="83" t="s">
        <v>2681</v>
      </c>
      <c r="C10" s="51" t="s">
        <v>5844</v>
      </c>
      <c r="D10" s="52" t="s">
        <v>5832</v>
      </c>
      <c r="E10" s="53" t="s">
        <v>5845</v>
      </c>
      <c r="F10" s="66">
        <v>44546</v>
      </c>
      <c r="K10" s="27"/>
    </row>
    <row r="11" spans="1:11" x14ac:dyDescent="0.3">
      <c r="A11" s="50" t="str">
        <f>VLOOKUP(B11,'[3]Aba Power BI'!F$1:G$28,2,FALSE)</f>
        <v>CENTRO-OESTE</v>
      </c>
      <c r="B11" s="83" t="s">
        <v>1011</v>
      </c>
      <c r="C11" s="51" t="s">
        <v>5846</v>
      </c>
      <c r="D11" s="52" t="s">
        <v>5832</v>
      </c>
      <c r="E11" s="53" t="s">
        <v>5847</v>
      </c>
      <c r="F11" s="66">
        <v>44509</v>
      </c>
      <c r="K11" s="27"/>
    </row>
    <row r="12" spans="1:11" x14ac:dyDescent="0.3">
      <c r="A12" s="50" t="str">
        <f>VLOOKUP(B12,'[3]Aba Power BI'!F$1:G$28,2,FALSE)</f>
        <v>SUL</v>
      </c>
      <c r="B12" s="83" t="s">
        <v>3701</v>
      </c>
      <c r="C12" s="51" t="s">
        <v>5848</v>
      </c>
      <c r="D12" s="52" t="s">
        <v>5832</v>
      </c>
      <c r="E12" s="53" t="s">
        <v>5849</v>
      </c>
      <c r="F12" s="66" t="s">
        <v>5850</v>
      </c>
      <c r="K12" s="27"/>
    </row>
    <row r="13" spans="1:11" x14ac:dyDescent="0.3">
      <c r="A13" s="50" t="str">
        <f>VLOOKUP(B13,'[3]Aba Power BI'!F$1:G$28,2,FALSE)</f>
        <v>NORDESTE</v>
      </c>
      <c r="B13" s="83" t="s">
        <v>9506</v>
      </c>
      <c r="C13" s="51" t="s">
        <v>5851</v>
      </c>
      <c r="D13" s="52" t="s">
        <v>5832</v>
      </c>
      <c r="E13" s="53" t="s">
        <v>5852</v>
      </c>
      <c r="F13" s="66">
        <v>44512</v>
      </c>
      <c r="K13" s="27"/>
    </row>
    <row r="14" spans="1:11" x14ac:dyDescent="0.3">
      <c r="A14" s="50" t="str">
        <f>VLOOKUP(B14,'[3]Aba Power BI'!F$1:G$28,2,FALSE)</f>
        <v>NORTE</v>
      </c>
      <c r="B14" s="83" t="s">
        <v>9510</v>
      </c>
      <c r="C14" s="51" t="s">
        <v>5853</v>
      </c>
      <c r="D14" s="52" t="s">
        <v>5832</v>
      </c>
      <c r="E14" s="53" t="s">
        <v>5854</v>
      </c>
      <c r="F14" s="66">
        <v>44732</v>
      </c>
      <c r="K14" s="27"/>
    </row>
    <row r="15" spans="1:11" x14ac:dyDescent="0.3">
      <c r="A15" s="50" t="str">
        <f>VLOOKUP(B15,'[3]Aba Power BI'!F$1:G$28,2,FALSE)</f>
        <v>NORDESTE</v>
      </c>
      <c r="B15" s="83" t="s">
        <v>9506</v>
      </c>
      <c r="C15" s="51" t="s">
        <v>5855</v>
      </c>
      <c r="D15" s="52" t="s">
        <v>5832</v>
      </c>
      <c r="E15" s="53" t="s">
        <v>5856</v>
      </c>
      <c r="F15" s="66">
        <v>44512</v>
      </c>
      <c r="K15" s="27"/>
    </row>
    <row r="16" spans="1:11" x14ac:dyDescent="0.3">
      <c r="A16" s="50" t="str">
        <f>VLOOKUP(B16,'[3]Aba Power BI'!F$1:G$28,2,FALSE)</f>
        <v>NORDESTE</v>
      </c>
      <c r="B16" s="83" t="s">
        <v>9502</v>
      </c>
      <c r="C16" s="51" t="s">
        <v>5857</v>
      </c>
      <c r="D16" s="52" t="s">
        <v>5832</v>
      </c>
      <c r="E16" s="53" t="s">
        <v>5858</v>
      </c>
      <c r="F16" s="66">
        <v>44508</v>
      </c>
      <c r="K16" s="27"/>
    </row>
    <row r="17" spans="1:11" x14ac:dyDescent="0.3">
      <c r="A17" s="50" t="str">
        <f>VLOOKUP(B17,'[3]Aba Power BI'!F$1:G$28,2,FALSE)</f>
        <v>CENTRO-OESTE</v>
      </c>
      <c r="B17" s="83" t="s">
        <v>2681</v>
      </c>
      <c r="C17" s="51" t="s">
        <v>5859</v>
      </c>
      <c r="D17" s="52" t="s">
        <v>5832</v>
      </c>
      <c r="E17" s="53" t="s">
        <v>5860</v>
      </c>
      <c r="F17" s="66" t="s">
        <v>9681</v>
      </c>
      <c r="K17" s="27"/>
    </row>
    <row r="18" spans="1:11" x14ac:dyDescent="0.3">
      <c r="A18" s="50" t="str">
        <f>VLOOKUP(B18,'[3]Aba Power BI'!F$1:G$28,2,FALSE)</f>
        <v>NORDESTE</v>
      </c>
      <c r="B18" s="83" t="s">
        <v>9502</v>
      </c>
      <c r="C18" s="51" t="s">
        <v>5861</v>
      </c>
      <c r="D18" s="52" t="s">
        <v>5832</v>
      </c>
      <c r="E18" s="53" t="s">
        <v>5862</v>
      </c>
      <c r="F18" s="66">
        <v>44490</v>
      </c>
      <c r="K18" s="27"/>
    </row>
    <row r="19" spans="1:11" x14ac:dyDescent="0.3">
      <c r="A19" s="50" t="str">
        <f>VLOOKUP(B19,'[3]Aba Power BI'!F$1:G$28,2,FALSE)</f>
        <v>CENTRO-OESTE</v>
      </c>
      <c r="B19" s="83" t="s">
        <v>9499</v>
      </c>
      <c r="C19" s="51" t="s">
        <v>5863</v>
      </c>
      <c r="D19" s="52" t="s">
        <v>5832</v>
      </c>
      <c r="E19" s="53" t="s">
        <v>5864</v>
      </c>
      <c r="F19" s="66">
        <v>44511</v>
      </c>
      <c r="K19" s="27"/>
    </row>
    <row r="20" spans="1:11" x14ac:dyDescent="0.3">
      <c r="A20" s="50" t="str">
        <f>VLOOKUP(B20,'[3]Aba Power BI'!F$1:G$28,2,FALSE)</f>
        <v>CENTRO-OESTE</v>
      </c>
      <c r="B20" s="83" t="s">
        <v>1011</v>
      </c>
      <c r="C20" s="51" t="s">
        <v>5865</v>
      </c>
      <c r="D20" s="52" t="s">
        <v>5832</v>
      </c>
      <c r="E20" s="53" t="s">
        <v>5866</v>
      </c>
      <c r="F20" s="66">
        <v>44512</v>
      </c>
      <c r="K20" s="27"/>
    </row>
    <row r="21" spans="1:11" x14ac:dyDescent="0.3">
      <c r="A21" s="50" t="str">
        <f>VLOOKUP(B21,'[3]Aba Power BI'!F$1:G$28,2,FALSE)</f>
        <v>NORDESTE</v>
      </c>
      <c r="B21" s="83" t="s">
        <v>9506</v>
      </c>
      <c r="C21" s="51" t="s">
        <v>5867</v>
      </c>
      <c r="D21" s="52" t="s">
        <v>5832</v>
      </c>
      <c r="E21" s="53" t="s">
        <v>9078</v>
      </c>
      <c r="F21" s="66">
        <v>44739</v>
      </c>
      <c r="K21" s="27"/>
    </row>
    <row r="22" spans="1:11" x14ac:dyDescent="0.3">
      <c r="A22" s="50" t="str">
        <f>VLOOKUP(B22,'[3]Aba Power BI'!F$1:G$28,2,FALSE)</f>
        <v>SUL</v>
      </c>
      <c r="B22" s="83" t="s">
        <v>9500</v>
      </c>
      <c r="C22" s="51" t="s">
        <v>5868</v>
      </c>
      <c r="D22" s="52" t="s">
        <v>5832</v>
      </c>
      <c r="E22" s="53" t="s">
        <v>5869</v>
      </c>
      <c r="F22" s="66">
        <v>44418</v>
      </c>
      <c r="K22" s="27"/>
    </row>
    <row r="23" spans="1:11" x14ac:dyDescent="0.3">
      <c r="A23" s="50" t="str">
        <f>VLOOKUP(B23,'[3]Aba Power BI'!F$1:G$28,2,FALSE)</f>
        <v>NORDESTE</v>
      </c>
      <c r="B23" s="83" t="s">
        <v>9506</v>
      </c>
      <c r="C23" s="51" t="s">
        <v>5870</v>
      </c>
      <c r="D23" s="52" t="s">
        <v>5832</v>
      </c>
      <c r="E23" s="53" t="s">
        <v>5871</v>
      </c>
      <c r="F23" s="66">
        <v>44511</v>
      </c>
      <c r="K23" s="27"/>
    </row>
    <row r="24" spans="1:11" x14ac:dyDescent="0.3">
      <c r="A24" s="50" t="str">
        <f>VLOOKUP(B24,'[3]Aba Power BI'!F$1:G$28,2,FALSE)</f>
        <v>SUDESTE</v>
      </c>
      <c r="B24" s="83" t="s">
        <v>9503</v>
      </c>
      <c r="C24" s="51" t="s">
        <v>5872</v>
      </c>
      <c r="D24" s="52" t="s">
        <v>5832</v>
      </c>
      <c r="E24" s="53" t="s">
        <v>5873</v>
      </c>
      <c r="F24" s="66">
        <v>44550</v>
      </c>
      <c r="K24" s="27"/>
    </row>
    <row r="25" spans="1:11" x14ac:dyDescent="0.3">
      <c r="A25" s="50" t="str">
        <f>VLOOKUP(B25,'[3]Aba Power BI'!F$1:G$28,2,FALSE)</f>
        <v>CENTRO-OESTE</v>
      </c>
      <c r="B25" s="83" t="s">
        <v>1011</v>
      </c>
      <c r="C25" s="51" t="s">
        <v>5874</v>
      </c>
      <c r="D25" s="52" t="s">
        <v>5832</v>
      </c>
      <c r="E25" s="53" t="s">
        <v>5875</v>
      </c>
      <c r="F25" s="66">
        <v>44559</v>
      </c>
      <c r="K25" s="27"/>
    </row>
    <row r="26" spans="1:11" x14ac:dyDescent="0.3">
      <c r="A26" s="50" t="str">
        <f>VLOOKUP(B26,'[3]Aba Power BI'!F$1:G$28,2,FALSE)</f>
        <v>SUL</v>
      </c>
      <c r="B26" s="83" t="s">
        <v>9501</v>
      </c>
      <c r="C26" s="51" t="s">
        <v>9381</v>
      </c>
      <c r="D26" s="52" t="s">
        <v>5832</v>
      </c>
      <c r="E26" s="53" t="s">
        <v>5876</v>
      </c>
      <c r="F26" s="66">
        <v>44511</v>
      </c>
      <c r="K26" s="27"/>
    </row>
    <row r="27" spans="1:11" x14ac:dyDescent="0.3">
      <c r="A27" s="50" t="str">
        <f>VLOOKUP(B27,'[3]Aba Power BI'!F$1:G$28,2,FALSE)</f>
        <v>SUL</v>
      </c>
      <c r="B27" s="83" t="s">
        <v>9500</v>
      </c>
      <c r="C27" s="51" t="s">
        <v>5877</v>
      </c>
      <c r="D27" s="52" t="s">
        <v>5832</v>
      </c>
      <c r="E27" s="53" t="s">
        <v>5878</v>
      </c>
      <c r="F27" s="66">
        <v>44488</v>
      </c>
      <c r="K27" s="27"/>
    </row>
    <row r="28" spans="1:11" x14ac:dyDescent="0.3">
      <c r="A28" s="50" t="str">
        <f>VLOOKUP(B28,'[3]Aba Power BI'!F$1:G$28,2,FALSE)</f>
        <v>SUDESTE</v>
      </c>
      <c r="B28" s="83" t="s">
        <v>3652</v>
      </c>
      <c r="C28" s="51" t="s">
        <v>5879</v>
      </c>
      <c r="D28" s="52" t="s">
        <v>5832</v>
      </c>
      <c r="E28" s="53" t="s">
        <v>5880</v>
      </c>
      <c r="F28" s="66">
        <v>44511</v>
      </c>
      <c r="K28" s="27"/>
    </row>
    <row r="29" spans="1:11" x14ac:dyDescent="0.3">
      <c r="A29" s="50" t="str">
        <f>VLOOKUP(B29,'[3]Aba Power BI'!F$1:G$28,2,FALSE)</f>
        <v>NORDESTE</v>
      </c>
      <c r="B29" s="83" t="s">
        <v>9517</v>
      </c>
      <c r="C29" s="51" t="s">
        <v>5881</v>
      </c>
      <c r="D29" s="52" t="s">
        <v>5832</v>
      </c>
      <c r="E29" s="53" t="s">
        <v>5882</v>
      </c>
      <c r="F29" s="66">
        <v>44490</v>
      </c>
      <c r="K29" s="27"/>
    </row>
    <row r="30" spans="1:11" x14ac:dyDescent="0.3">
      <c r="A30" s="50" t="str">
        <f>VLOOKUP(B30,'[3]Aba Power BI'!F$1:G$28,2,FALSE)</f>
        <v>SUL</v>
      </c>
      <c r="B30" s="83" t="s">
        <v>9500</v>
      </c>
      <c r="C30" s="51" t="s">
        <v>5883</v>
      </c>
      <c r="D30" s="52" t="s">
        <v>5832</v>
      </c>
      <c r="E30" s="53" t="s">
        <v>5884</v>
      </c>
      <c r="F30" s="66">
        <v>44495</v>
      </c>
    </row>
    <row r="31" spans="1:11" x14ac:dyDescent="0.3">
      <c r="A31" s="50" t="str">
        <f>VLOOKUP(B31,'[3]Aba Power BI'!F$1:G$28,2,FALSE)</f>
        <v>SUDESTE</v>
      </c>
      <c r="B31" s="83" t="s">
        <v>9503</v>
      </c>
      <c r="C31" s="51" t="s">
        <v>9382</v>
      </c>
      <c r="D31" s="52" t="s">
        <v>5832</v>
      </c>
      <c r="E31" s="53" t="s">
        <v>9421</v>
      </c>
      <c r="F31" s="66">
        <v>44827</v>
      </c>
    </row>
    <row r="32" spans="1:11" x14ac:dyDescent="0.3">
      <c r="A32" s="50" t="str">
        <f>VLOOKUP(B32,'[3]Aba Power BI'!F$1:G$28,2,FALSE)</f>
        <v>NORDESTE</v>
      </c>
      <c r="B32" s="83" t="s">
        <v>9504</v>
      </c>
      <c r="C32" s="51" t="s">
        <v>5885</v>
      </c>
      <c r="D32" s="52" t="s">
        <v>5832</v>
      </c>
      <c r="E32" s="53" t="s">
        <v>5886</v>
      </c>
      <c r="F32" s="66">
        <v>44552</v>
      </c>
    </row>
    <row r="33" spans="1:6" x14ac:dyDescent="0.3">
      <c r="A33" s="50" t="str">
        <f>VLOOKUP(B33,'[3]Aba Power BI'!F$1:G$28,2,FALSE)</f>
        <v>NORDESTE</v>
      </c>
      <c r="B33" s="83" t="s">
        <v>9504</v>
      </c>
      <c r="C33" s="51" t="s">
        <v>5887</v>
      </c>
      <c r="D33" s="52" t="s">
        <v>5832</v>
      </c>
      <c r="E33" s="53" t="s">
        <v>9201</v>
      </c>
      <c r="F33" s="66">
        <v>44530</v>
      </c>
    </row>
    <row r="34" spans="1:6" x14ac:dyDescent="0.3">
      <c r="A34" s="50" t="str">
        <f>VLOOKUP(B34,'[3]Aba Power BI'!F$1:G$28,2,FALSE)</f>
        <v>NORDESTE</v>
      </c>
      <c r="B34" s="83" t="s">
        <v>9506</v>
      </c>
      <c r="C34" s="51" t="s">
        <v>5888</v>
      </c>
      <c r="D34" s="52" t="s">
        <v>5832</v>
      </c>
      <c r="E34" s="53" t="s">
        <v>5871</v>
      </c>
      <c r="F34" s="66">
        <v>44511</v>
      </c>
    </row>
    <row r="35" spans="1:6" x14ac:dyDescent="0.3">
      <c r="A35" s="50" t="str">
        <f>VLOOKUP(B35,'[3]Aba Power BI'!F$1:G$28,2,FALSE)</f>
        <v>NORDESTE</v>
      </c>
      <c r="B35" s="83" t="s">
        <v>9511</v>
      </c>
      <c r="C35" s="51" t="s">
        <v>5889</v>
      </c>
      <c r="D35" s="52" t="s">
        <v>5832</v>
      </c>
      <c r="E35" s="53" t="s">
        <v>5890</v>
      </c>
      <c r="F35" s="66">
        <v>44557</v>
      </c>
    </row>
    <row r="36" spans="1:6" x14ac:dyDescent="0.3">
      <c r="A36" s="50" t="str">
        <f>VLOOKUP(B36,'[3]Aba Power BI'!F$1:G$28,2,FALSE)</f>
        <v>SUL</v>
      </c>
      <c r="B36" s="83" t="s">
        <v>9500</v>
      </c>
      <c r="C36" s="51" t="s">
        <v>5891</v>
      </c>
      <c r="D36" s="52" t="s">
        <v>5832</v>
      </c>
      <c r="E36" s="53" t="s">
        <v>5892</v>
      </c>
      <c r="F36" s="66">
        <v>44503</v>
      </c>
    </row>
    <row r="37" spans="1:6" x14ac:dyDescent="0.3">
      <c r="A37" s="50" t="str">
        <f>VLOOKUP(B37,'[3]Aba Power BI'!F$1:G$28,2,FALSE)</f>
        <v>SUDESTE</v>
      </c>
      <c r="B37" s="83" t="s">
        <v>3652</v>
      </c>
      <c r="C37" s="51" t="s">
        <v>5893</v>
      </c>
      <c r="D37" s="52" t="s">
        <v>5832</v>
      </c>
      <c r="E37" s="53" t="s">
        <v>5894</v>
      </c>
      <c r="F37" s="66">
        <v>44509</v>
      </c>
    </row>
    <row r="38" spans="1:6" x14ac:dyDescent="0.3">
      <c r="A38" s="50" t="str">
        <f>VLOOKUP(B38,'[3]Aba Power BI'!F$1:G$28,2,FALSE)</f>
        <v>SUL</v>
      </c>
      <c r="B38" s="83" t="s">
        <v>9500</v>
      </c>
      <c r="C38" s="51" t="s">
        <v>5895</v>
      </c>
      <c r="D38" s="52" t="s">
        <v>5832</v>
      </c>
      <c r="E38" s="53" t="s">
        <v>5896</v>
      </c>
      <c r="F38" s="66">
        <v>44510</v>
      </c>
    </row>
    <row r="39" spans="1:6" x14ac:dyDescent="0.3">
      <c r="A39" s="50" t="str">
        <f>VLOOKUP(B39,'[3]Aba Power BI'!F$1:G$28,2,FALSE)</f>
        <v>NORDESTE</v>
      </c>
      <c r="B39" s="83" t="s">
        <v>9502</v>
      </c>
      <c r="C39" s="51" t="s">
        <v>5897</v>
      </c>
      <c r="D39" s="52" t="s">
        <v>5832</v>
      </c>
      <c r="E39" s="53" t="s">
        <v>5898</v>
      </c>
      <c r="F39" s="66">
        <v>44503</v>
      </c>
    </row>
    <row r="40" spans="1:6" x14ac:dyDescent="0.3">
      <c r="A40" s="50" t="str">
        <f>VLOOKUP(B40,'[3]Aba Power BI'!F$1:G$28,2,FALSE)</f>
        <v>SUL</v>
      </c>
      <c r="B40" s="83" t="s">
        <v>9500</v>
      </c>
      <c r="C40" s="51" t="s">
        <v>9202</v>
      </c>
      <c r="D40" s="52" t="s">
        <v>5832</v>
      </c>
      <c r="E40" s="53" t="s">
        <v>9203</v>
      </c>
      <c r="F40" s="66">
        <v>44480</v>
      </c>
    </row>
    <row r="41" spans="1:6" x14ac:dyDescent="0.3">
      <c r="A41" s="50" t="str">
        <f>VLOOKUP(B41,'[3]Aba Power BI'!F$1:G$28,2,FALSE)</f>
        <v>SUDESTE</v>
      </c>
      <c r="B41" s="83" t="s">
        <v>9503</v>
      </c>
      <c r="C41" s="51" t="s">
        <v>5899</v>
      </c>
      <c r="D41" s="52" t="s">
        <v>5832</v>
      </c>
      <c r="E41" s="53" t="s">
        <v>5900</v>
      </c>
      <c r="F41" s="66">
        <v>44552</v>
      </c>
    </row>
    <row r="42" spans="1:6" x14ac:dyDescent="0.3">
      <c r="A42" s="50" t="str">
        <f>VLOOKUP(B42,'[3]Aba Power BI'!F$1:G$28,2,FALSE)</f>
        <v>CENTRO-OESTE</v>
      </c>
      <c r="B42" s="83" t="s">
        <v>1011</v>
      </c>
      <c r="C42" s="51" t="s">
        <v>9548</v>
      </c>
      <c r="D42" s="52" t="s">
        <v>5832</v>
      </c>
      <c r="E42" s="53" t="s">
        <v>9592</v>
      </c>
      <c r="F42" s="66">
        <v>44834</v>
      </c>
    </row>
    <row r="43" spans="1:6" x14ac:dyDescent="0.3">
      <c r="A43" s="50" t="str">
        <f>VLOOKUP(B43,'[3]Aba Power BI'!F$1:G$28,2,FALSE)</f>
        <v>NORDESTE</v>
      </c>
      <c r="B43" s="83" t="s">
        <v>9504</v>
      </c>
      <c r="C43" s="51" t="s">
        <v>5901</v>
      </c>
      <c r="D43" s="52" t="s">
        <v>5832</v>
      </c>
      <c r="E43" s="53" t="s">
        <v>5902</v>
      </c>
      <c r="F43" s="66">
        <v>44510</v>
      </c>
    </row>
    <row r="44" spans="1:6" x14ac:dyDescent="0.3">
      <c r="A44" s="50" t="str">
        <f>VLOOKUP(B44,'[3]Aba Power BI'!F$1:G$28,2,FALSE)</f>
        <v>SUL</v>
      </c>
      <c r="B44" s="83" t="s">
        <v>3701</v>
      </c>
      <c r="C44" s="51" t="s">
        <v>5903</v>
      </c>
      <c r="D44" s="52" t="s">
        <v>5832</v>
      </c>
      <c r="E44" s="53" t="s">
        <v>5904</v>
      </c>
      <c r="F44" s="66">
        <v>44483</v>
      </c>
    </row>
    <row r="45" spans="1:6" x14ac:dyDescent="0.3">
      <c r="A45" s="50" t="str">
        <f>VLOOKUP(B45,'[3]Aba Power BI'!F$1:G$28,2,FALSE)</f>
        <v>CENTRO-OESTE</v>
      </c>
      <c r="B45" s="83" t="s">
        <v>1011</v>
      </c>
      <c r="C45" s="51" t="s">
        <v>5905</v>
      </c>
      <c r="D45" s="52" t="s">
        <v>5832</v>
      </c>
      <c r="E45" s="53" t="s">
        <v>5906</v>
      </c>
      <c r="F45" s="66">
        <v>44509</v>
      </c>
    </row>
    <row r="46" spans="1:6" x14ac:dyDescent="0.3">
      <c r="A46" s="50" t="str">
        <f>VLOOKUP(B46,'[3]Aba Power BI'!F$1:G$28,2,FALSE)</f>
        <v>SUDESTE</v>
      </c>
      <c r="B46" s="83" t="s">
        <v>9503</v>
      </c>
      <c r="C46" s="51" t="s">
        <v>5907</v>
      </c>
      <c r="D46" s="52" t="s">
        <v>5832</v>
      </c>
      <c r="E46" s="53" t="s">
        <v>9204</v>
      </c>
      <c r="F46" s="66">
        <v>44742</v>
      </c>
    </row>
    <row r="47" spans="1:6" x14ac:dyDescent="0.3">
      <c r="A47" s="50" t="str">
        <f>VLOOKUP(B47,'[3]Aba Power BI'!F$1:G$28,2,FALSE)</f>
        <v>SUL</v>
      </c>
      <c r="B47" s="83" t="s">
        <v>9500</v>
      </c>
      <c r="C47" s="51" t="s">
        <v>5908</v>
      </c>
      <c r="D47" s="52" t="s">
        <v>5832</v>
      </c>
      <c r="E47" s="53" t="s">
        <v>5909</v>
      </c>
      <c r="F47" s="66">
        <v>44484</v>
      </c>
    </row>
    <row r="48" spans="1:6" x14ac:dyDescent="0.3">
      <c r="A48" s="50" t="str">
        <f>VLOOKUP(B48,'[3]Aba Power BI'!F$1:G$28,2,FALSE)</f>
        <v>CENTRO-OESTE</v>
      </c>
      <c r="B48" s="83" t="s">
        <v>2681</v>
      </c>
      <c r="C48" s="51" t="s">
        <v>5910</v>
      </c>
      <c r="D48" s="52" t="s">
        <v>5832</v>
      </c>
      <c r="E48" s="53" t="s">
        <v>5911</v>
      </c>
      <c r="F48" s="66">
        <v>44490</v>
      </c>
    </row>
    <row r="49" spans="1:11" x14ac:dyDescent="0.3">
      <c r="A49" s="50" t="str">
        <f>VLOOKUP(B49,'[3]Aba Power BI'!F$1:G$28,2,FALSE)</f>
        <v>SUL</v>
      </c>
      <c r="B49" s="83" t="s">
        <v>3701</v>
      </c>
      <c r="C49" s="51" t="s">
        <v>5912</v>
      </c>
      <c r="D49" s="52" t="s">
        <v>5832</v>
      </c>
      <c r="E49" s="53" t="s">
        <v>5913</v>
      </c>
      <c r="F49" s="66">
        <v>44538</v>
      </c>
    </row>
    <row r="50" spans="1:11" x14ac:dyDescent="0.3">
      <c r="A50" s="50" t="str">
        <f>VLOOKUP(B50,'[3]Aba Power BI'!F$1:G$28,2,FALSE)</f>
        <v>NORDESTE</v>
      </c>
      <c r="B50" s="83" t="s">
        <v>9506</v>
      </c>
      <c r="C50" s="51" t="s">
        <v>5914</v>
      </c>
      <c r="D50" s="52" t="s">
        <v>5832</v>
      </c>
      <c r="E50" s="53" t="s">
        <v>5915</v>
      </c>
      <c r="F50" s="66">
        <v>44511</v>
      </c>
    </row>
    <row r="51" spans="1:11" x14ac:dyDescent="0.3">
      <c r="A51" s="50" t="str">
        <f>VLOOKUP(B51,'[3]Aba Power BI'!F$1:G$28,2,FALSE)</f>
        <v>SUDESTE</v>
      </c>
      <c r="B51" s="83" t="s">
        <v>5175</v>
      </c>
      <c r="C51" s="51" t="s">
        <v>5916</v>
      </c>
      <c r="D51" s="52" t="s">
        <v>5832</v>
      </c>
      <c r="E51" s="53" t="s">
        <v>5917</v>
      </c>
      <c r="F51" s="66">
        <v>44539</v>
      </c>
    </row>
    <row r="52" spans="1:11" x14ac:dyDescent="0.3">
      <c r="A52" s="50" t="str">
        <f>VLOOKUP(B52,'[3]Aba Power BI'!F$1:G$28,2,FALSE)</f>
        <v>SUL</v>
      </c>
      <c r="B52" s="83" t="s">
        <v>9500</v>
      </c>
      <c r="C52" s="51" t="s">
        <v>5918</v>
      </c>
      <c r="D52" s="52" t="s">
        <v>5832</v>
      </c>
      <c r="E52" s="53" t="s">
        <v>5919</v>
      </c>
      <c r="F52" s="66">
        <v>44490</v>
      </c>
    </row>
    <row r="53" spans="1:11" x14ac:dyDescent="0.3">
      <c r="A53" s="50" t="str">
        <f>VLOOKUP(B53,'[3]Aba Power BI'!F$1:G$28,2,FALSE)</f>
        <v>NORDESTE</v>
      </c>
      <c r="B53" s="83" t="s">
        <v>9511</v>
      </c>
      <c r="C53" s="51" t="s">
        <v>5920</v>
      </c>
      <c r="D53" s="52" t="s">
        <v>5832</v>
      </c>
      <c r="E53" s="53" t="s">
        <v>9205</v>
      </c>
      <c r="F53" s="66">
        <v>44704</v>
      </c>
    </row>
    <row r="54" spans="1:11" x14ac:dyDescent="0.3">
      <c r="A54" s="50" t="str">
        <f>VLOOKUP(B54,'[3]Aba Power BI'!F$1:G$28,2,FALSE)</f>
        <v>CENTRO-OESTE</v>
      </c>
      <c r="B54" s="83" t="s">
        <v>2681</v>
      </c>
      <c r="C54" s="51" t="s">
        <v>5921</v>
      </c>
      <c r="D54" s="52" t="s">
        <v>5832</v>
      </c>
      <c r="E54" s="53" t="s">
        <v>5922</v>
      </c>
      <c r="F54" s="66">
        <v>44523</v>
      </c>
    </row>
    <row r="55" spans="1:11" x14ac:dyDescent="0.3">
      <c r="A55" s="50" t="str">
        <f>VLOOKUP(B55,'[3]Aba Power BI'!F$1:G$28,2,FALSE)</f>
        <v>SUL</v>
      </c>
      <c r="B55" s="83" t="s">
        <v>9500</v>
      </c>
      <c r="C55" s="51" t="s">
        <v>5923</v>
      </c>
      <c r="D55" s="52" t="s">
        <v>5832</v>
      </c>
      <c r="E55" s="53" t="s">
        <v>5924</v>
      </c>
      <c r="F55" s="66">
        <v>44498</v>
      </c>
      <c r="K55" s="27"/>
    </row>
    <row r="56" spans="1:11" x14ac:dyDescent="0.3">
      <c r="A56" s="50" t="str">
        <f>VLOOKUP(B56,'[3]Aba Power BI'!F$1:G$28,2,FALSE)</f>
        <v>CENTRO-OESTE</v>
      </c>
      <c r="B56" s="83" t="s">
        <v>1011</v>
      </c>
      <c r="C56" s="51" t="s">
        <v>5925</v>
      </c>
      <c r="D56" s="52" t="s">
        <v>5832</v>
      </c>
      <c r="E56" s="53" t="s">
        <v>5926</v>
      </c>
      <c r="F56" s="66">
        <v>44512</v>
      </c>
      <c r="K56" s="27"/>
    </row>
    <row r="57" spans="1:11" x14ac:dyDescent="0.3">
      <c r="A57" s="50" t="str">
        <f>VLOOKUP(B57,'[3]Aba Power BI'!F$1:G$28,2,FALSE)</f>
        <v>SUL</v>
      </c>
      <c r="B57" s="83" t="s">
        <v>3701</v>
      </c>
      <c r="C57" s="51" t="s">
        <v>5927</v>
      </c>
      <c r="D57" s="52" t="s">
        <v>5832</v>
      </c>
      <c r="E57" s="53" t="s">
        <v>5928</v>
      </c>
      <c r="F57" s="66">
        <v>44511</v>
      </c>
      <c r="K57" s="27"/>
    </row>
    <row r="58" spans="1:11" x14ac:dyDescent="0.3">
      <c r="A58" s="50" t="str">
        <f>VLOOKUP(B58,'[3]Aba Power BI'!F$1:G$28,2,FALSE)</f>
        <v>NORDESTE</v>
      </c>
      <c r="B58" s="83" t="s">
        <v>9502</v>
      </c>
      <c r="C58" s="51" t="s">
        <v>5929</v>
      </c>
      <c r="D58" s="52" t="s">
        <v>5832</v>
      </c>
      <c r="E58" s="53" t="s">
        <v>5930</v>
      </c>
      <c r="F58" s="66">
        <v>44553</v>
      </c>
      <c r="K58" s="27"/>
    </row>
    <row r="59" spans="1:11" x14ac:dyDescent="0.3">
      <c r="A59" s="50" t="str">
        <f>VLOOKUP(B59,'[3]Aba Power BI'!F$1:G$28,2,FALSE)</f>
        <v>SUDESTE</v>
      </c>
      <c r="B59" s="83" t="s">
        <v>5175</v>
      </c>
      <c r="C59" s="51" t="s">
        <v>9454</v>
      </c>
      <c r="D59" s="52" t="s">
        <v>5832</v>
      </c>
      <c r="E59" s="53" t="s">
        <v>9593</v>
      </c>
      <c r="F59" s="66">
        <v>44512</v>
      </c>
      <c r="K59" s="27"/>
    </row>
    <row r="60" spans="1:11" x14ac:dyDescent="0.3">
      <c r="A60" s="50" t="str">
        <f>VLOOKUP(B60,'[3]Aba Power BI'!F$1:G$28,2,FALSE)</f>
        <v>SUDESTE</v>
      </c>
      <c r="B60" s="83" t="s">
        <v>9503</v>
      </c>
      <c r="C60" s="51" t="s">
        <v>5931</v>
      </c>
      <c r="D60" s="52" t="s">
        <v>5832</v>
      </c>
      <c r="E60" s="53" t="s">
        <v>5932</v>
      </c>
      <c r="F60" s="66">
        <v>44706</v>
      </c>
      <c r="K60" s="27"/>
    </row>
    <row r="61" spans="1:11" x14ac:dyDescent="0.3">
      <c r="A61" s="50" t="str">
        <f>VLOOKUP(B61,'[3]Aba Power BI'!F$1:G$28,2,FALSE)</f>
        <v>SUL</v>
      </c>
      <c r="B61" s="83" t="s">
        <v>9500</v>
      </c>
      <c r="C61" s="51" t="s">
        <v>5933</v>
      </c>
      <c r="D61" s="52" t="s">
        <v>5832</v>
      </c>
      <c r="E61" s="53" t="s">
        <v>5934</v>
      </c>
      <c r="F61" s="66">
        <v>44482</v>
      </c>
      <c r="K61" s="27"/>
    </row>
    <row r="62" spans="1:11" x14ac:dyDescent="0.3">
      <c r="A62" s="50" t="str">
        <f>VLOOKUP(B62,'[3]Aba Power BI'!F$1:G$28,2,FALSE)</f>
        <v>CENTRO-OESTE</v>
      </c>
      <c r="B62" s="83" t="s">
        <v>1011</v>
      </c>
      <c r="C62" s="51" t="s">
        <v>5935</v>
      </c>
      <c r="D62" s="52" t="s">
        <v>5832</v>
      </c>
      <c r="E62" s="53" t="s">
        <v>5936</v>
      </c>
      <c r="F62" s="66">
        <v>44512</v>
      </c>
      <c r="K62" s="27"/>
    </row>
    <row r="63" spans="1:11" x14ac:dyDescent="0.3">
      <c r="A63" s="50" t="str">
        <f>VLOOKUP(B63,'[3]Aba Power BI'!F$1:G$28,2,FALSE)</f>
        <v>SUL</v>
      </c>
      <c r="B63" s="83" t="s">
        <v>3701</v>
      </c>
      <c r="C63" s="51" t="s">
        <v>9455</v>
      </c>
      <c r="D63" s="52" t="s">
        <v>5832</v>
      </c>
      <c r="E63" s="53" t="s">
        <v>9464</v>
      </c>
      <c r="F63" s="66">
        <v>44496</v>
      </c>
      <c r="K63" s="27"/>
    </row>
    <row r="64" spans="1:11" x14ac:dyDescent="0.3">
      <c r="A64" s="50" t="str">
        <f>VLOOKUP(B64,'[3]Aba Power BI'!F$1:G$28,2,FALSE)</f>
        <v>SUDESTE</v>
      </c>
      <c r="B64" s="83" t="s">
        <v>5175</v>
      </c>
      <c r="C64" s="51" t="s">
        <v>5937</v>
      </c>
      <c r="D64" s="52" t="s">
        <v>5832</v>
      </c>
      <c r="E64" s="53" t="s">
        <v>5938</v>
      </c>
      <c r="F64" s="66">
        <v>44512</v>
      </c>
      <c r="K64" s="27"/>
    </row>
    <row r="65" spans="1:11" x14ac:dyDescent="0.3">
      <c r="A65" s="50" t="str">
        <f>VLOOKUP(B65,'[3]Aba Power BI'!F$1:G$28,2,FALSE)</f>
        <v>SUL</v>
      </c>
      <c r="B65" s="83" t="s">
        <v>9500</v>
      </c>
      <c r="C65" s="51" t="s">
        <v>5939</v>
      </c>
      <c r="D65" s="52" t="s">
        <v>5832</v>
      </c>
      <c r="E65" s="53" t="s">
        <v>5940</v>
      </c>
      <c r="F65" s="66">
        <v>44467</v>
      </c>
      <c r="K65" s="27"/>
    </row>
    <row r="66" spans="1:11" x14ac:dyDescent="0.3">
      <c r="A66" s="50" t="str">
        <f>VLOOKUP(B66,'[3]Aba Power BI'!F$1:G$28,2,FALSE)</f>
        <v>NORDESTE</v>
      </c>
      <c r="B66" s="83" t="s">
        <v>9517</v>
      </c>
      <c r="C66" s="51" t="s">
        <v>5941</v>
      </c>
      <c r="D66" s="52" t="s">
        <v>5832</v>
      </c>
      <c r="E66" s="53" t="s">
        <v>5942</v>
      </c>
      <c r="F66" s="66">
        <v>44650</v>
      </c>
      <c r="K66" s="27"/>
    </row>
    <row r="67" spans="1:11" x14ac:dyDescent="0.3">
      <c r="A67" s="50" t="str">
        <f>VLOOKUP(B67,'[3]Aba Power BI'!F$1:G$28,2,FALSE)</f>
        <v>SUL</v>
      </c>
      <c r="B67" s="83" t="s">
        <v>3701</v>
      </c>
      <c r="C67" s="51" t="s">
        <v>5943</v>
      </c>
      <c r="D67" s="52" t="s">
        <v>5832</v>
      </c>
      <c r="E67" s="53" t="s">
        <v>5944</v>
      </c>
      <c r="F67" s="66">
        <v>44434</v>
      </c>
      <c r="K67" s="27"/>
    </row>
    <row r="68" spans="1:11" x14ac:dyDescent="0.3">
      <c r="A68" s="50" t="str">
        <f>VLOOKUP(B68,'[3]Aba Power BI'!F$1:G$28,2,FALSE)</f>
        <v>NORTE</v>
      </c>
      <c r="B68" s="83" t="s">
        <v>9510</v>
      </c>
      <c r="C68" s="51" t="s">
        <v>5945</v>
      </c>
      <c r="D68" s="52" t="s">
        <v>5832</v>
      </c>
      <c r="E68" s="53" t="s">
        <v>5946</v>
      </c>
      <c r="F68" s="66">
        <v>44497</v>
      </c>
      <c r="K68" s="27"/>
    </row>
    <row r="69" spans="1:11" x14ac:dyDescent="0.3">
      <c r="A69" s="50" t="str">
        <f>VLOOKUP(B69,'[3]Aba Power BI'!F$1:G$28,2,FALSE)</f>
        <v>NORDESTE</v>
      </c>
      <c r="B69" s="83" t="s">
        <v>9511</v>
      </c>
      <c r="C69" s="51" t="s">
        <v>5947</v>
      </c>
      <c r="D69" s="52" t="s">
        <v>5832</v>
      </c>
      <c r="E69" s="53" t="s">
        <v>9206</v>
      </c>
      <c r="F69" s="66">
        <v>44698</v>
      </c>
      <c r="K69" s="27"/>
    </row>
    <row r="70" spans="1:11" x14ac:dyDescent="0.3">
      <c r="A70" s="50" t="str">
        <f>VLOOKUP(B70,'[3]Aba Power BI'!F$1:G$28,2,FALSE)</f>
        <v>SUDESTE</v>
      </c>
      <c r="B70" s="83" t="s">
        <v>3652</v>
      </c>
      <c r="C70" s="51" t="s">
        <v>5948</v>
      </c>
      <c r="D70" s="52" t="s">
        <v>5832</v>
      </c>
      <c r="E70" s="53" t="s">
        <v>5949</v>
      </c>
      <c r="F70" s="66">
        <v>44510</v>
      </c>
      <c r="K70" s="27"/>
    </row>
    <row r="71" spans="1:11" x14ac:dyDescent="0.3">
      <c r="A71" s="50" t="str">
        <f>VLOOKUP(B71,'[3]Aba Power BI'!F$1:G$28,2,FALSE)</f>
        <v>SUL</v>
      </c>
      <c r="B71" s="83" t="s">
        <v>3701</v>
      </c>
      <c r="C71" s="51" t="s">
        <v>5950</v>
      </c>
      <c r="D71" s="52" t="s">
        <v>5832</v>
      </c>
      <c r="E71" s="53" t="s">
        <v>5951</v>
      </c>
      <c r="F71" s="66">
        <v>44488</v>
      </c>
      <c r="K71" s="27"/>
    </row>
    <row r="72" spans="1:11" x14ac:dyDescent="0.3">
      <c r="A72" s="50" t="str">
        <f>VLOOKUP(B72,'[3]Aba Power BI'!F$1:G$28,2,FALSE)</f>
        <v>SUDESTE</v>
      </c>
      <c r="B72" s="83" t="s">
        <v>9503</v>
      </c>
      <c r="C72" s="51" t="s">
        <v>5952</v>
      </c>
      <c r="D72" s="52" t="s">
        <v>5832</v>
      </c>
      <c r="E72" s="53" t="s">
        <v>5953</v>
      </c>
      <c r="F72" s="66">
        <v>44734</v>
      </c>
      <c r="K72" s="27"/>
    </row>
    <row r="73" spans="1:11" x14ac:dyDescent="0.3">
      <c r="A73" s="50" t="str">
        <f>VLOOKUP(B73,'[3]Aba Power BI'!F$1:G$28,2,FALSE)</f>
        <v>CENTRO-OESTE</v>
      </c>
      <c r="B73" s="83" t="s">
        <v>9499</v>
      </c>
      <c r="C73" s="51" t="s">
        <v>5954</v>
      </c>
      <c r="D73" s="52" t="s">
        <v>5832</v>
      </c>
      <c r="E73" s="53" t="s">
        <v>5955</v>
      </c>
      <c r="F73" s="66">
        <v>44511</v>
      </c>
      <c r="K73" s="27"/>
    </row>
    <row r="74" spans="1:11" x14ac:dyDescent="0.3">
      <c r="A74" s="50" t="str">
        <f>VLOOKUP(B74,'[3]Aba Power BI'!F$1:G$28,2,FALSE)</f>
        <v>NORDESTE</v>
      </c>
      <c r="B74" s="83" t="s">
        <v>9506</v>
      </c>
      <c r="C74" s="51" t="s">
        <v>5956</v>
      </c>
      <c r="D74" s="52" t="s">
        <v>5832</v>
      </c>
      <c r="E74" s="53" t="s">
        <v>5957</v>
      </c>
      <c r="F74" s="66">
        <v>44508</v>
      </c>
      <c r="K74" s="27"/>
    </row>
    <row r="75" spans="1:11" x14ac:dyDescent="0.3">
      <c r="A75" s="50" t="str">
        <f>VLOOKUP(B75,'[3]Aba Power BI'!F$1:G$28,2,FALSE)</f>
        <v>SUL</v>
      </c>
      <c r="B75" s="83" t="s">
        <v>9501</v>
      </c>
      <c r="C75" s="51" t="s">
        <v>5958</v>
      </c>
      <c r="D75" s="52" t="s">
        <v>5832</v>
      </c>
      <c r="E75" s="53" t="s">
        <v>5959</v>
      </c>
      <c r="F75" s="66">
        <v>44453</v>
      </c>
      <c r="K75" s="27"/>
    </row>
    <row r="76" spans="1:11" x14ac:dyDescent="0.3">
      <c r="A76" s="50" t="str">
        <f>VLOOKUP(B76,'[3]Aba Power BI'!F$1:G$28,2,FALSE)</f>
        <v>NORDESTE</v>
      </c>
      <c r="B76" s="83" t="s">
        <v>9502</v>
      </c>
      <c r="C76" s="51" t="s">
        <v>5960</v>
      </c>
      <c r="D76" s="52" t="s">
        <v>5832</v>
      </c>
      <c r="E76" s="53" t="s">
        <v>5961</v>
      </c>
      <c r="F76" s="66">
        <v>44497</v>
      </c>
      <c r="K76" s="27"/>
    </row>
    <row r="77" spans="1:11" x14ac:dyDescent="0.3">
      <c r="A77" s="50" t="str">
        <f>VLOOKUP(B77,'[3]Aba Power BI'!F$1:G$28,2,FALSE)</f>
        <v>SUDESTE</v>
      </c>
      <c r="B77" s="83" t="s">
        <v>3591</v>
      </c>
      <c r="C77" s="51" t="s">
        <v>5962</v>
      </c>
      <c r="D77" s="52" t="s">
        <v>5832</v>
      </c>
      <c r="E77" s="53" t="s">
        <v>5963</v>
      </c>
      <c r="F77" s="66">
        <v>44505</v>
      </c>
      <c r="K77" s="27"/>
    </row>
    <row r="78" spans="1:11" x14ac:dyDescent="0.3">
      <c r="A78" s="50" t="str">
        <f>VLOOKUP(B78,'[3]Aba Power BI'!F$1:G$28,2,FALSE)</f>
        <v>SUL</v>
      </c>
      <c r="B78" s="83" t="s">
        <v>3701</v>
      </c>
      <c r="C78" s="51" t="s">
        <v>5964</v>
      </c>
      <c r="D78" s="52" t="s">
        <v>5832</v>
      </c>
      <c r="E78" s="53" t="s">
        <v>5965</v>
      </c>
      <c r="F78" s="66">
        <v>44488</v>
      </c>
      <c r="K78" s="27"/>
    </row>
    <row r="79" spans="1:11" x14ac:dyDescent="0.3">
      <c r="A79" s="50" t="str">
        <f>VLOOKUP(B79,'[3]Aba Power BI'!F$1:G$28,2,FALSE)</f>
        <v>CENTRO-OESTE</v>
      </c>
      <c r="B79" s="83" t="s">
        <v>1011</v>
      </c>
      <c r="C79" s="51" t="s">
        <v>5966</v>
      </c>
      <c r="D79" s="52" t="s">
        <v>5832</v>
      </c>
      <c r="E79" s="53" t="s">
        <v>5967</v>
      </c>
      <c r="F79" s="66">
        <v>44649</v>
      </c>
      <c r="K79" s="27"/>
    </row>
    <row r="80" spans="1:11" x14ac:dyDescent="0.3">
      <c r="A80" s="50" t="str">
        <f>VLOOKUP(B80,'[3]Aba Power BI'!F$1:G$28,2,FALSE)</f>
        <v>SUL</v>
      </c>
      <c r="B80" s="83" t="s">
        <v>9501</v>
      </c>
      <c r="C80" s="51" t="s">
        <v>5968</v>
      </c>
      <c r="D80" s="52" t="s">
        <v>5832</v>
      </c>
      <c r="E80" s="53" t="s">
        <v>5969</v>
      </c>
      <c r="F80" s="66">
        <v>44496</v>
      </c>
      <c r="K80" s="27"/>
    </row>
    <row r="81" spans="1:11" x14ac:dyDescent="0.3">
      <c r="A81" s="50" t="str">
        <f>VLOOKUP(B81,'[3]Aba Power BI'!F$1:G$28,2,FALSE)</f>
        <v>SUL</v>
      </c>
      <c r="B81" s="83" t="s">
        <v>9500</v>
      </c>
      <c r="C81" s="51" t="s">
        <v>5970</v>
      </c>
      <c r="D81" s="52" t="s">
        <v>5832</v>
      </c>
      <c r="E81" s="53" t="s">
        <v>5971</v>
      </c>
      <c r="F81" s="66">
        <v>44404</v>
      </c>
      <c r="K81" s="27"/>
    </row>
    <row r="82" spans="1:11" x14ac:dyDescent="0.3">
      <c r="A82" s="50" t="str">
        <f>VLOOKUP(B82,'[3]Aba Power BI'!F$1:G$28,2,FALSE)</f>
        <v>NORDESTE</v>
      </c>
      <c r="B82" s="83" t="s">
        <v>9502</v>
      </c>
      <c r="C82" s="51" t="s">
        <v>5972</v>
      </c>
      <c r="D82" s="52" t="s">
        <v>5832</v>
      </c>
      <c r="E82" s="53" t="s">
        <v>5971</v>
      </c>
      <c r="F82" s="66">
        <v>44474</v>
      </c>
    </row>
    <row r="83" spans="1:11" x14ac:dyDescent="0.3">
      <c r="A83" s="50" t="str">
        <f>VLOOKUP(B83,'[3]Aba Power BI'!F$1:G$28,2,FALSE)</f>
        <v>SUL</v>
      </c>
      <c r="B83" s="83" t="s">
        <v>9501</v>
      </c>
      <c r="C83" s="51" t="s">
        <v>5973</v>
      </c>
      <c r="D83" s="52" t="s">
        <v>5832</v>
      </c>
      <c r="E83" s="53" t="s">
        <v>5974</v>
      </c>
      <c r="F83" s="66">
        <v>44503</v>
      </c>
    </row>
    <row r="84" spans="1:11" x14ac:dyDescent="0.3">
      <c r="A84" s="50" t="str">
        <f>VLOOKUP(B84,'[3]Aba Power BI'!F$1:G$28,2,FALSE)</f>
        <v>CENTRO-OESTE</v>
      </c>
      <c r="B84" s="83" t="s">
        <v>9499</v>
      </c>
      <c r="C84" s="51" t="s">
        <v>5975</v>
      </c>
      <c r="D84" s="52" t="s">
        <v>5832</v>
      </c>
      <c r="E84" s="53" t="s">
        <v>5976</v>
      </c>
      <c r="F84" s="66">
        <v>44496</v>
      </c>
    </row>
    <row r="85" spans="1:11" x14ac:dyDescent="0.3">
      <c r="A85" s="50" t="str">
        <f>VLOOKUP(B85,'[3]Aba Power BI'!F$1:G$28,2,FALSE)</f>
        <v>SUL</v>
      </c>
      <c r="B85" s="83" t="s">
        <v>9500</v>
      </c>
      <c r="C85" s="51" t="s">
        <v>5977</v>
      </c>
      <c r="D85" s="52" t="s">
        <v>5832</v>
      </c>
      <c r="E85" s="53" t="s">
        <v>5978</v>
      </c>
      <c r="F85" s="66">
        <v>44504</v>
      </c>
    </row>
    <row r="86" spans="1:11" x14ac:dyDescent="0.3">
      <c r="A86" s="50" t="str">
        <f>VLOOKUP(B86,'[3]Aba Power BI'!F$1:G$28,2,FALSE)</f>
        <v>CENTRO-OESTE</v>
      </c>
      <c r="B86" s="83" t="s">
        <v>1011</v>
      </c>
      <c r="C86" s="51" t="s">
        <v>5979</v>
      </c>
      <c r="D86" s="52" t="s">
        <v>5832</v>
      </c>
      <c r="E86" s="53" t="s">
        <v>5980</v>
      </c>
      <c r="F86" s="66">
        <v>44546</v>
      </c>
    </row>
    <row r="87" spans="1:11" x14ac:dyDescent="0.3">
      <c r="A87" s="50" t="str">
        <f>VLOOKUP(B87,'[3]Aba Power BI'!F$1:G$28,2,FALSE)</f>
        <v>CENTRO-OESTE</v>
      </c>
      <c r="B87" s="83" t="s">
        <v>1011</v>
      </c>
      <c r="C87" s="51" t="s">
        <v>5981</v>
      </c>
      <c r="D87" s="52" t="s">
        <v>5832</v>
      </c>
      <c r="E87" s="53" t="s">
        <v>9207</v>
      </c>
      <c r="F87" s="66">
        <v>44676</v>
      </c>
    </row>
    <row r="88" spans="1:11" x14ac:dyDescent="0.3">
      <c r="A88" s="50" t="str">
        <f>VLOOKUP(B88,'[3]Aba Power BI'!F$1:G$28,2,FALSE)</f>
        <v>CENTRO-OESTE</v>
      </c>
      <c r="B88" s="83" t="s">
        <v>9499</v>
      </c>
      <c r="C88" s="51" t="s">
        <v>9208</v>
      </c>
      <c r="D88" s="52" t="s">
        <v>5832</v>
      </c>
      <c r="E88" s="53" t="s">
        <v>9209</v>
      </c>
      <c r="F88" s="66">
        <v>44706</v>
      </c>
    </row>
    <row r="89" spans="1:11" x14ac:dyDescent="0.3">
      <c r="A89" s="50" t="str">
        <f>VLOOKUP(B89,'[3]Aba Power BI'!F$1:G$28,2,FALSE)</f>
        <v>SUDESTE</v>
      </c>
      <c r="B89" s="83" t="s">
        <v>5175</v>
      </c>
      <c r="C89" s="51" t="s">
        <v>5982</v>
      </c>
      <c r="D89" s="52" t="s">
        <v>5832</v>
      </c>
      <c r="E89" s="53" t="s">
        <v>5983</v>
      </c>
      <c r="F89" s="66">
        <v>44510</v>
      </c>
    </row>
    <row r="90" spans="1:11" x14ac:dyDescent="0.3">
      <c r="A90" s="50" t="str">
        <f>VLOOKUP(B90,'[3]Aba Power BI'!F$1:G$28,2,FALSE)</f>
        <v>CENTRO-OESTE</v>
      </c>
      <c r="B90" s="83" t="s">
        <v>9499</v>
      </c>
      <c r="C90" s="51" t="s">
        <v>5984</v>
      </c>
      <c r="D90" s="52" t="s">
        <v>5832</v>
      </c>
      <c r="E90" s="53" t="s">
        <v>5985</v>
      </c>
      <c r="F90" s="66">
        <v>44516</v>
      </c>
    </row>
    <row r="91" spans="1:11" x14ac:dyDescent="0.3">
      <c r="A91" s="50" t="str">
        <f>VLOOKUP(B91,'[3]Aba Power BI'!F$1:G$28,2,FALSE)</f>
        <v>CENTRO-OESTE</v>
      </c>
      <c r="B91" s="83" t="s">
        <v>2681</v>
      </c>
      <c r="C91" s="51" t="s">
        <v>5986</v>
      </c>
      <c r="D91" s="52" t="s">
        <v>5832</v>
      </c>
      <c r="E91" s="53" t="s">
        <v>5987</v>
      </c>
      <c r="F91" s="66">
        <v>44524</v>
      </c>
    </row>
    <row r="92" spans="1:11" x14ac:dyDescent="0.3">
      <c r="A92" s="50" t="str">
        <f>VLOOKUP(B92,'[3]Aba Power BI'!F$1:G$28,2,FALSE)</f>
        <v>SUDESTE</v>
      </c>
      <c r="B92" s="83" t="s">
        <v>5175</v>
      </c>
      <c r="C92" s="51" t="s">
        <v>5988</v>
      </c>
      <c r="D92" s="52" t="s">
        <v>5832</v>
      </c>
      <c r="E92" s="53" t="s">
        <v>5989</v>
      </c>
      <c r="F92" s="66">
        <v>44517</v>
      </c>
    </row>
    <row r="93" spans="1:11" x14ac:dyDescent="0.3">
      <c r="A93" s="50" t="str">
        <f>VLOOKUP(B93,'[3]Aba Power BI'!F$1:G$28,2,FALSE)</f>
        <v>NORDESTE</v>
      </c>
      <c r="B93" s="83" t="s">
        <v>9512</v>
      </c>
      <c r="C93" s="51" t="s">
        <v>5990</v>
      </c>
      <c r="D93" s="52" t="s">
        <v>5991</v>
      </c>
      <c r="E93" s="53" t="s">
        <v>5992</v>
      </c>
      <c r="F93" s="66">
        <v>44614</v>
      </c>
    </row>
    <row r="94" spans="1:11" x14ac:dyDescent="0.3">
      <c r="A94" s="50" t="str">
        <f>VLOOKUP(B94,'[3]Aba Power BI'!F$1:G$28,2,FALSE)</f>
        <v>SUDESTE</v>
      </c>
      <c r="B94" s="83" t="s">
        <v>5175</v>
      </c>
      <c r="C94" s="51" t="s">
        <v>5993</v>
      </c>
      <c r="D94" s="52" t="s">
        <v>5832</v>
      </c>
      <c r="E94" s="53" t="s">
        <v>9210</v>
      </c>
      <c r="F94" s="66">
        <v>44712</v>
      </c>
    </row>
    <row r="95" spans="1:11" x14ac:dyDescent="0.3">
      <c r="A95" s="50" t="str">
        <f>VLOOKUP(B95,'[3]Aba Power BI'!F$1:G$28,2,FALSE)</f>
        <v>NORDESTE</v>
      </c>
      <c r="B95" s="83" t="s">
        <v>9517</v>
      </c>
      <c r="C95" s="51" t="s">
        <v>5994</v>
      </c>
      <c r="D95" s="52" t="s">
        <v>5832</v>
      </c>
      <c r="E95" s="53" t="s">
        <v>9594</v>
      </c>
      <c r="F95" s="66">
        <v>44503</v>
      </c>
    </row>
    <row r="96" spans="1:11" x14ac:dyDescent="0.3">
      <c r="A96" s="50" t="str">
        <f>VLOOKUP(B96,'[3]Aba Power BI'!F$1:G$28,2,FALSE)</f>
        <v>NORDESTE</v>
      </c>
      <c r="B96" s="83" t="s">
        <v>9506</v>
      </c>
      <c r="C96" s="51" t="s">
        <v>5996</v>
      </c>
      <c r="D96" s="52" t="s">
        <v>5832</v>
      </c>
      <c r="E96" s="53" t="s">
        <v>5997</v>
      </c>
      <c r="F96" s="66">
        <v>44543</v>
      </c>
    </row>
    <row r="97" spans="1:6" x14ac:dyDescent="0.3">
      <c r="A97" s="50" t="str">
        <f>VLOOKUP(B97,'[3]Aba Power BI'!F$1:G$28,2,FALSE)</f>
        <v>SUDESTE</v>
      </c>
      <c r="B97" s="83" t="s">
        <v>3652</v>
      </c>
      <c r="C97" s="51" t="s">
        <v>5998</v>
      </c>
      <c r="D97" s="52" t="s">
        <v>5832</v>
      </c>
      <c r="E97" s="53" t="s">
        <v>5999</v>
      </c>
      <c r="F97" s="66">
        <v>44512</v>
      </c>
    </row>
    <row r="98" spans="1:6" x14ac:dyDescent="0.3">
      <c r="A98" s="50" t="str">
        <f>VLOOKUP(B98,'[3]Aba Power BI'!F$1:G$28,2,FALSE)</f>
        <v>CENTRO-OESTE</v>
      </c>
      <c r="B98" s="83" t="s">
        <v>1011</v>
      </c>
      <c r="C98" s="51" t="s">
        <v>6000</v>
      </c>
      <c r="D98" s="52" t="s">
        <v>5832</v>
      </c>
      <c r="E98" s="53" t="s">
        <v>6001</v>
      </c>
      <c r="F98" s="66">
        <v>44540</v>
      </c>
    </row>
    <row r="99" spans="1:6" x14ac:dyDescent="0.3">
      <c r="A99" s="50" t="str">
        <f>VLOOKUP(B99,'[3]Aba Power BI'!F$1:G$28,2,FALSE)</f>
        <v>CENTRO-OESTE</v>
      </c>
      <c r="B99" s="83" t="s">
        <v>1011</v>
      </c>
      <c r="C99" s="51" t="s">
        <v>6002</v>
      </c>
      <c r="D99" s="52" t="s">
        <v>5832</v>
      </c>
      <c r="E99" s="53" t="s">
        <v>6003</v>
      </c>
      <c r="F99" s="66">
        <v>44557</v>
      </c>
    </row>
    <row r="100" spans="1:6" x14ac:dyDescent="0.3">
      <c r="A100" s="50" t="str">
        <f>VLOOKUP(B100,'[3]Aba Power BI'!F$1:G$28,2,FALSE)</f>
        <v>NORTE</v>
      </c>
      <c r="B100" s="83" t="s">
        <v>2167</v>
      </c>
      <c r="C100" s="51" t="s">
        <v>6004</v>
      </c>
      <c r="D100" s="52" t="s">
        <v>5832</v>
      </c>
      <c r="E100" s="53" t="s">
        <v>6005</v>
      </c>
      <c r="F100" s="66">
        <v>44733</v>
      </c>
    </row>
    <row r="101" spans="1:6" x14ac:dyDescent="0.3">
      <c r="A101" s="50" t="str">
        <f>VLOOKUP(B101,'[3]Aba Power BI'!F$1:G$28,2,FALSE)</f>
        <v>CENTRO-OESTE</v>
      </c>
      <c r="B101" s="83" t="s">
        <v>2681</v>
      </c>
      <c r="C101" s="51" t="s">
        <v>6006</v>
      </c>
      <c r="D101" s="52" t="s">
        <v>5832</v>
      </c>
      <c r="E101" s="53" t="s">
        <v>6007</v>
      </c>
      <c r="F101" s="66">
        <v>44455</v>
      </c>
    </row>
    <row r="102" spans="1:6" x14ac:dyDescent="0.3">
      <c r="A102" s="50" t="str">
        <f>VLOOKUP(B102,'[3]Aba Power BI'!F$1:G$28,2,FALSE)</f>
        <v>NORTE</v>
      </c>
      <c r="B102" s="83" t="s">
        <v>2167</v>
      </c>
      <c r="C102" s="51" t="s">
        <v>6008</v>
      </c>
      <c r="D102" s="52" t="s">
        <v>5832</v>
      </c>
      <c r="E102" s="53" t="s">
        <v>5985</v>
      </c>
      <c r="F102" s="66">
        <v>44511</v>
      </c>
    </row>
    <row r="103" spans="1:6" x14ac:dyDescent="0.3">
      <c r="A103" s="50" t="str">
        <f>VLOOKUP(B103,'[3]Aba Power BI'!F$1:G$28,2,FALSE)</f>
        <v>NORTE</v>
      </c>
      <c r="B103" s="83" t="s">
        <v>2167</v>
      </c>
      <c r="C103" s="51" t="s">
        <v>6009</v>
      </c>
      <c r="D103" s="52" t="s">
        <v>5832</v>
      </c>
      <c r="E103" s="53" t="s">
        <v>6010</v>
      </c>
      <c r="F103" s="66">
        <v>44529</v>
      </c>
    </row>
    <row r="104" spans="1:6" x14ac:dyDescent="0.3">
      <c r="A104" s="50" t="str">
        <f>VLOOKUP(B104,'[3]Aba Power BI'!F$1:G$28,2,FALSE)</f>
        <v>CENTRO-OESTE</v>
      </c>
      <c r="B104" s="83" t="s">
        <v>9499</v>
      </c>
      <c r="C104" s="51" t="s">
        <v>6011</v>
      </c>
      <c r="D104" s="52" t="s">
        <v>5832</v>
      </c>
      <c r="E104" s="53" t="s">
        <v>6012</v>
      </c>
      <c r="F104" s="66">
        <v>44533</v>
      </c>
    </row>
    <row r="105" spans="1:6" x14ac:dyDescent="0.3">
      <c r="A105" s="50" t="str">
        <f>VLOOKUP(B105,'[3]Aba Power BI'!F$1:G$28,2,FALSE)</f>
        <v>SUL</v>
      </c>
      <c r="B105" s="83" t="s">
        <v>3701</v>
      </c>
      <c r="C105" s="51" t="s">
        <v>6013</v>
      </c>
      <c r="D105" s="52" t="s">
        <v>5832</v>
      </c>
      <c r="E105" s="53" t="s">
        <v>6014</v>
      </c>
      <c r="F105" s="66">
        <v>44495</v>
      </c>
    </row>
    <row r="106" spans="1:6" x14ac:dyDescent="0.3">
      <c r="A106" s="50" t="str">
        <f>VLOOKUP(B106,'[3]Aba Power BI'!F$1:G$28,2,FALSE)</f>
        <v>SUDESTE</v>
      </c>
      <c r="B106" s="83" t="s">
        <v>3591</v>
      </c>
      <c r="C106" s="51" t="s">
        <v>6015</v>
      </c>
      <c r="D106" s="52" t="s">
        <v>5832</v>
      </c>
      <c r="E106" s="53" t="s">
        <v>6174</v>
      </c>
      <c r="F106" s="66">
        <v>44519</v>
      </c>
    </row>
    <row r="107" spans="1:6" x14ac:dyDescent="0.3">
      <c r="A107" s="50" t="str">
        <f>VLOOKUP(B107,'[3]Aba Power BI'!F$1:G$28,2,FALSE)</f>
        <v>SUDESTE</v>
      </c>
      <c r="B107" s="83" t="s">
        <v>9503</v>
      </c>
      <c r="C107" s="51" t="s">
        <v>6016</v>
      </c>
      <c r="D107" s="52" t="s">
        <v>5832</v>
      </c>
      <c r="E107" s="53" t="s">
        <v>6017</v>
      </c>
      <c r="F107" s="66">
        <v>44650</v>
      </c>
    </row>
    <row r="108" spans="1:6" x14ac:dyDescent="0.3">
      <c r="A108" s="50" t="str">
        <f>VLOOKUP(B108,'[3]Aba Power BI'!F$1:G$28,2,FALSE)</f>
        <v>SUL</v>
      </c>
      <c r="B108" s="83" t="s">
        <v>9501</v>
      </c>
      <c r="C108" s="51" t="s">
        <v>6018</v>
      </c>
      <c r="D108" s="52" t="s">
        <v>5832</v>
      </c>
      <c r="E108" s="53" t="s">
        <v>6019</v>
      </c>
      <c r="F108" s="66" t="s">
        <v>6020</v>
      </c>
    </row>
    <row r="109" spans="1:6" x14ac:dyDescent="0.3">
      <c r="A109" s="50" t="str">
        <f>VLOOKUP(B109,'[3]Aba Power BI'!F$1:G$28,2,FALSE)</f>
        <v>SUDESTE</v>
      </c>
      <c r="B109" s="83" t="s">
        <v>9503</v>
      </c>
      <c r="C109" s="51" t="s">
        <v>6021</v>
      </c>
      <c r="D109" s="52" t="s">
        <v>5832</v>
      </c>
      <c r="E109" s="53" t="s">
        <v>6022</v>
      </c>
      <c r="F109" s="66">
        <v>44649</v>
      </c>
    </row>
    <row r="110" spans="1:6" x14ac:dyDescent="0.3">
      <c r="A110" s="50" t="str">
        <f>VLOOKUP(B110,'[3]Aba Power BI'!F$1:G$28,2,FALSE)</f>
        <v>SUL</v>
      </c>
      <c r="B110" s="83" t="s">
        <v>3701</v>
      </c>
      <c r="C110" s="51" t="s">
        <v>6023</v>
      </c>
      <c r="D110" s="52" t="s">
        <v>5832</v>
      </c>
      <c r="E110" s="53" t="s">
        <v>6024</v>
      </c>
      <c r="F110" s="66">
        <v>44505</v>
      </c>
    </row>
    <row r="111" spans="1:6" x14ac:dyDescent="0.3">
      <c r="A111" s="50" t="str">
        <f>VLOOKUP(B111,'[3]Aba Power BI'!F$1:G$28,2,FALSE)</f>
        <v>CENTRO-OESTE</v>
      </c>
      <c r="B111" s="83" t="s">
        <v>2681</v>
      </c>
      <c r="C111" s="51" t="s">
        <v>6025</v>
      </c>
      <c r="D111" s="52" t="s">
        <v>5832</v>
      </c>
      <c r="E111" s="53" t="s">
        <v>6026</v>
      </c>
      <c r="F111" s="66">
        <v>44511</v>
      </c>
    </row>
    <row r="112" spans="1:6" x14ac:dyDescent="0.3">
      <c r="A112" s="50" t="str">
        <f>VLOOKUP(B112,'[3]Aba Power BI'!F$1:G$28,2,FALSE)</f>
        <v>SUDESTE</v>
      </c>
      <c r="B112" s="83" t="s">
        <v>3591</v>
      </c>
      <c r="C112" s="51" t="s">
        <v>6027</v>
      </c>
      <c r="D112" s="52" t="s">
        <v>5832</v>
      </c>
      <c r="E112" s="53" t="s">
        <v>6028</v>
      </c>
      <c r="F112" s="66">
        <v>44399</v>
      </c>
    </row>
    <row r="113" spans="1:6" x14ac:dyDescent="0.3">
      <c r="A113" s="50" t="str">
        <f>VLOOKUP(B113,'[3]Aba Power BI'!F$1:G$28,2,FALSE)</f>
        <v>NORDESTE</v>
      </c>
      <c r="B113" s="83" t="s">
        <v>9504</v>
      </c>
      <c r="C113" s="51" t="s">
        <v>9549</v>
      </c>
      <c r="D113" s="52" t="s">
        <v>5832</v>
      </c>
      <c r="E113" s="53" t="s">
        <v>9595</v>
      </c>
      <c r="F113" s="66">
        <v>44841</v>
      </c>
    </row>
    <row r="114" spans="1:6" x14ac:dyDescent="0.3">
      <c r="A114" s="50" t="str">
        <f>VLOOKUP(B114,'[3]Aba Power BI'!F$1:G$28,2,FALSE)</f>
        <v>SUDESTE</v>
      </c>
      <c r="B114" s="83" t="s">
        <v>5175</v>
      </c>
      <c r="C114" s="51" t="s">
        <v>6029</v>
      </c>
      <c r="D114" s="52" t="s">
        <v>5832</v>
      </c>
      <c r="E114" s="53" t="s">
        <v>9211</v>
      </c>
      <c r="F114" s="66">
        <v>44552</v>
      </c>
    </row>
    <row r="115" spans="1:6" x14ac:dyDescent="0.3">
      <c r="A115" s="50" t="str">
        <f>VLOOKUP(B115,'[3]Aba Power BI'!F$1:G$28,2,FALSE)</f>
        <v>NORDESTE</v>
      </c>
      <c r="B115" s="83" t="s">
        <v>9517</v>
      </c>
      <c r="C115" s="51" t="s">
        <v>9031</v>
      </c>
      <c r="D115" s="52" t="s">
        <v>5832</v>
      </c>
      <c r="E115" s="53" t="s">
        <v>9212</v>
      </c>
      <c r="F115" s="66">
        <v>44649</v>
      </c>
    </row>
    <row r="116" spans="1:6" x14ac:dyDescent="0.3">
      <c r="A116" s="50" t="str">
        <f>VLOOKUP(B116,'[3]Aba Power BI'!F$1:G$28,2,FALSE)</f>
        <v>NORDESTE</v>
      </c>
      <c r="B116" s="83" t="s">
        <v>9506</v>
      </c>
      <c r="C116" s="51" t="s">
        <v>6030</v>
      </c>
      <c r="D116" s="52" t="s">
        <v>5832</v>
      </c>
      <c r="E116" s="53" t="s">
        <v>6031</v>
      </c>
      <c r="F116" s="66">
        <v>44547</v>
      </c>
    </row>
    <row r="117" spans="1:6" x14ac:dyDescent="0.3">
      <c r="A117" s="50" t="str">
        <f>VLOOKUP(B117,'[3]Aba Power BI'!F$1:G$28,2,FALSE)</f>
        <v>SUL</v>
      </c>
      <c r="B117" s="83" t="s">
        <v>9500</v>
      </c>
      <c r="C117" s="51" t="s">
        <v>6032</v>
      </c>
      <c r="D117" s="52" t="s">
        <v>5832</v>
      </c>
      <c r="E117" s="53" t="s">
        <v>6033</v>
      </c>
      <c r="F117" s="66">
        <v>44468</v>
      </c>
    </row>
    <row r="118" spans="1:6" x14ac:dyDescent="0.3">
      <c r="A118" s="50" t="str">
        <f>VLOOKUP(B118,'[3]Aba Power BI'!F$1:G$28,2,FALSE)</f>
        <v>SUL</v>
      </c>
      <c r="B118" s="83" t="s">
        <v>3701</v>
      </c>
      <c r="C118" s="51" t="s">
        <v>6034</v>
      </c>
      <c r="D118" s="52" t="s">
        <v>5832</v>
      </c>
      <c r="E118" s="53" t="s">
        <v>6035</v>
      </c>
      <c r="F118" s="66">
        <v>44511</v>
      </c>
    </row>
    <row r="119" spans="1:6" x14ac:dyDescent="0.3">
      <c r="A119" s="50" t="str">
        <f>VLOOKUP(B119,'[3]Aba Power BI'!F$1:G$28,2,FALSE)</f>
        <v>SUDESTE</v>
      </c>
      <c r="B119" s="83" t="s">
        <v>5175</v>
      </c>
      <c r="C119" s="51" t="s">
        <v>6036</v>
      </c>
      <c r="D119" s="52" t="s">
        <v>5832</v>
      </c>
      <c r="E119" s="53" t="s">
        <v>6037</v>
      </c>
      <c r="F119" s="66">
        <v>44504</v>
      </c>
    </row>
    <row r="120" spans="1:6" x14ac:dyDescent="0.3">
      <c r="A120" s="50" t="str">
        <f>VLOOKUP(B120,'[3]Aba Power BI'!F$1:G$28,2,FALSE)</f>
        <v>SUDESTE</v>
      </c>
      <c r="B120" s="83" t="s">
        <v>9503</v>
      </c>
      <c r="C120" s="51" t="s">
        <v>6038</v>
      </c>
      <c r="D120" s="52" t="s">
        <v>5832</v>
      </c>
      <c r="E120" s="53" t="s">
        <v>6039</v>
      </c>
      <c r="F120" s="66">
        <v>44663</v>
      </c>
    </row>
    <row r="121" spans="1:6" x14ac:dyDescent="0.3">
      <c r="A121" s="50" t="str">
        <f>VLOOKUP(B121,'[3]Aba Power BI'!F$1:G$28,2,FALSE)</f>
        <v>SUDESTE</v>
      </c>
      <c r="B121" s="83" t="s">
        <v>9503</v>
      </c>
      <c r="C121" s="51" t="s">
        <v>6040</v>
      </c>
      <c r="D121" s="52" t="s">
        <v>5832</v>
      </c>
      <c r="E121" s="53" t="s">
        <v>6041</v>
      </c>
      <c r="F121" s="66">
        <v>44484</v>
      </c>
    </row>
    <row r="122" spans="1:6" x14ac:dyDescent="0.3">
      <c r="A122" s="50" t="str">
        <f>VLOOKUP(B122,'[3]Aba Power BI'!F$1:G$28,2,FALSE)</f>
        <v>NORDESTE</v>
      </c>
      <c r="B122" s="83" t="s">
        <v>9506</v>
      </c>
      <c r="C122" s="51" t="s">
        <v>6042</v>
      </c>
      <c r="D122" s="52" t="s">
        <v>5832</v>
      </c>
      <c r="E122" s="53" t="s">
        <v>6043</v>
      </c>
      <c r="F122" s="66">
        <v>44512</v>
      </c>
    </row>
    <row r="123" spans="1:6" x14ac:dyDescent="0.3">
      <c r="A123" s="50" t="str">
        <f>VLOOKUP(B123,'[3]Aba Power BI'!F$1:G$28,2,FALSE)</f>
        <v>SUDESTE</v>
      </c>
      <c r="B123" s="83" t="s">
        <v>3591</v>
      </c>
      <c r="C123" s="51" t="s">
        <v>6044</v>
      </c>
      <c r="D123" s="52" t="s">
        <v>5832</v>
      </c>
      <c r="E123" s="53" t="s">
        <v>6045</v>
      </c>
      <c r="F123" s="66">
        <v>44532</v>
      </c>
    </row>
    <row r="124" spans="1:6" x14ac:dyDescent="0.3">
      <c r="A124" s="50" t="str">
        <f>VLOOKUP(B124,'[3]Aba Power BI'!F$1:G$28,2,FALSE)</f>
        <v>CENTRO-OESTE</v>
      </c>
      <c r="B124" s="83" t="s">
        <v>2681</v>
      </c>
      <c r="C124" s="51" t="s">
        <v>6046</v>
      </c>
      <c r="D124" s="52" t="s">
        <v>5832</v>
      </c>
      <c r="E124" s="53" t="s">
        <v>6047</v>
      </c>
      <c r="F124" s="66">
        <v>44496</v>
      </c>
    </row>
    <row r="125" spans="1:6" x14ac:dyDescent="0.3">
      <c r="A125" s="50" t="str">
        <f>VLOOKUP(B125,'[3]Aba Power BI'!F$1:G$28,2,FALSE)</f>
        <v>NORTE</v>
      </c>
      <c r="B125" s="83" t="s">
        <v>9513</v>
      </c>
      <c r="C125" s="51" t="s">
        <v>6048</v>
      </c>
      <c r="D125" s="52" t="s">
        <v>5832</v>
      </c>
      <c r="E125" s="53" t="s">
        <v>6049</v>
      </c>
      <c r="F125" s="66">
        <v>44575</v>
      </c>
    </row>
    <row r="126" spans="1:6" x14ac:dyDescent="0.3">
      <c r="A126" s="50" t="str">
        <f>VLOOKUP(B126,'[3]Aba Power BI'!F$1:G$28,2,FALSE)</f>
        <v>SUDESTE</v>
      </c>
      <c r="B126" s="83" t="s">
        <v>3591</v>
      </c>
      <c r="C126" s="51" t="s">
        <v>6050</v>
      </c>
      <c r="D126" s="52" t="s">
        <v>5832</v>
      </c>
      <c r="E126" s="53" t="s">
        <v>6051</v>
      </c>
      <c r="F126" s="66">
        <v>44511</v>
      </c>
    </row>
    <row r="127" spans="1:6" x14ac:dyDescent="0.3">
      <c r="A127" s="50" t="str">
        <f>VLOOKUP(B127,'[3]Aba Power BI'!F$1:G$28,2,FALSE)</f>
        <v>NORDESTE</v>
      </c>
      <c r="B127" s="83" t="s">
        <v>9502</v>
      </c>
      <c r="C127" s="51" t="s">
        <v>6052</v>
      </c>
      <c r="D127" s="52" t="s">
        <v>5832</v>
      </c>
      <c r="E127" s="53" t="s">
        <v>6053</v>
      </c>
      <c r="F127" s="66">
        <v>44427</v>
      </c>
    </row>
    <row r="128" spans="1:6" x14ac:dyDescent="0.3">
      <c r="A128" s="50" t="str">
        <f>VLOOKUP(B128,'[3]Aba Power BI'!F$1:G$28,2,FALSE)</f>
        <v>SUDESTE</v>
      </c>
      <c r="B128" s="83" t="s">
        <v>3591</v>
      </c>
      <c r="C128" s="51" t="s">
        <v>6054</v>
      </c>
      <c r="D128" s="52" t="s">
        <v>5832</v>
      </c>
      <c r="E128" s="53" t="s">
        <v>6055</v>
      </c>
      <c r="F128" s="66">
        <v>44511</v>
      </c>
    </row>
    <row r="129" spans="1:11" x14ac:dyDescent="0.3">
      <c r="A129" s="50" t="str">
        <f>VLOOKUP(B129,'[3]Aba Power BI'!F$1:G$28,2,FALSE)</f>
        <v>NORTE</v>
      </c>
      <c r="B129" s="83" t="s">
        <v>2167</v>
      </c>
      <c r="C129" s="51" t="s">
        <v>6056</v>
      </c>
      <c r="D129" s="52" t="s">
        <v>5832</v>
      </c>
      <c r="E129" s="53" t="s">
        <v>6057</v>
      </c>
      <c r="F129" s="66">
        <v>44553</v>
      </c>
    </row>
    <row r="130" spans="1:11" x14ac:dyDescent="0.3">
      <c r="A130" s="50" t="str">
        <f>VLOOKUP(B130,'[3]Aba Power BI'!F$1:G$28,2,FALSE)</f>
        <v>SUL</v>
      </c>
      <c r="B130" s="83" t="s">
        <v>9500</v>
      </c>
      <c r="C130" s="51" t="s">
        <v>6058</v>
      </c>
      <c r="D130" s="52" t="s">
        <v>5832</v>
      </c>
      <c r="E130" s="53" t="s">
        <v>6059</v>
      </c>
      <c r="F130" s="66">
        <v>44476</v>
      </c>
      <c r="K130" s="27"/>
    </row>
    <row r="131" spans="1:11" x14ac:dyDescent="0.3">
      <c r="A131" s="50" t="str">
        <f>VLOOKUP(B131,'[3]Aba Power BI'!F$1:G$28,2,FALSE)</f>
        <v>SUL</v>
      </c>
      <c r="B131" s="83" t="s">
        <v>9500</v>
      </c>
      <c r="C131" s="51" t="s">
        <v>6060</v>
      </c>
      <c r="D131" s="52" t="s">
        <v>5832</v>
      </c>
      <c r="E131" s="53" t="s">
        <v>6061</v>
      </c>
      <c r="F131" s="66">
        <v>44530</v>
      </c>
      <c r="K131" s="27"/>
    </row>
    <row r="132" spans="1:11" x14ac:dyDescent="0.3">
      <c r="A132" s="50" t="str">
        <f>VLOOKUP(B132,'[3]Aba Power BI'!F$1:G$28,2,FALSE)</f>
        <v>SUL</v>
      </c>
      <c r="B132" s="83" t="s">
        <v>9500</v>
      </c>
      <c r="C132" s="51" t="s">
        <v>6062</v>
      </c>
      <c r="D132" s="52" t="s">
        <v>5832</v>
      </c>
      <c r="E132" s="53" t="s">
        <v>6063</v>
      </c>
      <c r="F132" s="66">
        <v>44804</v>
      </c>
      <c r="K132" s="27"/>
    </row>
    <row r="133" spans="1:11" x14ac:dyDescent="0.3">
      <c r="A133" s="50" t="str">
        <f>VLOOKUP(B133,'[3]Aba Power BI'!F$1:G$28,2,FALSE)</f>
        <v>SUL</v>
      </c>
      <c r="B133" s="83" t="s">
        <v>9501</v>
      </c>
      <c r="C133" s="51" t="s">
        <v>6064</v>
      </c>
      <c r="D133" s="52" t="s">
        <v>5832</v>
      </c>
      <c r="E133" s="53" t="s">
        <v>6065</v>
      </c>
      <c r="F133" s="66">
        <v>44453</v>
      </c>
      <c r="K133" s="27"/>
    </row>
    <row r="134" spans="1:11" x14ac:dyDescent="0.3">
      <c r="A134" s="50" t="str">
        <f>VLOOKUP(B134,'[3]Aba Power BI'!F$1:G$28,2,FALSE)</f>
        <v>SUL</v>
      </c>
      <c r="B134" s="83" t="s">
        <v>9500</v>
      </c>
      <c r="C134" s="51" t="s">
        <v>6066</v>
      </c>
      <c r="D134" s="52" t="s">
        <v>5832</v>
      </c>
      <c r="E134" s="53" t="s">
        <v>6067</v>
      </c>
      <c r="F134" s="66">
        <v>44475</v>
      </c>
      <c r="K134" s="27"/>
    </row>
    <row r="135" spans="1:11" x14ac:dyDescent="0.3">
      <c r="A135" s="50" t="str">
        <f>VLOOKUP(B135,'[3]Aba Power BI'!F$1:G$28,2,FALSE)</f>
        <v>CENTRO-OESTE</v>
      </c>
      <c r="B135" s="83" t="s">
        <v>1011</v>
      </c>
      <c r="C135" s="51" t="s">
        <v>6068</v>
      </c>
      <c r="D135" s="52" t="s">
        <v>5832</v>
      </c>
      <c r="E135" s="53" t="s">
        <v>6069</v>
      </c>
      <c r="F135" s="66">
        <v>44545</v>
      </c>
      <c r="K135" s="27"/>
    </row>
    <row r="136" spans="1:11" x14ac:dyDescent="0.3">
      <c r="A136" s="50" t="str">
        <f>VLOOKUP(B136,'[3]Aba Power BI'!F$1:G$28,2,FALSE)</f>
        <v>SUDESTE</v>
      </c>
      <c r="B136" s="83" t="s">
        <v>5175</v>
      </c>
      <c r="C136" s="51" t="s">
        <v>6070</v>
      </c>
      <c r="D136" s="52" t="s">
        <v>5832</v>
      </c>
      <c r="E136" s="53" t="s">
        <v>6071</v>
      </c>
      <c r="F136" s="66">
        <v>44522</v>
      </c>
      <c r="K136" s="27"/>
    </row>
    <row r="137" spans="1:11" x14ac:dyDescent="0.3">
      <c r="A137" s="50" t="str">
        <f>VLOOKUP(B137,'[3]Aba Power BI'!F$1:G$28,2,FALSE)</f>
        <v>SUDESTE</v>
      </c>
      <c r="B137" s="83" t="s">
        <v>5175</v>
      </c>
      <c r="C137" s="51" t="s">
        <v>6072</v>
      </c>
      <c r="D137" s="52" t="s">
        <v>5832</v>
      </c>
      <c r="E137" s="53" t="s">
        <v>6073</v>
      </c>
      <c r="F137" s="66">
        <v>44517</v>
      </c>
      <c r="K137" s="27"/>
    </row>
    <row r="138" spans="1:11" x14ac:dyDescent="0.3">
      <c r="A138" s="50" t="str">
        <f>VLOOKUP(B138,'[3]Aba Power BI'!F$1:G$28,2,FALSE)</f>
        <v>SUL</v>
      </c>
      <c r="B138" s="83" t="s">
        <v>3701</v>
      </c>
      <c r="C138" s="51" t="s">
        <v>6074</v>
      </c>
      <c r="D138" s="52" t="s">
        <v>5832</v>
      </c>
      <c r="E138" s="53" t="s">
        <v>6075</v>
      </c>
      <c r="F138" s="66">
        <v>44426</v>
      </c>
      <c r="K138" s="27"/>
    </row>
    <row r="139" spans="1:11" x14ac:dyDescent="0.3">
      <c r="A139" s="50" t="str">
        <f>VLOOKUP(B139,'[3]Aba Power BI'!F$1:G$28,2,FALSE)</f>
        <v>SUL</v>
      </c>
      <c r="B139" s="83" t="s">
        <v>3701</v>
      </c>
      <c r="C139" s="51" t="s">
        <v>6076</v>
      </c>
      <c r="D139" s="52" t="s">
        <v>5832</v>
      </c>
      <c r="E139" s="53" t="s">
        <v>6077</v>
      </c>
      <c r="F139" s="66">
        <v>44511</v>
      </c>
      <c r="K139" s="27"/>
    </row>
    <row r="140" spans="1:11" x14ac:dyDescent="0.3">
      <c r="A140" s="50" t="str">
        <f>VLOOKUP(B140,'[3]Aba Power BI'!F$1:G$28,2,FALSE)</f>
        <v>CENTRO-OESTE</v>
      </c>
      <c r="B140" s="83" t="s">
        <v>1011</v>
      </c>
      <c r="C140" s="51" t="s">
        <v>6078</v>
      </c>
      <c r="D140" s="52" t="s">
        <v>5832</v>
      </c>
      <c r="E140" s="53" t="s">
        <v>6079</v>
      </c>
      <c r="F140" s="66">
        <v>44510</v>
      </c>
      <c r="K140" s="27"/>
    </row>
    <row r="141" spans="1:11" x14ac:dyDescent="0.3">
      <c r="A141" s="50" t="str">
        <f>VLOOKUP(B141,'[3]Aba Power BI'!F$1:G$28,2,FALSE)</f>
        <v>SUDESTE</v>
      </c>
      <c r="B141" s="83" t="s">
        <v>5175</v>
      </c>
      <c r="C141" s="51" t="s">
        <v>6080</v>
      </c>
      <c r="D141" s="52" t="s">
        <v>5832</v>
      </c>
      <c r="E141" s="53" t="s">
        <v>6081</v>
      </c>
      <c r="F141" s="66">
        <v>44505</v>
      </c>
      <c r="K141" s="27"/>
    </row>
    <row r="142" spans="1:11" x14ac:dyDescent="0.3">
      <c r="A142" s="50" t="str">
        <f>VLOOKUP(B142,'[3]Aba Power BI'!F$1:G$28,2,FALSE)</f>
        <v>SUL</v>
      </c>
      <c r="B142" s="83" t="s">
        <v>9501</v>
      </c>
      <c r="C142" s="51" t="s">
        <v>6082</v>
      </c>
      <c r="D142" s="52" t="s">
        <v>5832</v>
      </c>
      <c r="E142" s="53" t="s">
        <v>6083</v>
      </c>
      <c r="F142" s="66">
        <v>44511</v>
      </c>
      <c r="K142" s="27"/>
    </row>
    <row r="143" spans="1:11" x14ac:dyDescent="0.3">
      <c r="A143" s="50" t="str">
        <f>VLOOKUP(B143,'[3]Aba Power BI'!F$1:G$28,2,FALSE)</f>
        <v>SUDESTE</v>
      </c>
      <c r="B143" s="83" t="s">
        <v>9503</v>
      </c>
      <c r="C143" s="51" t="s">
        <v>6084</v>
      </c>
      <c r="D143" s="52" t="s">
        <v>5832</v>
      </c>
      <c r="E143" s="53" t="s">
        <v>6085</v>
      </c>
      <c r="F143" s="66">
        <v>44635</v>
      </c>
      <c r="K143" s="27"/>
    </row>
    <row r="144" spans="1:11" x14ac:dyDescent="0.3">
      <c r="A144" s="50" t="str">
        <f>VLOOKUP(B144,'[3]Aba Power BI'!F$1:G$28,2,FALSE)</f>
        <v>NORTE</v>
      </c>
      <c r="B144" s="83" t="s">
        <v>9510</v>
      </c>
      <c r="C144" s="51" t="s">
        <v>9032</v>
      </c>
      <c r="D144" s="52" t="s">
        <v>5832</v>
      </c>
      <c r="E144" s="53" t="s">
        <v>9213</v>
      </c>
      <c r="F144" s="66">
        <v>44733</v>
      </c>
      <c r="K144" s="27"/>
    </row>
    <row r="145" spans="1:11" x14ac:dyDescent="0.3">
      <c r="A145" s="50" t="str">
        <f>VLOOKUP(B145,'[3]Aba Power BI'!F$1:G$28,2,FALSE)</f>
        <v>CENTRO-OESTE</v>
      </c>
      <c r="B145" s="83" t="s">
        <v>1011</v>
      </c>
      <c r="C145" s="51" t="s">
        <v>6086</v>
      </c>
      <c r="D145" s="52" t="s">
        <v>5832</v>
      </c>
      <c r="E145" s="53" t="s">
        <v>6087</v>
      </c>
      <c r="F145" s="66">
        <v>44523</v>
      </c>
      <c r="K145" s="27"/>
    </row>
    <row r="146" spans="1:11" x14ac:dyDescent="0.3">
      <c r="A146" s="50" t="str">
        <f>VLOOKUP(B146,'[3]Aba Power BI'!F$1:G$28,2,FALSE)</f>
        <v>SUL</v>
      </c>
      <c r="B146" s="83" t="s">
        <v>9501</v>
      </c>
      <c r="C146" s="51" t="s">
        <v>6088</v>
      </c>
      <c r="D146" s="52" t="s">
        <v>5832</v>
      </c>
      <c r="E146" s="53" t="s">
        <v>6089</v>
      </c>
      <c r="F146" s="66">
        <v>44545</v>
      </c>
      <c r="K146" s="27"/>
    </row>
    <row r="147" spans="1:11" x14ac:dyDescent="0.3">
      <c r="A147" s="50" t="str">
        <f>VLOOKUP(B147,'[3]Aba Power BI'!F$1:G$28,2,FALSE)</f>
        <v>SUL</v>
      </c>
      <c r="B147" s="83" t="s">
        <v>9501</v>
      </c>
      <c r="C147" s="51" t="s">
        <v>6090</v>
      </c>
      <c r="D147" s="52" t="s">
        <v>5832</v>
      </c>
      <c r="E147" s="53" t="s">
        <v>6091</v>
      </c>
      <c r="F147" s="66">
        <v>44462</v>
      </c>
      <c r="K147" s="27"/>
    </row>
    <row r="148" spans="1:11" x14ac:dyDescent="0.3">
      <c r="A148" s="50" t="str">
        <f>VLOOKUP(B148,'[3]Aba Power BI'!F$1:G$28,2,FALSE)</f>
        <v>SUDESTE</v>
      </c>
      <c r="B148" s="83" t="s">
        <v>9503</v>
      </c>
      <c r="C148" s="51" t="s">
        <v>6092</v>
      </c>
      <c r="D148" s="52" t="s">
        <v>5832</v>
      </c>
      <c r="E148" s="53" t="s">
        <v>6093</v>
      </c>
      <c r="F148" s="66">
        <v>44509</v>
      </c>
      <c r="K148" s="27"/>
    </row>
    <row r="149" spans="1:11" x14ac:dyDescent="0.3">
      <c r="A149" s="50" t="str">
        <f>VLOOKUP(B149,'[3]Aba Power BI'!F$1:G$28,2,FALSE)</f>
        <v>SUL</v>
      </c>
      <c r="B149" s="83" t="s">
        <v>9500</v>
      </c>
      <c r="C149" s="51" t="s">
        <v>6094</v>
      </c>
      <c r="D149" s="52" t="s">
        <v>5832</v>
      </c>
      <c r="E149" s="53" t="s">
        <v>6095</v>
      </c>
      <c r="F149" s="66">
        <v>44733</v>
      </c>
      <c r="K149" s="27"/>
    </row>
    <row r="150" spans="1:11" x14ac:dyDescent="0.3">
      <c r="A150" s="50" t="str">
        <f>VLOOKUP(B150,'[3]Aba Power BI'!F$1:G$28,2,FALSE)</f>
        <v>SUL</v>
      </c>
      <c r="B150" s="83" t="s">
        <v>9500</v>
      </c>
      <c r="C150" s="51" t="s">
        <v>6096</v>
      </c>
      <c r="D150" s="52" t="s">
        <v>5832</v>
      </c>
      <c r="E150" s="53" t="s">
        <v>6097</v>
      </c>
      <c r="F150" s="66">
        <v>44483</v>
      </c>
      <c r="K150" s="27"/>
    </row>
    <row r="151" spans="1:11" x14ac:dyDescent="0.3">
      <c r="A151" s="50" t="str">
        <f>VLOOKUP(B151,'[3]Aba Power BI'!F$1:G$28,2,FALSE)</f>
        <v>NORDESTE</v>
      </c>
      <c r="B151" s="83" t="s">
        <v>9504</v>
      </c>
      <c r="C151" s="51" t="s">
        <v>6098</v>
      </c>
      <c r="D151" s="52" t="s">
        <v>5832</v>
      </c>
      <c r="E151" s="53" t="s">
        <v>6099</v>
      </c>
      <c r="F151" s="66">
        <v>44550</v>
      </c>
      <c r="K151" s="27"/>
    </row>
    <row r="152" spans="1:11" x14ac:dyDescent="0.3">
      <c r="A152" s="50" t="str">
        <f>VLOOKUP(B152,'[3]Aba Power BI'!F$1:G$28,2,FALSE)</f>
        <v>SUDESTE</v>
      </c>
      <c r="B152" s="83" t="s">
        <v>9503</v>
      </c>
      <c r="C152" s="51" t="s">
        <v>6100</v>
      </c>
      <c r="D152" s="52" t="s">
        <v>5832</v>
      </c>
      <c r="E152" s="53" t="s">
        <v>9214</v>
      </c>
      <c r="F152" s="66">
        <v>44553</v>
      </c>
      <c r="K152" s="27"/>
    </row>
    <row r="153" spans="1:11" x14ac:dyDescent="0.3">
      <c r="A153" s="50" t="str">
        <f>VLOOKUP(B153,'[3]Aba Power BI'!F$1:G$28,2,FALSE)</f>
        <v>SUDESTE</v>
      </c>
      <c r="B153" s="83" t="s">
        <v>3652</v>
      </c>
      <c r="C153" s="51" t="s">
        <v>6101</v>
      </c>
      <c r="D153" s="52" t="s">
        <v>5832</v>
      </c>
      <c r="E153" s="53" t="s">
        <v>6102</v>
      </c>
      <c r="F153" s="66">
        <v>44417</v>
      </c>
      <c r="K153" s="27"/>
    </row>
    <row r="154" spans="1:11" x14ac:dyDescent="0.3">
      <c r="A154" s="50" t="str">
        <f>VLOOKUP(B154,'[3]Aba Power BI'!F$1:G$28,2,FALSE)</f>
        <v>CENTRO-OESTE</v>
      </c>
      <c r="B154" s="83" t="s">
        <v>2681</v>
      </c>
      <c r="C154" s="51" t="s">
        <v>6103</v>
      </c>
      <c r="D154" s="52" t="s">
        <v>5832</v>
      </c>
      <c r="E154" s="53" t="s">
        <v>6104</v>
      </c>
      <c r="F154" s="66">
        <v>44547</v>
      </c>
      <c r="K154" s="27"/>
    </row>
    <row r="155" spans="1:11" x14ac:dyDescent="0.3">
      <c r="A155" s="50" t="str">
        <f>VLOOKUP(B155,'[3]Aba Power BI'!F$1:G$28,2,FALSE)</f>
        <v>SUL</v>
      </c>
      <c r="B155" s="83" t="s">
        <v>9500</v>
      </c>
      <c r="C155" s="51" t="s">
        <v>6105</v>
      </c>
      <c r="D155" s="52" t="s">
        <v>5832</v>
      </c>
      <c r="E155" s="53" t="s">
        <v>6106</v>
      </c>
      <c r="F155" s="66">
        <v>44538</v>
      </c>
      <c r="K155" s="27"/>
    </row>
    <row r="156" spans="1:11" x14ac:dyDescent="0.3">
      <c r="A156" s="50" t="str">
        <f>VLOOKUP(B156,'[3]Aba Power BI'!F$1:G$28,2,FALSE)</f>
        <v>SUDESTE</v>
      </c>
      <c r="B156" s="83" t="s">
        <v>9503</v>
      </c>
      <c r="C156" s="51" t="s">
        <v>6107</v>
      </c>
      <c r="D156" s="52" t="s">
        <v>5832</v>
      </c>
      <c r="E156" s="53" t="s">
        <v>6108</v>
      </c>
      <c r="F156" s="66">
        <v>44664</v>
      </c>
      <c r="K156" s="27"/>
    </row>
    <row r="157" spans="1:11" x14ac:dyDescent="0.3">
      <c r="A157" s="50" t="str">
        <f>VLOOKUP(B157,'[3]Aba Power BI'!F$1:G$28,2,FALSE)</f>
        <v>NORDESTE</v>
      </c>
      <c r="B157" s="83" t="s">
        <v>9506</v>
      </c>
      <c r="C157" s="51" t="s">
        <v>9550</v>
      </c>
      <c r="D157" s="52" t="s">
        <v>5832</v>
      </c>
      <c r="E157" s="53" t="s">
        <v>9596</v>
      </c>
      <c r="F157" s="66">
        <v>44417</v>
      </c>
    </row>
    <row r="158" spans="1:11" x14ac:dyDescent="0.3">
      <c r="A158" s="50" t="str">
        <f>VLOOKUP(B158,'[3]Aba Power BI'!F$1:G$28,2,FALSE)</f>
        <v>NORDESTE</v>
      </c>
      <c r="B158" s="83" t="s">
        <v>9514</v>
      </c>
      <c r="C158" s="51" t="s">
        <v>6109</v>
      </c>
      <c r="D158" s="52" t="s">
        <v>5832</v>
      </c>
      <c r="E158" s="53" t="s">
        <v>6110</v>
      </c>
      <c r="F158" s="66">
        <v>44557</v>
      </c>
    </row>
    <row r="159" spans="1:11" x14ac:dyDescent="0.3">
      <c r="A159" s="50" t="str">
        <f>VLOOKUP(B159,'[3]Aba Power BI'!F$1:G$28,2,FALSE)</f>
        <v>SUL</v>
      </c>
      <c r="B159" s="83" t="s">
        <v>9500</v>
      </c>
      <c r="C159" s="51" t="s">
        <v>6111</v>
      </c>
      <c r="D159" s="52" t="s">
        <v>5832</v>
      </c>
      <c r="E159" s="53" t="s">
        <v>6112</v>
      </c>
      <c r="F159" s="66">
        <v>44469</v>
      </c>
    </row>
    <row r="160" spans="1:11" x14ac:dyDescent="0.3">
      <c r="A160" s="50" t="str">
        <f>VLOOKUP(B160,'[3]Aba Power BI'!F$1:G$28,2,FALSE)</f>
        <v>CENTRO-OESTE</v>
      </c>
      <c r="B160" s="83" t="s">
        <v>2681</v>
      </c>
      <c r="C160" s="51" t="s">
        <v>6113</v>
      </c>
      <c r="D160" s="52" t="s">
        <v>5832</v>
      </c>
      <c r="E160" s="53" t="s">
        <v>6114</v>
      </c>
      <c r="F160" s="66">
        <v>44459</v>
      </c>
    </row>
    <row r="161" spans="1:6" x14ac:dyDescent="0.3">
      <c r="A161" s="50" t="str">
        <f>VLOOKUP(B161,'[3]Aba Power BI'!F$1:G$28,2,FALSE)</f>
        <v>CENTRO-OESTE</v>
      </c>
      <c r="B161" s="83" t="s">
        <v>2681</v>
      </c>
      <c r="C161" s="51" t="s">
        <v>6115</v>
      </c>
      <c r="D161" s="52" t="s">
        <v>5832</v>
      </c>
      <c r="E161" s="53" t="s">
        <v>6116</v>
      </c>
      <c r="F161" s="66">
        <v>44448</v>
      </c>
    </row>
    <row r="162" spans="1:6" x14ac:dyDescent="0.3">
      <c r="A162" s="50" t="str">
        <f>VLOOKUP(B162,'[3]Aba Power BI'!F$1:G$28,2,FALSE)</f>
        <v>SUL</v>
      </c>
      <c r="B162" s="83" t="s">
        <v>9500</v>
      </c>
      <c r="C162" s="51" t="s">
        <v>6117</v>
      </c>
      <c r="D162" s="52" t="s">
        <v>5832</v>
      </c>
      <c r="E162" s="53" t="s">
        <v>6118</v>
      </c>
      <c r="F162" s="66">
        <v>44488</v>
      </c>
    </row>
    <row r="163" spans="1:6" x14ac:dyDescent="0.3">
      <c r="A163" s="50" t="str">
        <f>VLOOKUP(B163,'[3]Aba Power BI'!F$1:G$28,2,FALSE)</f>
        <v>SUDESTE</v>
      </c>
      <c r="B163" s="83" t="s">
        <v>3591</v>
      </c>
      <c r="C163" s="51" t="s">
        <v>6119</v>
      </c>
      <c r="D163" s="52" t="s">
        <v>5832</v>
      </c>
      <c r="E163" s="53" t="s">
        <v>6120</v>
      </c>
      <c r="F163" s="66">
        <v>44512</v>
      </c>
    </row>
    <row r="164" spans="1:6" x14ac:dyDescent="0.3">
      <c r="A164" s="50" t="str">
        <f>VLOOKUP(B164,'[3]Aba Power BI'!F$1:G$28,2,FALSE)</f>
        <v>SUL</v>
      </c>
      <c r="B164" s="83" t="s">
        <v>9500</v>
      </c>
      <c r="C164" s="51" t="s">
        <v>6121</v>
      </c>
      <c r="D164" s="52" t="s">
        <v>5832</v>
      </c>
      <c r="E164" s="53" t="s">
        <v>9215</v>
      </c>
      <c r="F164" s="66">
        <v>44482</v>
      </c>
    </row>
    <row r="165" spans="1:6" x14ac:dyDescent="0.3">
      <c r="A165" s="50" t="str">
        <f>VLOOKUP(B165,'[3]Aba Power BI'!F$1:G$28,2,FALSE)</f>
        <v>SUL</v>
      </c>
      <c r="B165" s="83" t="s">
        <v>9500</v>
      </c>
      <c r="C165" s="51" t="s">
        <v>6122</v>
      </c>
      <c r="D165" s="52" t="s">
        <v>5832</v>
      </c>
      <c r="E165" s="53" t="s">
        <v>6123</v>
      </c>
      <c r="F165" s="66">
        <v>44494</v>
      </c>
    </row>
    <row r="166" spans="1:6" x14ac:dyDescent="0.3">
      <c r="A166" s="50" t="str">
        <f>VLOOKUP(B166,'[3]Aba Power BI'!F$1:G$28,2,FALSE)</f>
        <v>SUL</v>
      </c>
      <c r="B166" s="83" t="s">
        <v>3701</v>
      </c>
      <c r="C166" s="51" t="s">
        <v>6124</v>
      </c>
      <c r="D166" s="52" t="s">
        <v>5832</v>
      </c>
      <c r="E166" s="53" t="s">
        <v>6125</v>
      </c>
      <c r="F166" s="66">
        <v>44524</v>
      </c>
    </row>
    <row r="167" spans="1:6" x14ac:dyDescent="0.3">
      <c r="A167" s="50" t="str">
        <f>VLOOKUP(B167,'[3]Aba Power BI'!F$1:G$28,2,FALSE)</f>
        <v>SUDESTE</v>
      </c>
      <c r="B167" s="83" t="s">
        <v>3591</v>
      </c>
      <c r="C167" s="51" t="s">
        <v>9383</v>
      </c>
      <c r="D167" s="52" t="s">
        <v>5832</v>
      </c>
      <c r="E167" s="53" t="s">
        <v>9422</v>
      </c>
      <c r="F167" s="66">
        <v>44816</v>
      </c>
    </row>
    <row r="168" spans="1:6" x14ac:dyDescent="0.3">
      <c r="A168" s="50" t="str">
        <f>VLOOKUP(B168,'[3]Aba Power BI'!F$1:G$28,2,FALSE)</f>
        <v>SUL</v>
      </c>
      <c r="B168" s="83" t="s">
        <v>9501</v>
      </c>
      <c r="C168" s="51" t="s">
        <v>6126</v>
      </c>
      <c r="D168" s="52" t="s">
        <v>5832</v>
      </c>
      <c r="E168" s="53" t="s">
        <v>6127</v>
      </c>
      <c r="F168" s="66">
        <v>44449</v>
      </c>
    </row>
    <row r="169" spans="1:6" x14ac:dyDescent="0.3">
      <c r="A169" s="50" t="str">
        <f>VLOOKUP(B169,'[3]Aba Power BI'!F$1:G$28,2,FALSE)</f>
        <v>SUDESTE</v>
      </c>
      <c r="B169" s="83" t="s">
        <v>5175</v>
      </c>
      <c r="C169" s="51" t="s">
        <v>6128</v>
      </c>
      <c r="D169" s="52" t="s">
        <v>5832</v>
      </c>
      <c r="E169" s="53" t="s">
        <v>6129</v>
      </c>
      <c r="F169" s="66">
        <v>44469</v>
      </c>
    </row>
    <row r="170" spans="1:6" x14ac:dyDescent="0.3">
      <c r="A170" s="50" t="str">
        <f>VLOOKUP(B170,'[3]Aba Power BI'!F$1:G$28,2,FALSE)</f>
        <v>NORTE</v>
      </c>
      <c r="B170" s="83" t="s">
        <v>9508</v>
      </c>
      <c r="C170" s="51" t="s">
        <v>9216</v>
      </c>
      <c r="D170" s="52" t="s">
        <v>5832</v>
      </c>
      <c r="E170" s="53" t="s">
        <v>9217</v>
      </c>
      <c r="F170" s="66">
        <v>44650</v>
      </c>
    </row>
    <row r="171" spans="1:6" x14ac:dyDescent="0.3">
      <c r="A171" s="50" t="str">
        <f>VLOOKUP(B171,'[3]Aba Power BI'!F$1:G$28,2,FALSE)</f>
        <v>NORDESTE</v>
      </c>
      <c r="B171" s="83" t="s">
        <v>9506</v>
      </c>
      <c r="C171" s="51" t="s">
        <v>6130</v>
      </c>
      <c r="D171" s="52" t="s">
        <v>5832</v>
      </c>
      <c r="E171" s="53" t="s">
        <v>9079</v>
      </c>
      <c r="F171" s="66">
        <v>44533</v>
      </c>
    </row>
    <row r="172" spans="1:6" x14ac:dyDescent="0.3">
      <c r="A172" s="50" t="str">
        <f>VLOOKUP(B172,'[3]Aba Power BI'!F$1:G$28,2,FALSE)</f>
        <v>NORDESTE</v>
      </c>
      <c r="B172" s="83" t="s">
        <v>9514</v>
      </c>
      <c r="C172" s="51" t="s">
        <v>6131</v>
      </c>
      <c r="D172" s="52" t="s">
        <v>5832</v>
      </c>
      <c r="E172" s="53" t="s">
        <v>6132</v>
      </c>
      <c r="F172" s="66">
        <v>44512</v>
      </c>
    </row>
    <row r="173" spans="1:6" x14ac:dyDescent="0.3">
      <c r="A173" s="50" t="str">
        <f>VLOOKUP(B173,'[3]Aba Power BI'!F$1:G$28,2,FALSE)</f>
        <v>CENTRO-OESTE</v>
      </c>
      <c r="B173" s="83" t="s">
        <v>1011</v>
      </c>
      <c r="C173" s="51" t="s">
        <v>6133</v>
      </c>
      <c r="D173" s="52" t="s">
        <v>5832</v>
      </c>
      <c r="E173" s="53" t="s">
        <v>6134</v>
      </c>
      <c r="F173" s="66">
        <v>44550</v>
      </c>
    </row>
    <row r="174" spans="1:6" x14ac:dyDescent="0.3">
      <c r="A174" s="50" t="str">
        <f>VLOOKUP(B174,'[3]Aba Power BI'!F$1:G$28,2,FALSE)</f>
        <v>NORDESTE</v>
      </c>
      <c r="B174" s="83" t="s">
        <v>9502</v>
      </c>
      <c r="C174" s="51" t="s">
        <v>6135</v>
      </c>
      <c r="D174" s="52" t="s">
        <v>5832</v>
      </c>
      <c r="E174" s="53" t="s">
        <v>6136</v>
      </c>
      <c r="F174" s="66">
        <v>44719</v>
      </c>
    </row>
    <row r="175" spans="1:6" x14ac:dyDescent="0.3">
      <c r="A175" s="50" t="str">
        <f>VLOOKUP(B175,'[3]Aba Power BI'!F$1:G$28,2,FALSE)</f>
        <v>SUL</v>
      </c>
      <c r="B175" s="83" t="s">
        <v>9500</v>
      </c>
      <c r="C175" s="51" t="s">
        <v>6137</v>
      </c>
      <c r="D175" s="52" t="s">
        <v>5832</v>
      </c>
      <c r="E175" s="53" t="s">
        <v>6138</v>
      </c>
      <c r="F175" s="66">
        <v>44476</v>
      </c>
    </row>
    <row r="176" spans="1:6" x14ac:dyDescent="0.3">
      <c r="A176" s="50" t="str">
        <f>VLOOKUP(B176,'[3]Aba Power BI'!F$1:G$28,2,FALSE)</f>
        <v>SUDESTE</v>
      </c>
      <c r="B176" s="83" t="s">
        <v>5175</v>
      </c>
      <c r="C176" s="51" t="s">
        <v>6139</v>
      </c>
      <c r="D176" s="52" t="s">
        <v>5832</v>
      </c>
      <c r="E176" s="53" t="s">
        <v>6140</v>
      </c>
      <c r="F176" s="66">
        <v>44506</v>
      </c>
    </row>
    <row r="177" spans="1:6" x14ac:dyDescent="0.3">
      <c r="A177" s="50" t="str">
        <f>VLOOKUP(B177,'[3]Aba Power BI'!F$1:G$28,2,FALSE)</f>
        <v>SUDESTE</v>
      </c>
      <c r="B177" s="83" t="s">
        <v>5175</v>
      </c>
      <c r="C177" s="51" t="s">
        <v>6141</v>
      </c>
      <c r="D177" s="52" t="s">
        <v>5832</v>
      </c>
      <c r="E177" s="53" t="s">
        <v>6142</v>
      </c>
      <c r="F177" s="66">
        <v>44611</v>
      </c>
    </row>
    <row r="178" spans="1:6" x14ac:dyDescent="0.3">
      <c r="A178" s="50" t="str">
        <f>VLOOKUP(B178,'[3]Aba Power BI'!F$1:G$28,2,FALSE)</f>
        <v>NORDESTE</v>
      </c>
      <c r="B178" s="83" t="s">
        <v>9504</v>
      </c>
      <c r="C178" s="51" t="s">
        <v>6143</v>
      </c>
      <c r="D178" s="52" t="s">
        <v>5832</v>
      </c>
      <c r="E178" s="53" t="s">
        <v>5845</v>
      </c>
      <c r="F178" s="66">
        <v>44512</v>
      </c>
    </row>
    <row r="179" spans="1:6" x14ac:dyDescent="0.3">
      <c r="A179" s="50" t="str">
        <f>VLOOKUP(B179,'[3]Aba Power BI'!F$1:G$28,2,FALSE)</f>
        <v>SUDESTE</v>
      </c>
      <c r="B179" s="83" t="s">
        <v>5175</v>
      </c>
      <c r="C179" s="51" t="s">
        <v>6144</v>
      </c>
      <c r="D179" s="52" t="s">
        <v>5832</v>
      </c>
      <c r="E179" s="53" t="s">
        <v>6145</v>
      </c>
      <c r="F179" s="66">
        <v>44642</v>
      </c>
    </row>
    <row r="180" spans="1:6" x14ac:dyDescent="0.3">
      <c r="A180" s="50" t="str">
        <f>VLOOKUP(B180,'[3]Aba Power BI'!F$1:G$28,2,FALSE)</f>
        <v>NORDESTE</v>
      </c>
      <c r="B180" s="83" t="s">
        <v>9517</v>
      </c>
      <c r="C180" s="51" t="s">
        <v>6146</v>
      </c>
      <c r="D180" s="52" t="s">
        <v>5832</v>
      </c>
      <c r="E180" s="53" t="s">
        <v>6147</v>
      </c>
      <c r="F180" s="66">
        <v>44519</v>
      </c>
    </row>
    <row r="181" spans="1:6" x14ac:dyDescent="0.3">
      <c r="A181" s="50" t="str">
        <f>VLOOKUP(B181,'[3]Aba Power BI'!F$1:G$28,2,FALSE)</f>
        <v>CENTRO-OESTE</v>
      </c>
      <c r="B181" s="83" t="s">
        <v>1011</v>
      </c>
      <c r="C181" s="51" t="s">
        <v>6148</v>
      </c>
      <c r="D181" s="52" t="s">
        <v>5832</v>
      </c>
      <c r="E181" s="53" t="s">
        <v>6149</v>
      </c>
      <c r="F181" s="66">
        <v>44516</v>
      </c>
    </row>
    <row r="182" spans="1:6" x14ac:dyDescent="0.3">
      <c r="A182" s="50" t="str">
        <f>VLOOKUP(B182,'[3]Aba Power BI'!F$1:G$28,2,FALSE)</f>
        <v>SUL</v>
      </c>
      <c r="B182" s="83" t="s">
        <v>3701</v>
      </c>
      <c r="C182" s="51" t="s">
        <v>6150</v>
      </c>
      <c r="D182" s="52" t="s">
        <v>5832</v>
      </c>
      <c r="E182" s="53" t="s">
        <v>6151</v>
      </c>
      <c r="F182" s="66">
        <v>44440</v>
      </c>
    </row>
    <row r="183" spans="1:6" x14ac:dyDescent="0.3">
      <c r="A183" s="50" t="str">
        <f>VLOOKUP(B183,'[3]Aba Power BI'!F$1:G$28,2,FALSE)</f>
        <v>NORDESTE</v>
      </c>
      <c r="B183" s="83" t="s">
        <v>9514</v>
      </c>
      <c r="C183" s="51" t="s">
        <v>9033</v>
      </c>
      <c r="D183" s="52" t="s">
        <v>5832</v>
      </c>
      <c r="E183" s="53" t="s">
        <v>9218</v>
      </c>
      <c r="F183" s="66">
        <v>44512</v>
      </c>
    </row>
    <row r="184" spans="1:6" x14ac:dyDescent="0.3">
      <c r="A184" s="50" t="str">
        <f>VLOOKUP(B184,'[3]Aba Power BI'!F$1:G$28,2,FALSE)</f>
        <v>NORDESTE</v>
      </c>
      <c r="B184" s="83" t="s">
        <v>9504</v>
      </c>
      <c r="C184" s="51" t="s">
        <v>6152</v>
      </c>
      <c r="D184" s="52" t="s">
        <v>5832</v>
      </c>
      <c r="E184" s="53" t="s">
        <v>6153</v>
      </c>
      <c r="F184" s="66">
        <v>44510</v>
      </c>
    </row>
    <row r="185" spans="1:6" x14ac:dyDescent="0.3">
      <c r="A185" s="50" t="str">
        <f>VLOOKUP(B185,'[3]Aba Power BI'!F$1:G$28,2,FALSE)</f>
        <v>NORDESTE</v>
      </c>
      <c r="B185" s="83" t="s">
        <v>9506</v>
      </c>
      <c r="C185" s="51" t="s">
        <v>6154</v>
      </c>
      <c r="D185" s="52" t="s">
        <v>5832</v>
      </c>
      <c r="E185" s="53" t="s">
        <v>6155</v>
      </c>
      <c r="F185" s="66">
        <v>44498</v>
      </c>
    </row>
    <row r="186" spans="1:6" x14ac:dyDescent="0.3">
      <c r="A186" s="50" t="str">
        <f>VLOOKUP(B186,'[3]Aba Power BI'!F$1:G$28,2,FALSE)</f>
        <v>NORDESTE</v>
      </c>
      <c r="B186" s="83" t="s">
        <v>9504</v>
      </c>
      <c r="C186" s="51" t="s">
        <v>6156</v>
      </c>
      <c r="D186" s="52" t="s">
        <v>5832</v>
      </c>
      <c r="E186" s="53" t="s">
        <v>9219</v>
      </c>
      <c r="F186" s="66">
        <v>44557</v>
      </c>
    </row>
    <row r="187" spans="1:6" x14ac:dyDescent="0.3">
      <c r="A187" s="50" t="str">
        <f>VLOOKUP(B187,'[3]Aba Power BI'!F$1:G$28,2,FALSE)</f>
        <v>NORDESTE</v>
      </c>
      <c r="B187" s="83" t="s">
        <v>9502</v>
      </c>
      <c r="C187" s="51" t="s">
        <v>6157</v>
      </c>
      <c r="D187" s="52" t="s">
        <v>5832</v>
      </c>
      <c r="E187" s="53" t="s">
        <v>6158</v>
      </c>
      <c r="F187" s="66">
        <v>44468</v>
      </c>
    </row>
    <row r="188" spans="1:6" x14ac:dyDescent="0.3">
      <c r="A188" s="50" t="str">
        <f>VLOOKUP(B188,'[3]Aba Power BI'!F$1:G$28,2,FALSE)</f>
        <v>SUDESTE</v>
      </c>
      <c r="B188" s="83" t="s">
        <v>3591</v>
      </c>
      <c r="C188" s="51" t="s">
        <v>6159</v>
      </c>
      <c r="D188" s="52" t="s">
        <v>5832</v>
      </c>
      <c r="E188" s="53" t="s">
        <v>6160</v>
      </c>
      <c r="F188" s="66">
        <v>44651</v>
      </c>
    </row>
    <row r="189" spans="1:6" x14ac:dyDescent="0.3">
      <c r="A189" s="50" t="str">
        <f>VLOOKUP(B189,'[3]Aba Power BI'!F$1:G$28,2,FALSE)</f>
        <v>SUDESTE</v>
      </c>
      <c r="B189" s="83" t="s">
        <v>9503</v>
      </c>
      <c r="C189" s="51" t="s">
        <v>6161</v>
      </c>
      <c r="D189" s="52" t="s">
        <v>5991</v>
      </c>
      <c r="E189" s="53" t="s">
        <v>6162</v>
      </c>
      <c r="F189" s="66">
        <v>43455</v>
      </c>
    </row>
    <row r="190" spans="1:6" x14ac:dyDescent="0.3">
      <c r="A190" s="50" t="str">
        <f>VLOOKUP(B190,'[3]Aba Power BI'!F$1:G$28,2,FALSE)</f>
        <v>NORDESTE</v>
      </c>
      <c r="B190" s="83" t="s">
        <v>9506</v>
      </c>
      <c r="C190" s="51" t="s">
        <v>6163</v>
      </c>
      <c r="D190" s="52" t="s">
        <v>5832</v>
      </c>
      <c r="E190" s="53" t="s">
        <v>6164</v>
      </c>
      <c r="F190" s="66">
        <v>44510</v>
      </c>
    </row>
    <row r="191" spans="1:6" x14ac:dyDescent="0.3">
      <c r="A191" s="50" t="str">
        <f>VLOOKUP(B191,'[3]Aba Power BI'!F$1:G$28,2,FALSE)</f>
        <v>NORDESTE</v>
      </c>
      <c r="B191" s="83" t="s">
        <v>9514</v>
      </c>
      <c r="C191" s="51" t="s">
        <v>6165</v>
      </c>
      <c r="D191" s="52" t="s">
        <v>5832</v>
      </c>
      <c r="E191" s="53" t="s">
        <v>9080</v>
      </c>
      <c r="F191" s="66">
        <v>44736</v>
      </c>
    </row>
    <row r="192" spans="1:6" x14ac:dyDescent="0.3">
      <c r="A192" s="50" t="str">
        <f>VLOOKUP(B192,'[3]Aba Power BI'!F$1:G$28,2,FALSE)</f>
        <v>SUL</v>
      </c>
      <c r="B192" s="83" t="s">
        <v>9500</v>
      </c>
      <c r="C192" s="51" t="s">
        <v>6166</v>
      </c>
      <c r="D192" s="52" t="s">
        <v>5832</v>
      </c>
      <c r="E192" s="53" t="s">
        <v>6167</v>
      </c>
      <c r="F192" s="66">
        <v>44491</v>
      </c>
    </row>
    <row r="193" spans="1:6" x14ac:dyDescent="0.3">
      <c r="A193" s="50" t="str">
        <f>VLOOKUP(B193,'[3]Aba Power BI'!F$1:G$28,2,FALSE)</f>
        <v>SUDESTE</v>
      </c>
      <c r="B193" s="83" t="s">
        <v>9503</v>
      </c>
      <c r="C193" s="51" t="s">
        <v>6168</v>
      </c>
      <c r="D193" s="52" t="s">
        <v>5832</v>
      </c>
      <c r="E193" s="53" t="s">
        <v>9220</v>
      </c>
      <c r="F193" s="66">
        <v>44735</v>
      </c>
    </row>
    <row r="194" spans="1:6" x14ac:dyDescent="0.3">
      <c r="A194" s="50" t="str">
        <f>VLOOKUP(B194,'[3]Aba Power BI'!F$1:G$28,2,FALSE)</f>
        <v>SUDESTE</v>
      </c>
      <c r="B194" s="83" t="s">
        <v>5175</v>
      </c>
      <c r="C194" s="51" t="s">
        <v>6169</v>
      </c>
      <c r="D194" s="52" t="s">
        <v>5832</v>
      </c>
      <c r="E194" s="53" t="s">
        <v>6170</v>
      </c>
      <c r="F194" s="66">
        <v>44687</v>
      </c>
    </row>
    <row r="195" spans="1:6" x14ac:dyDescent="0.3">
      <c r="A195" s="50" t="str">
        <f>VLOOKUP(B195,'[3]Aba Power BI'!F$1:G$28,2,FALSE)</f>
        <v>NORDESTE</v>
      </c>
      <c r="B195" s="83" t="s">
        <v>9502</v>
      </c>
      <c r="C195" s="51" t="s">
        <v>6171</v>
      </c>
      <c r="D195" s="52" t="s">
        <v>5832</v>
      </c>
      <c r="E195" s="53" t="s">
        <v>6172</v>
      </c>
      <c r="F195" s="66">
        <v>44512</v>
      </c>
    </row>
    <row r="196" spans="1:6" x14ac:dyDescent="0.3">
      <c r="A196" s="50" t="str">
        <f>VLOOKUP(B196,'[3]Aba Power BI'!F$1:G$28,2,FALSE)</f>
        <v>NORDESTE</v>
      </c>
      <c r="B196" s="83" t="s">
        <v>9506</v>
      </c>
      <c r="C196" s="51" t="s">
        <v>6173</v>
      </c>
      <c r="D196" s="52" t="s">
        <v>5832</v>
      </c>
      <c r="E196" s="53" t="s">
        <v>6174</v>
      </c>
      <c r="F196" s="66">
        <v>44546</v>
      </c>
    </row>
    <row r="197" spans="1:6" x14ac:dyDescent="0.3">
      <c r="A197" s="50" t="str">
        <f>VLOOKUP(B197,'[3]Aba Power BI'!F$1:G$28,2,FALSE)</f>
        <v>SUDESTE</v>
      </c>
      <c r="B197" s="83" t="s">
        <v>9503</v>
      </c>
      <c r="C197" s="51" t="s">
        <v>6175</v>
      </c>
      <c r="D197" s="52" t="s">
        <v>5832</v>
      </c>
      <c r="E197" s="53" t="s">
        <v>6176</v>
      </c>
      <c r="F197" s="66">
        <v>44218</v>
      </c>
    </row>
    <row r="198" spans="1:6" x14ac:dyDescent="0.3">
      <c r="A198" s="50" t="str">
        <f>VLOOKUP(B198,'[3]Aba Power BI'!F$1:G$28,2,FALSE)</f>
        <v>NORDESTE</v>
      </c>
      <c r="B198" s="83" t="s">
        <v>9506</v>
      </c>
      <c r="C198" s="51" t="s">
        <v>6177</v>
      </c>
      <c r="D198" s="52" t="s">
        <v>5832</v>
      </c>
      <c r="E198" s="53" t="s">
        <v>6178</v>
      </c>
      <c r="F198" s="66">
        <v>44511</v>
      </c>
    </row>
    <row r="199" spans="1:6" x14ac:dyDescent="0.3">
      <c r="A199" s="50" t="str">
        <f>VLOOKUP(B199,'[3]Aba Power BI'!F$1:G$28,2,FALSE)</f>
        <v>SUL</v>
      </c>
      <c r="B199" s="83" t="s">
        <v>9501</v>
      </c>
      <c r="C199" s="51" t="s">
        <v>6179</v>
      </c>
      <c r="D199" s="52" t="s">
        <v>5832</v>
      </c>
      <c r="E199" s="53" t="s">
        <v>6180</v>
      </c>
      <c r="F199" s="66">
        <v>44539</v>
      </c>
    </row>
    <row r="200" spans="1:6" x14ac:dyDescent="0.3">
      <c r="A200" s="50" t="str">
        <f>VLOOKUP(B200,'[3]Aba Power BI'!F$1:G$28,2,FALSE)</f>
        <v>SUDESTE</v>
      </c>
      <c r="B200" s="83" t="s">
        <v>5175</v>
      </c>
      <c r="C200" s="51" t="s">
        <v>6181</v>
      </c>
      <c r="D200" s="52" t="s">
        <v>5832</v>
      </c>
      <c r="E200" s="53" t="s">
        <v>6182</v>
      </c>
      <c r="F200" s="66">
        <v>44182</v>
      </c>
    </row>
    <row r="201" spans="1:6" x14ac:dyDescent="0.3">
      <c r="A201" s="50" t="str">
        <f>VLOOKUP(B201,'[3]Aba Power BI'!F$1:G$28,2,FALSE)</f>
        <v>SUDESTE</v>
      </c>
      <c r="B201" s="83" t="s">
        <v>9503</v>
      </c>
      <c r="C201" s="51" t="s">
        <v>6183</v>
      </c>
      <c r="D201" s="52" t="s">
        <v>5832</v>
      </c>
      <c r="E201" s="53" t="s">
        <v>9221</v>
      </c>
      <c r="F201" s="66">
        <v>44735</v>
      </c>
    </row>
    <row r="202" spans="1:6" x14ac:dyDescent="0.3">
      <c r="A202" s="50" t="str">
        <f>VLOOKUP(B202,'[3]Aba Power BI'!F$1:G$28,2,FALSE)</f>
        <v>SUDESTE</v>
      </c>
      <c r="B202" s="83" t="s">
        <v>5175</v>
      </c>
      <c r="C202" s="51" t="s">
        <v>6184</v>
      </c>
      <c r="D202" s="52" t="s">
        <v>5832</v>
      </c>
      <c r="E202" s="53" t="s">
        <v>6185</v>
      </c>
      <c r="F202" s="66">
        <v>44530</v>
      </c>
    </row>
    <row r="203" spans="1:6" x14ac:dyDescent="0.3">
      <c r="A203" s="50" t="str">
        <f>VLOOKUP(B203,'[3]Aba Power BI'!F$1:G$28,2,FALSE)</f>
        <v>SUL</v>
      </c>
      <c r="B203" s="83" t="s">
        <v>9501</v>
      </c>
      <c r="C203" s="51" t="s">
        <v>6186</v>
      </c>
      <c r="D203" s="52" t="s">
        <v>5832</v>
      </c>
      <c r="E203" s="53" t="s">
        <v>6187</v>
      </c>
      <c r="F203" s="66">
        <v>44453</v>
      </c>
    </row>
    <row r="204" spans="1:6" x14ac:dyDescent="0.3">
      <c r="A204" s="50" t="str">
        <f>VLOOKUP(B204,'[3]Aba Power BI'!F$1:G$28,2,FALSE)</f>
        <v>SUDESTE</v>
      </c>
      <c r="B204" s="83" t="s">
        <v>3652</v>
      </c>
      <c r="C204" s="51" t="s">
        <v>6188</v>
      </c>
      <c r="D204" s="52" t="s">
        <v>5832</v>
      </c>
      <c r="E204" s="53" t="s">
        <v>6189</v>
      </c>
      <c r="F204" s="66">
        <v>44495</v>
      </c>
    </row>
    <row r="205" spans="1:6" x14ac:dyDescent="0.3">
      <c r="A205" s="50" t="str">
        <f>VLOOKUP(B205,'[3]Aba Power BI'!F$1:G$28,2,FALSE)</f>
        <v>SUDESTE</v>
      </c>
      <c r="B205" s="83" t="s">
        <v>9503</v>
      </c>
      <c r="C205" s="51" t="s">
        <v>9456</v>
      </c>
      <c r="D205" s="52" t="s">
        <v>5832</v>
      </c>
      <c r="E205" s="53" t="s">
        <v>9597</v>
      </c>
      <c r="F205" s="66">
        <v>44852</v>
      </c>
    </row>
    <row r="206" spans="1:6" x14ac:dyDescent="0.3">
      <c r="A206" s="50" t="str">
        <f>VLOOKUP(B206,'[3]Aba Power BI'!F$1:G$28,2,FALSE)</f>
        <v>SUL</v>
      </c>
      <c r="B206" s="83" t="s">
        <v>3701</v>
      </c>
      <c r="C206" s="51" t="s">
        <v>6190</v>
      </c>
      <c r="D206" s="52" t="s">
        <v>5832</v>
      </c>
      <c r="E206" s="53" t="s">
        <v>6191</v>
      </c>
      <c r="F206" s="66">
        <v>44468</v>
      </c>
    </row>
    <row r="207" spans="1:6" x14ac:dyDescent="0.3">
      <c r="A207" s="50" t="str">
        <f>VLOOKUP(B207,'[3]Aba Power BI'!F$1:G$28,2,FALSE)</f>
        <v>NORDESTE</v>
      </c>
      <c r="B207" s="83" t="s">
        <v>9507</v>
      </c>
      <c r="C207" s="51" t="s">
        <v>6192</v>
      </c>
      <c r="D207" s="52" t="s">
        <v>5832</v>
      </c>
      <c r="E207" s="53" t="s">
        <v>9222</v>
      </c>
      <c r="F207" s="66">
        <v>44547</v>
      </c>
    </row>
    <row r="208" spans="1:6" x14ac:dyDescent="0.3">
      <c r="A208" s="50" t="str">
        <f>VLOOKUP(B208,'[3]Aba Power BI'!F$1:G$28,2,FALSE)</f>
        <v>SUL</v>
      </c>
      <c r="B208" s="83" t="s">
        <v>3701</v>
      </c>
      <c r="C208" s="51" t="s">
        <v>6193</v>
      </c>
      <c r="D208" s="52" t="s">
        <v>5832</v>
      </c>
      <c r="E208" s="53" t="s">
        <v>6194</v>
      </c>
      <c r="F208" s="66">
        <v>44504</v>
      </c>
    </row>
    <row r="209" spans="1:6" x14ac:dyDescent="0.3">
      <c r="A209" s="50" t="str">
        <f>VLOOKUP(B209,'[3]Aba Power BI'!F$1:G$28,2,FALSE)</f>
        <v>NORDESTE</v>
      </c>
      <c r="B209" s="83" t="s">
        <v>9517</v>
      </c>
      <c r="C209" s="51" t="s">
        <v>6195</v>
      </c>
      <c r="D209" s="52" t="s">
        <v>5832</v>
      </c>
      <c r="E209" s="53" t="s">
        <v>6196</v>
      </c>
      <c r="F209" s="66">
        <v>44538</v>
      </c>
    </row>
    <row r="210" spans="1:6" x14ac:dyDescent="0.3">
      <c r="A210" s="50" t="str">
        <f>VLOOKUP(B210,'[3]Aba Power BI'!F$1:G$28,2,FALSE)</f>
        <v>NORDESTE</v>
      </c>
      <c r="B210" s="83" t="s">
        <v>9504</v>
      </c>
      <c r="C210" s="51" t="s">
        <v>6197</v>
      </c>
      <c r="D210" s="52" t="s">
        <v>5832</v>
      </c>
      <c r="E210" s="53" t="s">
        <v>9223</v>
      </c>
      <c r="F210" s="66">
        <v>44651</v>
      </c>
    </row>
    <row r="211" spans="1:6" x14ac:dyDescent="0.3">
      <c r="A211" s="50" t="str">
        <f>VLOOKUP(B211,'[3]Aba Power BI'!F$1:G$28,2,FALSE)</f>
        <v>NORTE</v>
      </c>
      <c r="B211" s="83" t="s">
        <v>9515</v>
      </c>
      <c r="C211" s="51" t="s">
        <v>6198</v>
      </c>
      <c r="D211" s="52" t="s">
        <v>5991</v>
      </c>
      <c r="E211" s="53" t="s">
        <v>6199</v>
      </c>
      <c r="F211" s="66">
        <v>44553</v>
      </c>
    </row>
    <row r="212" spans="1:6" x14ac:dyDescent="0.3">
      <c r="A212" s="50" t="str">
        <f>VLOOKUP(B212,'[3]Aba Power BI'!F$1:G$28,2,FALSE)</f>
        <v>SUL</v>
      </c>
      <c r="B212" s="83" t="s">
        <v>9500</v>
      </c>
      <c r="C212" s="51" t="s">
        <v>6200</v>
      </c>
      <c r="D212" s="52" t="s">
        <v>5832</v>
      </c>
      <c r="E212" s="53" t="s">
        <v>6201</v>
      </c>
      <c r="F212" s="66">
        <v>44509</v>
      </c>
    </row>
    <row r="213" spans="1:6" x14ac:dyDescent="0.3">
      <c r="A213" s="50" t="str">
        <f>VLOOKUP(B213,'[3]Aba Power BI'!F$1:G$28,2,FALSE)</f>
        <v>SUL</v>
      </c>
      <c r="B213" s="83" t="s">
        <v>9500</v>
      </c>
      <c r="C213" s="51" t="s">
        <v>6202</v>
      </c>
      <c r="D213" s="52" t="s">
        <v>5832</v>
      </c>
      <c r="E213" s="53" t="s">
        <v>6203</v>
      </c>
      <c r="F213" s="66">
        <v>44475</v>
      </c>
    </row>
    <row r="214" spans="1:6" x14ac:dyDescent="0.3">
      <c r="A214" s="50" t="str">
        <f>VLOOKUP(B214,'[3]Aba Power BI'!F$1:G$28,2,FALSE)</f>
        <v>SUL</v>
      </c>
      <c r="B214" s="83" t="s">
        <v>9500</v>
      </c>
      <c r="C214" s="51" t="s">
        <v>6204</v>
      </c>
      <c r="D214" s="52" t="s">
        <v>5832</v>
      </c>
      <c r="E214" s="53" t="s">
        <v>6205</v>
      </c>
      <c r="F214" s="66">
        <v>44419</v>
      </c>
    </row>
    <row r="215" spans="1:6" x14ac:dyDescent="0.3">
      <c r="A215" s="50" t="str">
        <f>VLOOKUP(B215,'[3]Aba Power BI'!F$1:G$28,2,FALSE)</f>
        <v>NORDESTE</v>
      </c>
      <c r="B215" s="83" t="s">
        <v>9514</v>
      </c>
      <c r="C215" s="51" t="s">
        <v>6206</v>
      </c>
      <c r="D215" s="52" t="s">
        <v>5832</v>
      </c>
      <c r="E215" s="53" t="s">
        <v>6207</v>
      </c>
      <c r="F215" s="66">
        <v>44651</v>
      </c>
    </row>
    <row r="216" spans="1:6" x14ac:dyDescent="0.3">
      <c r="A216" s="50" t="str">
        <f>VLOOKUP(B216,'[3]Aba Power BI'!F$1:G$28,2,FALSE)</f>
        <v>SUDESTE</v>
      </c>
      <c r="B216" s="83" t="s">
        <v>9503</v>
      </c>
      <c r="C216" s="51" t="s">
        <v>6208</v>
      </c>
      <c r="D216" s="52" t="s">
        <v>5832</v>
      </c>
      <c r="E216" s="53" t="s">
        <v>6209</v>
      </c>
      <c r="F216" s="66">
        <v>44533</v>
      </c>
    </row>
    <row r="217" spans="1:6" x14ac:dyDescent="0.3">
      <c r="A217" s="50" t="str">
        <f>VLOOKUP(B217,'[3]Aba Power BI'!F$1:G$28,2,FALSE)</f>
        <v>NORDESTE</v>
      </c>
      <c r="B217" s="83" t="s">
        <v>9506</v>
      </c>
      <c r="C217" s="51" t="s">
        <v>6210</v>
      </c>
      <c r="D217" s="52" t="s">
        <v>5832</v>
      </c>
      <c r="E217" s="53" t="s">
        <v>6211</v>
      </c>
      <c r="F217" s="66">
        <v>44519</v>
      </c>
    </row>
    <row r="218" spans="1:6" x14ac:dyDescent="0.3">
      <c r="A218" s="50" t="str">
        <f>VLOOKUP(B218,'[3]Aba Power BI'!F$1:G$28,2,FALSE)</f>
        <v>CENTRO-OESTE</v>
      </c>
      <c r="B218" s="83" t="s">
        <v>9499</v>
      </c>
      <c r="C218" s="51" t="s">
        <v>6212</v>
      </c>
      <c r="D218" s="52" t="s">
        <v>5832</v>
      </c>
      <c r="E218" s="53" t="s">
        <v>9081</v>
      </c>
      <c r="F218" s="66">
        <v>44740</v>
      </c>
    </row>
    <row r="219" spans="1:6" x14ac:dyDescent="0.3">
      <c r="A219" s="50" t="str">
        <f>VLOOKUP(B219,'[3]Aba Power BI'!F$1:G$28,2,FALSE)</f>
        <v>NORDESTE</v>
      </c>
      <c r="B219" s="83" t="s">
        <v>9506</v>
      </c>
      <c r="C219" s="51" t="s">
        <v>6213</v>
      </c>
      <c r="D219" s="52" t="s">
        <v>5832</v>
      </c>
      <c r="E219" s="53" t="s">
        <v>6214</v>
      </c>
      <c r="F219" s="66">
        <v>44529</v>
      </c>
    </row>
    <row r="220" spans="1:6" x14ac:dyDescent="0.3">
      <c r="A220" s="50" t="str">
        <f>VLOOKUP(B220,'[3]Aba Power BI'!F$1:G$28,2,FALSE)</f>
        <v>SUDESTE</v>
      </c>
      <c r="B220" s="83" t="s">
        <v>9503</v>
      </c>
      <c r="C220" s="51" t="s">
        <v>6215</v>
      </c>
      <c r="D220" s="52" t="s">
        <v>5832</v>
      </c>
      <c r="E220" s="53" t="s">
        <v>6178</v>
      </c>
      <c r="F220" s="66">
        <v>44512</v>
      </c>
    </row>
    <row r="221" spans="1:6" x14ac:dyDescent="0.3">
      <c r="A221" s="50" t="str">
        <f>VLOOKUP(B221,'[3]Aba Power BI'!F$1:G$28,2,FALSE)</f>
        <v>NORDESTE</v>
      </c>
      <c r="B221" s="83" t="s">
        <v>9511</v>
      </c>
      <c r="C221" s="51" t="s">
        <v>6216</v>
      </c>
      <c r="D221" s="52" t="s">
        <v>5832</v>
      </c>
      <c r="E221" s="53" t="s">
        <v>6217</v>
      </c>
      <c r="F221" s="66">
        <v>44546</v>
      </c>
    </row>
    <row r="222" spans="1:6" x14ac:dyDescent="0.3">
      <c r="A222" s="50" t="str">
        <f>VLOOKUP(B222,'[3]Aba Power BI'!F$1:G$28,2,FALSE)</f>
        <v>NORDESTE</v>
      </c>
      <c r="B222" s="83" t="s">
        <v>9506</v>
      </c>
      <c r="C222" s="51" t="s">
        <v>6218</v>
      </c>
      <c r="D222" s="52" t="s">
        <v>5832</v>
      </c>
      <c r="E222" s="53" t="s">
        <v>6219</v>
      </c>
      <c r="F222" s="66">
        <v>44510</v>
      </c>
    </row>
    <row r="223" spans="1:6" x14ac:dyDescent="0.3">
      <c r="A223" s="50" t="str">
        <f>VLOOKUP(B223,'[3]Aba Power BI'!F$1:G$28,2,FALSE)</f>
        <v>SUDESTE</v>
      </c>
      <c r="B223" s="83" t="s">
        <v>3591</v>
      </c>
      <c r="C223" s="51" t="s">
        <v>6220</v>
      </c>
      <c r="D223" s="52" t="s">
        <v>5832</v>
      </c>
      <c r="E223" s="53" t="s">
        <v>6221</v>
      </c>
      <c r="F223" s="66">
        <v>44624</v>
      </c>
    </row>
    <row r="224" spans="1:6" x14ac:dyDescent="0.3">
      <c r="A224" s="50" t="str">
        <f>VLOOKUP(B224,'[3]Aba Power BI'!F$1:G$28,2,FALSE)</f>
        <v>CENTRO-OESTE</v>
      </c>
      <c r="B224" s="83" t="s">
        <v>1011</v>
      </c>
      <c r="C224" s="51" t="s">
        <v>6222</v>
      </c>
      <c r="D224" s="52" t="s">
        <v>5832</v>
      </c>
      <c r="E224" s="53" t="s">
        <v>6223</v>
      </c>
      <c r="F224" s="66">
        <v>44508</v>
      </c>
    </row>
    <row r="225" spans="1:11" x14ac:dyDescent="0.3">
      <c r="A225" s="50" t="str">
        <f>VLOOKUP(B225,'[3]Aba Power BI'!F$1:G$28,2,FALSE)</f>
        <v>NORDESTE</v>
      </c>
      <c r="B225" s="83" t="s">
        <v>9504</v>
      </c>
      <c r="C225" s="51" t="s">
        <v>6224</v>
      </c>
      <c r="D225" s="52" t="s">
        <v>5832</v>
      </c>
      <c r="E225" s="53" t="s">
        <v>6225</v>
      </c>
      <c r="F225" s="66">
        <v>44512</v>
      </c>
    </row>
    <row r="226" spans="1:11" x14ac:dyDescent="0.3">
      <c r="A226" s="50" t="str">
        <f>VLOOKUP(B226,'[3]Aba Power BI'!F$1:G$28,2,FALSE)</f>
        <v>NORDESTE</v>
      </c>
      <c r="B226" s="83" t="s">
        <v>9502</v>
      </c>
      <c r="C226" s="51" t="s">
        <v>6226</v>
      </c>
      <c r="D226" s="52" t="s">
        <v>5832</v>
      </c>
      <c r="E226" s="53" t="s">
        <v>6227</v>
      </c>
      <c r="F226" s="66">
        <v>44495</v>
      </c>
    </row>
    <row r="227" spans="1:11" x14ac:dyDescent="0.3">
      <c r="A227" s="50" t="str">
        <f>VLOOKUP(B227,'[3]Aba Power BI'!F$1:G$28,2,FALSE)</f>
        <v>NORDESTE</v>
      </c>
      <c r="B227" s="83" t="s">
        <v>9507</v>
      </c>
      <c r="C227" s="51" t="s">
        <v>6228</v>
      </c>
      <c r="D227" s="52" t="s">
        <v>5832</v>
      </c>
      <c r="E227" s="53" t="s">
        <v>6229</v>
      </c>
      <c r="F227" s="66">
        <v>44470</v>
      </c>
    </row>
    <row r="228" spans="1:11" x14ac:dyDescent="0.3">
      <c r="A228" s="50" t="str">
        <f>VLOOKUP(B228,'[3]Aba Power BI'!F$1:G$28,2,FALSE)</f>
        <v>SUDESTE</v>
      </c>
      <c r="B228" s="83" t="s">
        <v>9503</v>
      </c>
      <c r="C228" s="51" t="s">
        <v>6230</v>
      </c>
      <c r="D228" s="52" t="s">
        <v>5832</v>
      </c>
      <c r="E228" s="53" t="s">
        <v>6231</v>
      </c>
      <c r="F228" s="66">
        <v>44539</v>
      </c>
    </row>
    <row r="229" spans="1:11" x14ac:dyDescent="0.3">
      <c r="A229" s="50" t="str">
        <f>VLOOKUP(B229,'[3]Aba Power BI'!F$1:G$28,2,FALSE)</f>
        <v>NORDESTE</v>
      </c>
      <c r="B229" s="83" t="s">
        <v>9511</v>
      </c>
      <c r="C229" s="51" t="s">
        <v>6232</v>
      </c>
      <c r="D229" s="52" t="s">
        <v>5832</v>
      </c>
      <c r="E229" s="53" t="s">
        <v>6233</v>
      </c>
      <c r="F229" s="66">
        <v>44530</v>
      </c>
    </row>
    <row r="230" spans="1:11" x14ac:dyDescent="0.3">
      <c r="A230" s="50" t="str">
        <f>VLOOKUP(B230,'[3]Aba Power BI'!F$1:G$28,2,FALSE)</f>
        <v>CENTRO-OESTE</v>
      </c>
      <c r="B230" s="83" t="s">
        <v>1011</v>
      </c>
      <c r="C230" s="51" t="s">
        <v>6234</v>
      </c>
      <c r="D230" s="52" t="s">
        <v>5832</v>
      </c>
      <c r="E230" s="53" t="s">
        <v>6235</v>
      </c>
      <c r="F230" s="66">
        <v>44553</v>
      </c>
    </row>
    <row r="231" spans="1:11" x14ac:dyDescent="0.3">
      <c r="A231" s="50" t="str">
        <f>VLOOKUP(B231,'[3]Aba Power BI'!F$1:G$28,2,FALSE)</f>
        <v>SUDESTE</v>
      </c>
      <c r="B231" s="83" t="s">
        <v>5175</v>
      </c>
      <c r="C231" s="51" t="s">
        <v>6236</v>
      </c>
      <c r="D231" s="52" t="s">
        <v>5832</v>
      </c>
      <c r="E231" s="53" t="s">
        <v>6237</v>
      </c>
      <c r="F231" s="66">
        <v>44645</v>
      </c>
    </row>
    <row r="232" spans="1:11" x14ac:dyDescent="0.3">
      <c r="A232" s="50" t="str">
        <f>VLOOKUP(B232,'[3]Aba Power BI'!F$1:G$28,2,FALSE)</f>
        <v>SUL</v>
      </c>
      <c r="B232" s="83" t="s">
        <v>9500</v>
      </c>
      <c r="C232" s="51" t="s">
        <v>6238</v>
      </c>
      <c r="D232" s="52" t="s">
        <v>5832</v>
      </c>
      <c r="E232" s="53" t="s">
        <v>6239</v>
      </c>
      <c r="F232" s="66">
        <v>44476</v>
      </c>
    </row>
    <row r="233" spans="1:11" x14ac:dyDescent="0.3">
      <c r="A233" s="50" t="str">
        <f>VLOOKUP(B233,'[3]Aba Power BI'!F$1:G$28,2,FALSE)</f>
        <v>NORDESTE</v>
      </c>
      <c r="B233" s="83" t="s">
        <v>9502</v>
      </c>
      <c r="C233" s="51" t="s">
        <v>6240</v>
      </c>
      <c r="D233" s="52" t="s">
        <v>5832</v>
      </c>
      <c r="E233" s="53" t="s">
        <v>6241</v>
      </c>
      <c r="F233" s="66">
        <v>44410</v>
      </c>
    </row>
    <row r="234" spans="1:11" x14ac:dyDescent="0.3">
      <c r="A234" s="50" t="str">
        <f>VLOOKUP(B234,'[3]Aba Power BI'!F$1:G$28,2,FALSE)</f>
        <v>SUL</v>
      </c>
      <c r="B234" s="83" t="s">
        <v>3701</v>
      </c>
      <c r="C234" s="51" t="s">
        <v>6242</v>
      </c>
      <c r="D234" s="52" t="s">
        <v>5832</v>
      </c>
      <c r="E234" s="53" t="s">
        <v>6243</v>
      </c>
      <c r="F234" s="66">
        <v>44508</v>
      </c>
      <c r="K234" s="27"/>
    </row>
    <row r="235" spans="1:11" x14ac:dyDescent="0.3">
      <c r="A235" s="50" t="str">
        <f>VLOOKUP(B235,'[3]Aba Power BI'!F$1:G$28,2,FALSE)</f>
        <v>CENTRO-OESTE</v>
      </c>
      <c r="B235" s="83" t="s">
        <v>1011</v>
      </c>
      <c r="C235" s="51" t="s">
        <v>6244</v>
      </c>
      <c r="D235" s="52" t="s">
        <v>5832</v>
      </c>
      <c r="E235" s="53" t="s">
        <v>6245</v>
      </c>
      <c r="F235" s="66">
        <v>44511</v>
      </c>
      <c r="K235" s="27"/>
    </row>
    <row r="236" spans="1:11" x14ac:dyDescent="0.3">
      <c r="A236" s="50" t="str">
        <f>VLOOKUP(B236,'[3]Aba Power BI'!F$1:G$28,2,FALSE)</f>
        <v>NORDESTE</v>
      </c>
      <c r="B236" s="83" t="s">
        <v>9505</v>
      </c>
      <c r="C236" s="51" t="s">
        <v>6246</v>
      </c>
      <c r="D236" s="52" t="s">
        <v>5832</v>
      </c>
      <c r="E236" s="53" t="s">
        <v>6247</v>
      </c>
      <c r="F236" s="66">
        <v>44498</v>
      </c>
      <c r="K236" s="27"/>
    </row>
    <row r="237" spans="1:11" x14ac:dyDescent="0.3">
      <c r="A237" s="50" t="str">
        <f>VLOOKUP(B237,'[3]Aba Power BI'!F$1:G$28,2,FALSE)</f>
        <v>CENTRO-OESTE</v>
      </c>
      <c r="B237" s="83" t="s">
        <v>9499</v>
      </c>
      <c r="C237" s="51" t="s">
        <v>6248</v>
      </c>
      <c r="D237" s="52" t="s">
        <v>5832</v>
      </c>
      <c r="E237" s="53" t="s">
        <v>6249</v>
      </c>
      <c r="F237" s="66">
        <v>44509</v>
      </c>
      <c r="K237" s="27"/>
    </row>
    <row r="238" spans="1:11" x14ac:dyDescent="0.3">
      <c r="A238" s="50" t="str">
        <f>VLOOKUP(B238,'[3]Aba Power BI'!F$1:G$28,2,FALSE)</f>
        <v>NORDESTE</v>
      </c>
      <c r="B238" s="83" t="s">
        <v>9506</v>
      </c>
      <c r="C238" s="51" t="s">
        <v>6250</v>
      </c>
      <c r="D238" s="52" t="s">
        <v>5832</v>
      </c>
      <c r="E238" s="53" t="s">
        <v>6251</v>
      </c>
      <c r="F238" s="66">
        <v>44511</v>
      </c>
      <c r="K238" s="27"/>
    </row>
    <row r="239" spans="1:11" x14ac:dyDescent="0.3">
      <c r="A239" s="50" t="str">
        <f>VLOOKUP(B239,'[3]Aba Power BI'!F$1:G$28,2,FALSE)</f>
        <v>NORDESTE</v>
      </c>
      <c r="B239" s="83" t="s">
        <v>9504</v>
      </c>
      <c r="C239" s="51" t="s">
        <v>6252</v>
      </c>
      <c r="D239" s="52" t="s">
        <v>5832</v>
      </c>
      <c r="E239" s="53" t="s">
        <v>6253</v>
      </c>
      <c r="F239" s="66">
        <v>44512</v>
      </c>
      <c r="K239" s="27"/>
    </row>
    <row r="240" spans="1:11" x14ac:dyDescent="0.3">
      <c r="A240" s="50" t="str">
        <f>VLOOKUP(B240,'[3]Aba Power BI'!F$1:G$28,2,FALSE)</f>
        <v>SUL</v>
      </c>
      <c r="B240" s="83" t="s">
        <v>9500</v>
      </c>
      <c r="C240" s="51" t="s">
        <v>6254</v>
      </c>
      <c r="D240" s="52" t="s">
        <v>5832</v>
      </c>
      <c r="E240" s="53" t="s">
        <v>6255</v>
      </c>
      <c r="F240" s="66">
        <v>44468</v>
      </c>
      <c r="K240" s="27"/>
    </row>
    <row r="241" spans="1:11" x14ac:dyDescent="0.3">
      <c r="A241" s="50" t="str">
        <f>VLOOKUP(B241,'[3]Aba Power BI'!F$1:G$28,2,FALSE)</f>
        <v>NORDESTE</v>
      </c>
      <c r="B241" s="83" t="s">
        <v>9502</v>
      </c>
      <c r="C241" s="51" t="s">
        <v>6256</v>
      </c>
      <c r="D241" s="52" t="s">
        <v>5832</v>
      </c>
      <c r="E241" s="53" t="s">
        <v>6257</v>
      </c>
      <c r="F241" s="66">
        <v>44476</v>
      </c>
      <c r="K241" s="27"/>
    </row>
    <row r="242" spans="1:11" x14ac:dyDescent="0.3">
      <c r="A242" s="50" t="str">
        <f>VLOOKUP(B242,'[3]Aba Power BI'!F$1:G$28,2,FALSE)</f>
        <v>NORTE</v>
      </c>
      <c r="B242" s="83" t="s">
        <v>9508</v>
      </c>
      <c r="C242" s="51" t="s">
        <v>6258</v>
      </c>
      <c r="D242" s="52" t="s">
        <v>5832</v>
      </c>
      <c r="E242" s="53" t="s">
        <v>6259</v>
      </c>
      <c r="F242" s="66">
        <v>44511</v>
      </c>
      <c r="K242" s="27"/>
    </row>
    <row r="243" spans="1:11" x14ac:dyDescent="0.3">
      <c r="A243" s="50" t="str">
        <f>VLOOKUP(B243,'[3]Aba Power BI'!F$1:G$28,2,FALSE)</f>
        <v>SUL</v>
      </c>
      <c r="B243" s="83" t="s">
        <v>9500</v>
      </c>
      <c r="C243" s="51" t="s">
        <v>6260</v>
      </c>
      <c r="D243" s="52" t="s">
        <v>5832</v>
      </c>
      <c r="E243" s="53" t="s">
        <v>6261</v>
      </c>
      <c r="F243" s="66">
        <v>44475</v>
      </c>
      <c r="K243" s="27"/>
    </row>
    <row r="244" spans="1:11" x14ac:dyDescent="0.3">
      <c r="A244" s="50" t="str">
        <f>VLOOKUP(B244,'[3]Aba Power BI'!F$1:G$28,2,FALSE)</f>
        <v>SUDESTE</v>
      </c>
      <c r="B244" s="83" t="s">
        <v>5175</v>
      </c>
      <c r="C244" s="51" t="s">
        <v>6262</v>
      </c>
      <c r="D244" s="52" t="s">
        <v>5832</v>
      </c>
      <c r="E244" s="53" t="s">
        <v>6263</v>
      </c>
      <c r="F244" s="66">
        <v>44521</v>
      </c>
      <c r="K244" s="27"/>
    </row>
    <row r="245" spans="1:11" x14ac:dyDescent="0.3">
      <c r="A245" s="50" t="str">
        <f>VLOOKUP(B245,'[3]Aba Power BI'!F$1:G$28,2,FALSE)</f>
        <v>NORDESTE</v>
      </c>
      <c r="B245" s="83" t="s">
        <v>9502</v>
      </c>
      <c r="C245" s="51" t="s">
        <v>6264</v>
      </c>
      <c r="D245" s="52" t="s">
        <v>5832</v>
      </c>
      <c r="E245" s="53" t="s">
        <v>6265</v>
      </c>
      <c r="F245" s="66">
        <v>44694</v>
      </c>
      <c r="K245" s="27"/>
    </row>
    <row r="246" spans="1:11" x14ac:dyDescent="0.3">
      <c r="A246" s="50" t="str">
        <f>VLOOKUP(B246,'[3]Aba Power BI'!F$1:G$28,2,FALSE)</f>
        <v>SUDESTE</v>
      </c>
      <c r="B246" s="83" t="s">
        <v>9503</v>
      </c>
      <c r="C246" s="51" t="s">
        <v>6266</v>
      </c>
      <c r="D246" s="52" t="s">
        <v>5832</v>
      </c>
      <c r="E246" s="53" t="s">
        <v>6267</v>
      </c>
      <c r="F246" s="66">
        <v>44547</v>
      </c>
      <c r="K246" s="27"/>
    </row>
    <row r="247" spans="1:11" x14ac:dyDescent="0.3">
      <c r="A247" s="50" t="str">
        <f>VLOOKUP(B247,'[3]Aba Power BI'!F$1:G$28,2,FALSE)</f>
        <v>SUDESTE</v>
      </c>
      <c r="B247" s="83" t="s">
        <v>9503</v>
      </c>
      <c r="C247" s="51" t="s">
        <v>6268</v>
      </c>
      <c r="D247" s="52" t="s">
        <v>5832</v>
      </c>
      <c r="E247" s="53" t="s">
        <v>6269</v>
      </c>
      <c r="F247" s="66">
        <v>44511</v>
      </c>
      <c r="K247" s="27"/>
    </row>
    <row r="248" spans="1:11" x14ac:dyDescent="0.3">
      <c r="A248" s="50" t="str">
        <f>VLOOKUP(B248,'[3]Aba Power BI'!F$1:G$28,2,FALSE)</f>
        <v>NORDESTE</v>
      </c>
      <c r="B248" s="83" t="s">
        <v>9506</v>
      </c>
      <c r="C248" s="51" t="s">
        <v>6270</v>
      </c>
      <c r="D248" s="52" t="s">
        <v>5832</v>
      </c>
      <c r="E248" s="53" t="s">
        <v>6271</v>
      </c>
      <c r="F248" s="66">
        <v>44529</v>
      </c>
      <c r="K248" s="27"/>
    </row>
    <row r="249" spans="1:11" x14ac:dyDescent="0.3">
      <c r="A249" s="50" t="str">
        <f>VLOOKUP(B249,'[3]Aba Power BI'!F$1:G$28,2,FALSE)</f>
        <v>NORDESTE</v>
      </c>
      <c r="B249" s="83" t="s">
        <v>9506</v>
      </c>
      <c r="C249" s="51" t="s">
        <v>6272</v>
      </c>
      <c r="D249" s="52" t="s">
        <v>5832</v>
      </c>
      <c r="E249" s="53" t="s">
        <v>6273</v>
      </c>
      <c r="F249" s="66">
        <v>44494</v>
      </c>
      <c r="K249" s="27"/>
    </row>
    <row r="250" spans="1:11" x14ac:dyDescent="0.3">
      <c r="A250" s="50" t="str">
        <f>VLOOKUP(B250,'[3]Aba Power BI'!F$1:G$28,2,FALSE)</f>
        <v>NORDESTE</v>
      </c>
      <c r="B250" s="83" t="s">
        <v>9504</v>
      </c>
      <c r="C250" s="51" t="s">
        <v>6274</v>
      </c>
      <c r="D250" s="52" t="s">
        <v>5832</v>
      </c>
      <c r="E250" s="53" t="s">
        <v>6275</v>
      </c>
      <c r="F250" s="66">
        <v>44512</v>
      </c>
      <c r="K250" s="27"/>
    </row>
    <row r="251" spans="1:11" x14ac:dyDescent="0.3">
      <c r="A251" s="50" t="str">
        <f>VLOOKUP(B251,'[3]Aba Power BI'!F$1:G$28,2,FALSE)</f>
        <v>SUL</v>
      </c>
      <c r="B251" s="83" t="s">
        <v>9500</v>
      </c>
      <c r="C251" s="51" t="s">
        <v>6276</v>
      </c>
      <c r="D251" s="52" t="s">
        <v>5832</v>
      </c>
      <c r="E251" s="53" t="s">
        <v>6277</v>
      </c>
      <c r="F251" s="66">
        <v>44456</v>
      </c>
      <c r="K251" s="27"/>
    </row>
    <row r="252" spans="1:11" x14ac:dyDescent="0.3">
      <c r="A252" s="50" t="str">
        <f>VLOOKUP(B252,'[3]Aba Power BI'!F$1:G$28,2,FALSE)</f>
        <v>SUL</v>
      </c>
      <c r="B252" s="83" t="s">
        <v>9501</v>
      </c>
      <c r="C252" s="51" t="s">
        <v>6278</v>
      </c>
      <c r="D252" s="52" t="s">
        <v>5832</v>
      </c>
      <c r="E252" s="53" t="s">
        <v>6279</v>
      </c>
      <c r="F252" s="66">
        <v>44438</v>
      </c>
      <c r="K252" s="27"/>
    </row>
    <row r="253" spans="1:11" x14ac:dyDescent="0.3">
      <c r="A253" s="50" t="str">
        <f>VLOOKUP(B253,'[3]Aba Power BI'!F$1:G$28,2,FALSE)</f>
        <v>NORDESTE</v>
      </c>
      <c r="B253" s="83" t="s">
        <v>9506</v>
      </c>
      <c r="C253" s="51" t="s">
        <v>6280</v>
      </c>
      <c r="D253" s="52" t="s">
        <v>5832</v>
      </c>
      <c r="E253" s="53" t="s">
        <v>6219</v>
      </c>
      <c r="F253" s="66">
        <v>44616</v>
      </c>
      <c r="K253" s="27"/>
    </row>
    <row r="254" spans="1:11" x14ac:dyDescent="0.3">
      <c r="A254" s="50" t="str">
        <f>VLOOKUP(B254,'[3]Aba Power BI'!F$1:G$28,2,FALSE)</f>
        <v>NORDESTE</v>
      </c>
      <c r="B254" s="83" t="s">
        <v>9506</v>
      </c>
      <c r="C254" s="51" t="s">
        <v>6281</v>
      </c>
      <c r="D254" s="52" t="s">
        <v>5832</v>
      </c>
      <c r="E254" s="53" t="s">
        <v>6282</v>
      </c>
      <c r="F254" s="66">
        <v>44553</v>
      </c>
      <c r="K254" s="27"/>
    </row>
    <row r="255" spans="1:11" x14ac:dyDescent="0.3">
      <c r="A255" s="50" t="str">
        <f>VLOOKUP(B255,'[3]Aba Power BI'!F$1:G$28,2,FALSE)</f>
        <v>SUDESTE</v>
      </c>
      <c r="B255" s="83" t="s">
        <v>5175</v>
      </c>
      <c r="C255" s="51" t="s">
        <v>6283</v>
      </c>
      <c r="D255" s="52" t="s">
        <v>5832</v>
      </c>
      <c r="E255" s="53" t="s">
        <v>6284</v>
      </c>
      <c r="F255" s="66">
        <v>44617</v>
      </c>
      <c r="K255" s="27"/>
    </row>
    <row r="256" spans="1:11" x14ac:dyDescent="0.3">
      <c r="A256" s="50" t="str">
        <f>VLOOKUP(B256,'[3]Aba Power BI'!F$1:G$28,2,FALSE)</f>
        <v>SUDESTE</v>
      </c>
      <c r="B256" s="83" t="s">
        <v>5175</v>
      </c>
      <c r="C256" s="51" t="s">
        <v>6285</v>
      </c>
      <c r="D256" s="52" t="s">
        <v>5832</v>
      </c>
      <c r="E256" s="53" t="s">
        <v>6286</v>
      </c>
      <c r="F256" s="66">
        <v>44504</v>
      </c>
      <c r="K256" s="27"/>
    </row>
    <row r="257" spans="1:11" x14ac:dyDescent="0.3">
      <c r="A257" s="50" t="str">
        <f>VLOOKUP(B257,'[3]Aba Power BI'!F$1:G$28,2,FALSE)</f>
        <v>CENTRO-OESTE</v>
      </c>
      <c r="B257" s="83" t="s">
        <v>1011</v>
      </c>
      <c r="C257" s="51" t="s">
        <v>6287</v>
      </c>
      <c r="D257" s="52" t="s">
        <v>5832</v>
      </c>
      <c r="E257" s="53" t="s">
        <v>6288</v>
      </c>
      <c r="F257" s="66">
        <v>44484</v>
      </c>
      <c r="K257" s="27"/>
    </row>
    <row r="258" spans="1:11" x14ac:dyDescent="0.3">
      <c r="A258" s="50" t="str">
        <f>VLOOKUP(B258,'[3]Aba Power BI'!F$1:G$28,2,FALSE)</f>
        <v>CENTRO-OESTE</v>
      </c>
      <c r="B258" s="83" t="s">
        <v>1011</v>
      </c>
      <c r="C258" s="51" t="s">
        <v>9034</v>
      </c>
      <c r="D258" s="52" t="s">
        <v>5832</v>
      </c>
      <c r="E258" s="53" t="s">
        <v>9082</v>
      </c>
      <c r="F258" s="66">
        <v>43556</v>
      </c>
      <c r="K258" s="27"/>
    </row>
    <row r="259" spans="1:11" x14ac:dyDescent="0.3">
      <c r="A259" s="50" t="str">
        <f>VLOOKUP(B259,'[3]Aba Power BI'!F$1:G$28,2,FALSE)</f>
        <v>NORDESTE</v>
      </c>
      <c r="B259" s="83" t="s">
        <v>9502</v>
      </c>
      <c r="C259" s="51" t="s">
        <v>6289</v>
      </c>
      <c r="D259" s="52" t="s">
        <v>5832</v>
      </c>
      <c r="E259" s="53" t="s">
        <v>6290</v>
      </c>
      <c r="F259" s="66">
        <v>44671</v>
      </c>
      <c r="K259" s="27"/>
    </row>
    <row r="260" spans="1:11" x14ac:dyDescent="0.3">
      <c r="A260" s="50" t="str">
        <f>VLOOKUP(B260,'[3]Aba Power BI'!F$1:G$28,2,FALSE)</f>
        <v>NORDESTE</v>
      </c>
      <c r="B260" s="83" t="s">
        <v>9511</v>
      </c>
      <c r="C260" s="51" t="s">
        <v>6291</v>
      </c>
      <c r="D260" s="52" t="s">
        <v>5832</v>
      </c>
      <c r="E260" s="53" t="s">
        <v>6292</v>
      </c>
      <c r="F260" s="66">
        <v>44649</v>
      </c>
      <c r="K260" s="27"/>
    </row>
    <row r="261" spans="1:11" x14ac:dyDescent="0.3">
      <c r="A261" s="50" t="str">
        <f>VLOOKUP(B261,'[3]Aba Power BI'!F$1:G$28,2,FALSE)</f>
        <v>CENTRO-OESTE</v>
      </c>
      <c r="B261" s="83" t="s">
        <v>1011</v>
      </c>
      <c r="C261" s="51" t="s">
        <v>6293</v>
      </c>
      <c r="D261" s="52" t="s">
        <v>5832</v>
      </c>
      <c r="E261" s="53" t="s">
        <v>6294</v>
      </c>
      <c r="F261" s="66">
        <v>44517</v>
      </c>
    </row>
    <row r="262" spans="1:11" x14ac:dyDescent="0.3">
      <c r="A262" s="50" t="str">
        <f>VLOOKUP(B262,'[3]Aba Power BI'!F$1:G$28,2,FALSE)</f>
        <v>SUDESTE</v>
      </c>
      <c r="B262" s="83" t="s">
        <v>9503</v>
      </c>
      <c r="C262" s="51" t="s">
        <v>9224</v>
      </c>
      <c r="D262" s="52" t="s">
        <v>5832</v>
      </c>
      <c r="E262" s="53" t="s">
        <v>9225</v>
      </c>
      <c r="F262" s="66">
        <v>44547</v>
      </c>
    </row>
    <row r="263" spans="1:11" x14ac:dyDescent="0.3">
      <c r="A263" s="50" t="str">
        <f>VLOOKUP(B263,'[3]Aba Power BI'!F$1:G$28,2,FALSE)</f>
        <v>NORTE</v>
      </c>
      <c r="B263" s="83" t="s">
        <v>9513</v>
      </c>
      <c r="C263" s="51" t="s">
        <v>6295</v>
      </c>
      <c r="D263" s="52" t="s">
        <v>5832</v>
      </c>
      <c r="E263" s="53" t="s">
        <v>6296</v>
      </c>
      <c r="F263" s="66">
        <v>44497</v>
      </c>
    </row>
    <row r="264" spans="1:11" x14ac:dyDescent="0.3">
      <c r="A264" s="50" t="str">
        <f>VLOOKUP(B264,'[3]Aba Power BI'!F$1:G$28,2,FALSE)</f>
        <v>NORDESTE</v>
      </c>
      <c r="B264" s="83" t="s">
        <v>9504</v>
      </c>
      <c r="C264" s="51" t="s">
        <v>6297</v>
      </c>
      <c r="D264" s="52" t="s">
        <v>5832</v>
      </c>
      <c r="E264" s="53"/>
      <c r="F264" s="66">
        <v>44490</v>
      </c>
    </row>
    <row r="265" spans="1:11" x14ac:dyDescent="0.3">
      <c r="A265" s="50" t="str">
        <f>VLOOKUP(B265,'[3]Aba Power BI'!F$1:G$28,2,FALSE)</f>
        <v>CENTRO-OESTE</v>
      </c>
      <c r="B265" s="83" t="s">
        <v>9499</v>
      </c>
      <c r="C265" s="51" t="s">
        <v>6298</v>
      </c>
      <c r="D265" s="52" t="s">
        <v>5832</v>
      </c>
      <c r="E265" s="53" t="s">
        <v>6299</v>
      </c>
      <c r="F265" s="66">
        <v>44662</v>
      </c>
    </row>
    <row r="266" spans="1:11" x14ac:dyDescent="0.3">
      <c r="A266" s="50" t="str">
        <f>VLOOKUP(B266,'[3]Aba Power BI'!F$1:G$28,2,FALSE)</f>
        <v>SUDESTE</v>
      </c>
      <c r="B266" s="83" t="s">
        <v>9503</v>
      </c>
      <c r="C266" s="51" t="s">
        <v>6300</v>
      </c>
      <c r="D266" s="52" t="s">
        <v>5832</v>
      </c>
      <c r="E266" s="53" t="s">
        <v>6301</v>
      </c>
      <c r="F266" s="66">
        <v>44508</v>
      </c>
    </row>
    <row r="267" spans="1:11" x14ac:dyDescent="0.3">
      <c r="A267" s="50" t="str">
        <f>VLOOKUP(B267,'[3]Aba Power BI'!F$1:G$28,2,FALSE)</f>
        <v>NORDESTE</v>
      </c>
      <c r="B267" s="83" t="s">
        <v>9504</v>
      </c>
      <c r="C267" s="51" t="s">
        <v>6302</v>
      </c>
      <c r="D267" s="52" t="s">
        <v>5832</v>
      </c>
      <c r="E267" s="53" t="s">
        <v>6303</v>
      </c>
      <c r="F267" s="66">
        <v>44462</v>
      </c>
    </row>
    <row r="268" spans="1:11" x14ac:dyDescent="0.3">
      <c r="A268" s="50" t="str">
        <f>VLOOKUP(B268,'[3]Aba Power BI'!F$1:G$28,2,FALSE)</f>
        <v>NORDESTE</v>
      </c>
      <c r="B268" s="83" t="s">
        <v>9506</v>
      </c>
      <c r="C268" s="51" t="s">
        <v>9384</v>
      </c>
      <c r="D268" s="52" t="s">
        <v>5832</v>
      </c>
      <c r="E268" s="53" t="s">
        <v>9598</v>
      </c>
      <c r="F268" s="66">
        <v>44677</v>
      </c>
    </row>
    <row r="269" spans="1:11" x14ac:dyDescent="0.3">
      <c r="A269" s="50" t="str">
        <f>VLOOKUP(B269,'[3]Aba Power BI'!F$1:G$28,2,FALSE)</f>
        <v>NORDESTE</v>
      </c>
      <c r="B269" s="83" t="s">
        <v>9506</v>
      </c>
      <c r="C269" s="51" t="s">
        <v>6304</v>
      </c>
      <c r="D269" s="52" t="s">
        <v>5832</v>
      </c>
      <c r="E269" s="53" t="s">
        <v>6305</v>
      </c>
      <c r="F269" s="66">
        <v>44510</v>
      </c>
    </row>
    <row r="270" spans="1:11" x14ac:dyDescent="0.3">
      <c r="A270" s="50" t="str">
        <f>VLOOKUP(B270,'[3]Aba Power BI'!F$1:G$28,2,FALSE)</f>
        <v>SUL</v>
      </c>
      <c r="B270" s="83" t="s">
        <v>9501</v>
      </c>
      <c r="C270" s="51" t="s">
        <v>6306</v>
      </c>
      <c r="D270" s="52" t="s">
        <v>5832</v>
      </c>
      <c r="E270" s="53" t="s">
        <v>6307</v>
      </c>
      <c r="F270" s="66" t="s">
        <v>6308</v>
      </c>
    </row>
    <row r="271" spans="1:11" x14ac:dyDescent="0.3">
      <c r="A271" s="50" t="str">
        <f>VLOOKUP(B271,'[3]Aba Power BI'!F$1:G$28,2,FALSE)</f>
        <v>SUL</v>
      </c>
      <c r="B271" s="83" t="s">
        <v>9500</v>
      </c>
      <c r="C271" s="51" t="s">
        <v>6309</v>
      </c>
      <c r="D271" s="52" t="s">
        <v>5832</v>
      </c>
      <c r="E271" s="53" t="s">
        <v>6310</v>
      </c>
      <c r="F271" s="66">
        <v>44650</v>
      </c>
    </row>
    <row r="272" spans="1:11" x14ac:dyDescent="0.3">
      <c r="A272" s="50" t="str">
        <f>VLOOKUP(B272,'[3]Aba Power BI'!F$1:G$28,2,FALSE)</f>
        <v>NORTE</v>
      </c>
      <c r="B272" s="83" t="s">
        <v>9513</v>
      </c>
      <c r="C272" s="51" t="s">
        <v>6311</v>
      </c>
      <c r="D272" s="52" t="s">
        <v>5832</v>
      </c>
      <c r="E272" s="53" t="s">
        <v>6312</v>
      </c>
      <c r="F272" s="66">
        <v>44543</v>
      </c>
    </row>
    <row r="273" spans="1:11" x14ac:dyDescent="0.3">
      <c r="A273" s="50" t="str">
        <f>VLOOKUP(B273,'[3]Aba Power BI'!F$1:G$28,2,FALSE)</f>
        <v>SUL</v>
      </c>
      <c r="B273" s="83" t="s">
        <v>9500</v>
      </c>
      <c r="C273" s="51" t="s">
        <v>6313</v>
      </c>
      <c r="D273" s="52" t="s">
        <v>5832</v>
      </c>
      <c r="E273" s="53" t="s">
        <v>6314</v>
      </c>
      <c r="F273" s="66">
        <v>44539</v>
      </c>
    </row>
    <row r="274" spans="1:11" x14ac:dyDescent="0.3">
      <c r="A274" s="50" t="str">
        <f>VLOOKUP(B274,'[3]Aba Power BI'!F$1:G$28,2,FALSE)</f>
        <v>CENTRO-OESTE</v>
      </c>
      <c r="B274" s="83" t="s">
        <v>2681</v>
      </c>
      <c r="C274" s="51" t="s">
        <v>6315</v>
      </c>
      <c r="D274" s="52" t="s">
        <v>5832</v>
      </c>
      <c r="E274" s="53" t="s">
        <v>6316</v>
      </c>
      <c r="F274" s="66">
        <v>44511</v>
      </c>
    </row>
    <row r="275" spans="1:11" x14ac:dyDescent="0.3">
      <c r="A275" s="50" t="str">
        <f>VLOOKUP(B275,'[3]Aba Power BI'!F$1:G$28,2,FALSE)</f>
        <v>CENTRO-OESTE</v>
      </c>
      <c r="B275" s="83" t="s">
        <v>1011</v>
      </c>
      <c r="C275" s="51" t="s">
        <v>6317</v>
      </c>
      <c r="D275" s="52" t="s">
        <v>5832</v>
      </c>
      <c r="E275" s="53" t="s">
        <v>6318</v>
      </c>
      <c r="F275" s="66">
        <v>44517</v>
      </c>
      <c r="K275" s="27"/>
    </row>
    <row r="276" spans="1:11" x14ac:dyDescent="0.3">
      <c r="A276" s="50" t="str">
        <f>VLOOKUP(B276,'[3]Aba Power BI'!F$1:G$28,2,FALSE)</f>
        <v>NORTE</v>
      </c>
      <c r="B276" s="83" t="s">
        <v>9510</v>
      </c>
      <c r="C276" s="51" t="s">
        <v>9035</v>
      </c>
      <c r="D276" s="52" t="s">
        <v>5832</v>
      </c>
      <c r="E276" s="53" t="s">
        <v>9226</v>
      </c>
      <c r="F276" s="66">
        <v>44741</v>
      </c>
      <c r="K276" s="27"/>
    </row>
    <row r="277" spans="1:11" x14ac:dyDescent="0.3">
      <c r="A277" s="50" t="str">
        <f>VLOOKUP(B277,'[3]Aba Power BI'!F$1:G$28,2,FALSE)</f>
        <v>SUL</v>
      </c>
      <c r="B277" s="83" t="s">
        <v>9500</v>
      </c>
      <c r="C277" s="51" t="s">
        <v>9551</v>
      </c>
      <c r="D277" s="52" t="s">
        <v>5832</v>
      </c>
      <c r="E277" s="53" t="s">
        <v>9599</v>
      </c>
      <c r="F277" s="66">
        <v>44546</v>
      </c>
      <c r="K277" s="27"/>
    </row>
    <row r="278" spans="1:11" x14ac:dyDescent="0.3">
      <c r="A278" s="50" t="str">
        <f>VLOOKUP(B278,'[3]Aba Power BI'!F$1:G$28,2,FALSE)</f>
        <v>NORDESTE</v>
      </c>
      <c r="B278" s="83" t="s">
        <v>9504</v>
      </c>
      <c r="C278" s="51" t="s">
        <v>9574</v>
      </c>
      <c r="D278" s="52" t="s">
        <v>5832</v>
      </c>
      <c r="E278" s="53" t="s">
        <v>9600</v>
      </c>
      <c r="F278" s="66">
        <v>44559</v>
      </c>
      <c r="K278" s="27"/>
    </row>
    <row r="279" spans="1:11" x14ac:dyDescent="0.3">
      <c r="A279" s="50" t="str">
        <f>VLOOKUP(B279,'[3]Aba Power BI'!F$1:G$28,2,FALSE)</f>
        <v>CENTRO-OESTE</v>
      </c>
      <c r="B279" s="83" t="s">
        <v>1011</v>
      </c>
      <c r="C279" s="51" t="s">
        <v>6319</v>
      </c>
      <c r="D279" s="52" t="s">
        <v>5832</v>
      </c>
      <c r="E279" s="53" t="s">
        <v>6320</v>
      </c>
      <c r="F279" s="66">
        <v>44512</v>
      </c>
      <c r="K279" s="27"/>
    </row>
    <row r="280" spans="1:11" x14ac:dyDescent="0.3">
      <c r="A280" s="50" t="str">
        <f>VLOOKUP(B280,'[3]Aba Power BI'!F$1:G$28,2,FALSE)</f>
        <v>SUDESTE</v>
      </c>
      <c r="B280" s="83" t="s">
        <v>9503</v>
      </c>
      <c r="C280" s="51" t="s">
        <v>6321</v>
      </c>
      <c r="D280" s="52" t="s">
        <v>5832</v>
      </c>
      <c r="E280" s="53" t="s">
        <v>6322</v>
      </c>
      <c r="F280" s="66">
        <v>44700</v>
      </c>
      <c r="K280" s="27"/>
    </row>
    <row r="281" spans="1:11" x14ac:dyDescent="0.3">
      <c r="A281" s="50" t="str">
        <f>VLOOKUP(B281,'[3]Aba Power BI'!F$1:G$28,2,FALSE)</f>
        <v>SUDESTE</v>
      </c>
      <c r="B281" s="83" t="s">
        <v>3591</v>
      </c>
      <c r="C281" s="51" t="s">
        <v>6323</v>
      </c>
      <c r="D281" s="52" t="s">
        <v>5832</v>
      </c>
      <c r="E281" s="53" t="s">
        <v>6324</v>
      </c>
      <c r="F281" s="66">
        <v>44512</v>
      </c>
      <c r="K281" s="27"/>
    </row>
    <row r="282" spans="1:11" x14ac:dyDescent="0.3">
      <c r="A282" s="50" t="str">
        <f>VLOOKUP(B282,'[3]Aba Power BI'!F$1:G$28,2,FALSE)</f>
        <v>NORDESTE</v>
      </c>
      <c r="B282" s="83" t="s">
        <v>9506</v>
      </c>
      <c r="C282" s="51" t="s">
        <v>6325</v>
      </c>
      <c r="D282" s="52" t="s">
        <v>5832</v>
      </c>
      <c r="E282" s="53" t="s">
        <v>6326</v>
      </c>
      <c r="F282" s="66">
        <v>44551</v>
      </c>
      <c r="K282" s="27"/>
    </row>
    <row r="283" spans="1:11" x14ac:dyDescent="0.3">
      <c r="A283" s="50" t="str">
        <f>VLOOKUP(B283,'[3]Aba Power BI'!F$1:G$28,2,FALSE)</f>
        <v>SUL</v>
      </c>
      <c r="B283" s="83" t="s">
        <v>9500</v>
      </c>
      <c r="C283" s="51" t="s">
        <v>6327</v>
      </c>
      <c r="D283" s="52" t="s">
        <v>5832</v>
      </c>
      <c r="E283" s="53" t="s">
        <v>6328</v>
      </c>
      <c r="F283" s="66">
        <v>44284</v>
      </c>
      <c r="K283" s="27"/>
    </row>
    <row r="284" spans="1:11" x14ac:dyDescent="0.3">
      <c r="A284" s="50" t="str">
        <f>VLOOKUP(B284,'[3]Aba Power BI'!F$1:G$28,2,FALSE)</f>
        <v>SUDESTE</v>
      </c>
      <c r="B284" s="83" t="s">
        <v>3652</v>
      </c>
      <c r="C284" s="51" t="s">
        <v>6329</v>
      </c>
      <c r="D284" s="52" t="s">
        <v>5832</v>
      </c>
      <c r="E284" s="53" t="s">
        <v>6330</v>
      </c>
      <c r="F284" s="66">
        <v>44497</v>
      </c>
      <c r="K284" s="27"/>
    </row>
    <row r="285" spans="1:11" x14ac:dyDescent="0.3">
      <c r="A285" s="50" t="str">
        <f>VLOOKUP(B285,'[3]Aba Power BI'!F$1:G$28,2,FALSE)</f>
        <v>NORDESTE</v>
      </c>
      <c r="B285" s="83" t="s">
        <v>9504</v>
      </c>
      <c r="C285" s="51" t="s">
        <v>6331</v>
      </c>
      <c r="D285" s="52" t="s">
        <v>5832</v>
      </c>
      <c r="E285" s="53" t="s">
        <v>6332</v>
      </c>
      <c r="F285" s="66">
        <v>44511</v>
      </c>
      <c r="K285" s="27"/>
    </row>
    <row r="286" spans="1:11" x14ac:dyDescent="0.3">
      <c r="A286" s="50" t="str">
        <f>VLOOKUP(B286,'[3]Aba Power BI'!F$1:G$28,2,FALSE)</f>
        <v>NORDESTE</v>
      </c>
      <c r="B286" s="83" t="s">
        <v>9514</v>
      </c>
      <c r="C286" s="51" t="s">
        <v>6333</v>
      </c>
      <c r="D286" s="52" t="s">
        <v>5832</v>
      </c>
      <c r="E286" s="53" t="s">
        <v>9227</v>
      </c>
      <c r="F286" s="66">
        <v>44649</v>
      </c>
      <c r="K286" s="27"/>
    </row>
    <row r="287" spans="1:11" x14ac:dyDescent="0.3">
      <c r="A287" s="50" t="str">
        <f>VLOOKUP(B287,'[3]Aba Power BI'!F$1:G$28,2,FALSE)</f>
        <v>SUL</v>
      </c>
      <c r="B287" s="83" t="s">
        <v>9500</v>
      </c>
      <c r="C287" s="51" t="s">
        <v>6334</v>
      </c>
      <c r="D287" s="52" t="s">
        <v>5832</v>
      </c>
      <c r="E287" s="53" t="s">
        <v>6335</v>
      </c>
      <c r="F287" s="66">
        <v>44539</v>
      </c>
      <c r="K287" s="27"/>
    </row>
    <row r="288" spans="1:11" x14ac:dyDescent="0.3">
      <c r="A288" s="50" t="str">
        <f>VLOOKUP(B288,'[3]Aba Power BI'!F$1:G$28,2,FALSE)</f>
        <v>CENTRO-OESTE</v>
      </c>
      <c r="B288" s="83" t="s">
        <v>1011</v>
      </c>
      <c r="C288" s="51" t="s">
        <v>9385</v>
      </c>
      <c r="D288" s="52" t="s">
        <v>5832</v>
      </c>
      <c r="E288" s="53" t="s">
        <v>9423</v>
      </c>
      <c r="F288" s="66">
        <v>44512</v>
      </c>
      <c r="K288" s="27"/>
    </row>
    <row r="289" spans="1:11" x14ac:dyDescent="0.3">
      <c r="A289" s="50" t="str">
        <f>VLOOKUP(B289,'[3]Aba Power BI'!F$1:G$28,2,FALSE)</f>
        <v>NORDESTE</v>
      </c>
      <c r="B289" s="83" t="s">
        <v>9506</v>
      </c>
      <c r="C289" s="51" t="s">
        <v>6336</v>
      </c>
      <c r="D289" s="52" t="s">
        <v>5832</v>
      </c>
      <c r="E289" s="53" t="s">
        <v>6337</v>
      </c>
      <c r="F289" s="66">
        <v>44545</v>
      </c>
      <c r="K289" s="27"/>
    </row>
    <row r="290" spans="1:11" x14ac:dyDescent="0.3">
      <c r="A290" s="50" t="str">
        <f>VLOOKUP(B290,'[3]Aba Power BI'!F$1:G$28,2,FALSE)</f>
        <v>SUL</v>
      </c>
      <c r="B290" s="83" t="s">
        <v>3701</v>
      </c>
      <c r="C290" s="51" t="s">
        <v>6338</v>
      </c>
      <c r="D290" s="52" t="s">
        <v>5832</v>
      </c>
      <c r="E290" s="53" t="s">
        <v>6339</v>
      </c>
      <c r="F290" s="66">
        <v>44512</v>
      </c>
      <c r="K290" s="27"/>
    </row>
    <row r="291" spans="1:11" x14ac:dyDescent="0.3">
      <c r="A291" s="50" t="str">
        <f>VLOOKUP(B291,'[3]Aba Power BI'!F$1:G$28,2,FALSE)</f>
        <v>SUL</v>
      </c>
      <c r="B291" s="83" t="s">
        <v>3701</v>
      </c>
      <c r="C291" s="51" t="s">
        <v>6340</v>
      </c>
      <c r="D291" s="52" t="s">
        <v>5832</v>
      </c>
      <c r="E291" s="53" t="s">
        <v>6341</v>
      </c>
      <c r="F291" s="66">
        <v>44708</v>
      </c>
      <c r="K291" s="27"/>
    </row>
    <row r="292" spans="1:11" x14ac:dyDescent="0.3">
      <c r="A292" s="50" t="str">
        <f>VLOOKUP(B292,'[3]Aba Power BI'!F$1:G$28,2,FALSE)</f>
        <v>SUDESTE</v>
      </c>
      <c r="B292" s="83" t="s">
        <v>9503</v>
      </c>
      <c r="C292" s="51" t="s">
        <v>9386</v>
      </c>
      <c r="D292" s="52" t="s">
        <v>5832</v>
      </c>
      <c r="E292" s="53" t="s">
        <v>9424</v>
      </c>
      <c r="F292" s="66">
        <v>44771</v>
      </c>
      <c r="K292" s="27"/>
    </row>
    <row r="293" spans="1:11" x14ac:dyDescent="0.3">
      <c r="A293" s="50" t="str">
        <f>VLOOKUP(B293,'[3]Aba Power BI'!F$1:G$28,2,FALSE)</f>
        <v>SUL</v>
      </c>
      <c r="B293" s="83" t="s">
        <v>9500</v>
      </c>
      <c r="C293" s="51" t="s">
        <v>6342</v>
      </c>
      <c r="D293" s="52" t="s">
        <v>5832</v>
      </c>
      <c r="E293" s="53" t="s">
        <v>6343</v>
      </c>
      <c r="F293" s="66">
        <v>44511</v>
      </c>
      <c r="K293" s="27"/>
    </row>
    <row r="294" spans="1:11" x14ac:dyDescent="0.3">
      <c r="A294" s="50" t="str">
        <f>VLOOKUP(B294,'[3]Aba Power BI'!F$1:G$28,2,FALSE)</f>
        <v>SUL</v>
      </c>
      <c r="B294" s="83" t="s">
        <v>9500</v>
      </c>
      <c r="C294" s="51" t="s">
        <v>6344</v>
      </c>
      <c r="D294" s="52" t="s">
        <v>5832</v>
      </c>
      <c r="E294" s="53" t="s">
        <v>6345</v>
      </c>
      <c r="F294" s="66">
        <v>44461</v>
      </c>
      <c r="K294" s="27"/>
    </row>
    <row r="295" spans="1:11" x14ac:dyDescent="0.3">
      <c r="A295" s="50" t="str">
        <f>VLOOKUP(B295,'[3]Aba Power BI'!F$1:G$28,2,FALSE)</f>
        <v>SUDESTE</v>
      </c>
      <c r="B295" s="83" t="s">
        <v>5175</v>
      </c>
      <c r="C295" s="51" t="s">
        <v>6346</v>
      </c>
      <c r="D295" s="52" t="s">
        <v>5832</v>
      </c>
      <c r="E295" s="53" t="s">
        <v>6347</v>
      </c>
      <c r="F295" s="66">
        <v>44512</v>
      </c>
      <c r="K295" s="27"/>
    </row>
    <row r="296" spans="1:11" x14ac:dyDescent="0.3">
      <c r="A296" s="50" t="str">
        <f>VLOOKUP(B296,'[3]Aba Power BI'!F$1:G$28,2,FALSE)</f>
        <v>SUDESTE</v>
      </c>
      <c r="B296" s="83" t="s">
        <v>5175</v>
      </c>
      <c r="C296" s="51" t="s">
        <v>6348</v>
      </c>
      <c r="D296" s="52" t="s">
        <v>5832</v>
      </c>
      <c r="E296" s="53" t="s">
        <v>6349</v>
      </c>
      <c r="F296" s="66">
        <v>44512</v>
      </c>
      <c r="K296" s="27"/>
    </row>
    <row r="297" spans="1:11" x14ac:dyDescent="0.3">
      <c r="A297" s="50" t="str">
        <f>VLOOKUP(B297,'[3]Aba Power BI'!F$1:G$28,2,FALSE)</f>
        <v>NORDESTE</v>
      </c>
      <c r="B297" s="83" t="s">
        <v>9511</v>
      </c>
      <c r="C297" s="51" t="s">
        <v>9228</v>
      </c>
      <c r="D297" s="52" t="s">
        <v>5832</v>
      </c>
      <c r="E297" s="53" t="s">
        <v>9229</v>
      </c>
      <c r="F297" s="66">
        <v>44755</v>
      </c>
      <c r="K297" s="27"/>
    </row>
    <row r="298" spans="1:11" x14ac:dyDescent="0.3">
      <c r="A298" s="50" t="str">
        <f>VLOOKUP(B298,'[3]Aba Power BI'!F$1:G$28,2,FALSE)</f>
        <v>NORDESTE</v>
      </c>
      <c r="B298" s="83" t="s">
        <v>9502</v>
      </c>
      <c r="C298" s="51" t="s">
        <v>6350</v>
      </c>
      <c r="D298" s="52" t="s">
        <v>5832</v>
      </c>
      <c r="E298" s="53" t="s">
        <v>6257</v>
      </c>
      <c r="F298" s="66">
        <v>44504</v>
      </c>
      <c r="K298" s="27"/>
    </row>
    <row r="299" spans="1:11" x14ac:dyDescent="0.3">
      <c r="A299" s="50" t="str">
        <f>VLOOKUP(B299,'[3]Aba Power BI'!F$1:G$28,2,FALSE)</f>
        <v>NORDESTE</v>
      </c>
      <c r="B299" s="83" t="s">
        <v>9514</v>
      </c>
      <c r="C299" s="51" t="s">
        <v>9230</v>
      </c>
      <c r="D299" s="52" t="s">
        <v>5832</v>
      </c>
      <c r="E299" s="53" t="s">
        <v>9231</v>
      </c>
      <c r="F299" s="66">
        <v>44680</v>
      </c>
      <c r="K299" s="27"/>
    </row>
    <row r="300" spans="1:11" x14ac:dyDescent="0.3">
      <c r="A300" s="50" t="str">
        <f>VLOOKUP(B300,'[3]Aba Power BI'!F$1:G$28,2,FALSE)</f>
        <v>NORDESTE</v>
      </c>
      <c r="B300" s="83" t="s">
        <v>9502</v>
      </c>
      <c r="C300" s="51" t="s">
        <v>6351</v>
      </c>
      <c r="D300" s="52" t="s">
        <v>5832</v>
      </c>
      <c r="E300" s="53" t="s">
        <v>6352</v>
      </c>
      <c r="F300" s="66">
        <v>44505</v>
      </c>
      <c r="K300" s="27"/>
    </row>
    <row r="301" spans="1:11" x14ac:dyDescent="0.3">
      <c r="A301" s="50" t="str">
        <f>VLOOKUP(B301,'[3]Aba Power BI'!F$1:G$28,2,FALSE)</f>
        <v>NORDESTE</v>
      </c>
      <c r="B301" s="83" t="s">
        <v>9504</v>
      </c>
      <c r="C301" s="51" t="s">
        <v>6353</v>
      </c>
      <c r="D301" s="52" t="s">
        <v>5832</v>
      </c>
      <c r="E301" s="53" t="s">
        <v>9232</v>
      </c>
      <c r="F301" s="66">
        <v>44693</v>
      </c>
      <c r="K301" s="27"/>
    </row>
    <row r="302" spans="1:11" x14ac:dyDescent="0.3">
      <c r="A302" s="50" t="str">
        <f>VLOOKUP(B302,'[3]Aba Power BI'!F$1:G$28,2,FALSE)</f>
        <v>CENTRO-OESTE</v>
      </c>
      <c r="B302" s="83" t="s">
        <v>1011</v>
      </c>
      <c r="C302" s="51" t="s">
        <v>6354</v>
      </c>
      <c r="D302" s="52" t="s">
        <v>5832</v>
      </c>
      <c r="E302" s="53" t="s">
        <v>6355</v>
      </c>
      <c r="F302" s="66">
        <v>44511</v>
      </c>
    </row>
    <row r="303" spans="1:11" x14ac:dyDescent="0.3">
      <c r="A303" s="50" t="str">
        <f>VLOOKUP(B303,'[3]Aba Power BI'!F$1:G$28,2,FALSE)</f>
        <v>NORDESTE</v>
      </c>
      <c r="B303" s="83" t="s">
        <v>9506</v>
      </c>
      <c r="C303" s="51" t="s">
        <v>6356</v>
      </c>
      <c r="D303" s="52" t="s">
        <v>5832</v>
      </c>
      <c r="E303" s="53" t="s">
        <v>6357</v>
      </c>
      <c r="F303" s="66">
        <v>44488</v>
      </c>
    </row>
    <row r="304" spans="1:11" x14ac:dyDescent="0.3">
      <c r="A304" s="50" t="str">
        <f>VLOOKUP(B304,'[3]Aba Power BI'!F$1:G$28,2,FALSE)</f>
        <v>NORDESTE</v>
      </c>
      <c r="B304" s="83" t="s">
        <v>9505</v>
      </c>
      <c r="C304" s="51" t="s">
        <v>6358</v>
      </c>
      <c r="D304" s="52" t="s">
        <v>5832</v>
      </c>
      <c r="E304" s="53" t="s">
        <v>6359</v>
      </c>
      <c r="F304" s="66">
        <v>43097</v>
      </c>
    </row>
    <row r="305" spans="1:6" x14ac:dyDescent="0.3">
      <c r="A305" s="50" t="str">
        <f>VLOOKUP(B305,'[3]Aba Power BI'!F$1:G$28,2,FALSE)</f>
        <v>CENTRO-OESTE</v>
      </c>
      <c r="B305" s="83" t="s">
        <v>9499</v>
      </c>
      <c r="C305" s="51" t="s">
        <v>6360</v>
      </c>
      <c r="D305" s="52" t="s">
        <v>5832</v>
      </c>
      <c r="E305" s="53" t="s">
        <v>6361</v>
      </c>
      <c r="F305" s="66">
        <v>44518</v>
      </c>
    </row>
    <row r="306" spans="1:6" x14ac:dyDescent="0.3">
      <c r="A306" s="50" t="str">
        <f>VLOOKUP(B306,'[3]Aba Power BI'!F$1:G$28,2,FALSE)</f>
        <v>SUL</v>
      </c>
      <c r="B306" s="83" t="s">
        <v>9500</v>
      </c>
      <c r="C306" s="51" t="s">
        <v>6362</v>
      </c>
      <c r="D306" s="52" t="s">
        <v>5832</v>
      </c>
      <c r="E306" s="53" t="s">
        <v>6363</v>
      </c>
      <c r="F306" s="66">
        <v>44552</v>
      </c>
    </row>
    <row r="307" spans="1:6" x14ac:dyDescent="0.3">
      <c r="A307" s="50" t="str">
        <f>VLOOKUP(B307,'[3]Aba Power BI'!F$1:G$28,2,FALSE)</f>
        <v>NORDESTE</v>
      </c>
      <c r="B307" s="83" t="s">
        <v>9506</v>
      </c>
      <c r="C307" s="51" t="s">
        <v>6364</v>
      </c>
      <c r="D307" s="52" t="s">
        <v>5832</v>
      </c>
      <c r="E307" s="53" t="s">
        <v>6365</v>
      </c>
      <c r="F307" s="66">
        <v>44526</v>
      </c>
    </row>
    <row r="308" spans="1:6" x14ac:dyDescent="0.3">
      <c r="A308" s="50" t="str">
        <f>VLOOKUP(B308,'[3]Aba Power BI'!F$1:G$28,2,FALSE)</f>
        <v>SUL</v>
      </c>
      <c r="B308" s="83" t="s">
        <v>3701</v>
      </c>
      <c r="C308" s="51" t="s">
        <v>6366</v>
      </c>
      <c r="D308" s="52" t="s">
        <v>5832</v>
      </c>
      <c r="E308" s="53" t="s">
        <v>6367</v>
      </c>
      <c r="F308" s="66">
        <v>44511</v>
      </c>
    </row>
    <row r="309" spans="1:6" x14ac:dyDescent="0.3">
      <c r="A309" s="50" t="str">
        <f>VLOOKUP(B309,'[3]Aba Power BI'!F$1:G$28,2,FALSE)</f>
        <v>SUL</v>
      </c>
      <c r="B309" s="83" t="s">
        <v>9500</v>
      </c>
      <c r="C309" s="51" t="s">
        <v>6368</v>
      </c>
      <c r="D309" s="52" t="s">
        <v>5832</v>
      </c>
      <c r="E309" s="53" t="s">
        <v>6369</v>
      </c>
      <c r="F309" s="66">
        <v>44483</v>
      </c>
    </row>
    <row r="310" spans="1:6" x14ac:dyDescent="0.3">
      <c r="A310" s="50" t="str">
        <f>VLOOKUP(B310,'[3]Aba Power BI'!F$1:G$28,2,FALSE)</f>
        <v>SUL</v>
      </c>
      <c r="B310" s="83" t="s">
        <v>3701</v>
      </c>
      <c r="C310" s="51" t="s">
        <v>6370</v>
      </c>
      <c r="D310" s="52" t="s">
        <v>5832</v>
      </c>
      <c r="E310" s="53" t="s">
        <v>6371</v>
      </c>
      <c r="F310" s="66">
        <v>44551</v>
      </c>
    </row>
    <row r="311" spans="1:6" x14ac:dyDescent="0.3">
      <c r="A311" s="50" t="str">
        <f>VLOOKUP(B311,'[3]Aba Power BI'!F$1:G$28,2,FALSE)</f>
        <v>SUL</v>
      </c>
      <c r="B311" s="83" t="s">
        <v>9501</v>
      </c>
      <c r="C311" s="51" t="s">
        <v>6372</v>
      </c>
      <c r="D311" s="52" t="s">
        <v>5832</v>
      </c>
      <c r="E311" s="53" t="s">
        <v>6373</v>
      </c>
      <c r="F311" s="66">
        <v>44461</v>
      </c>
    </row>
    <row r="312" spans="1:6" x14ac:dyDescent="0.3">
      <c r="A312" s="50" t="str">
        <f>VLOOKUP(B312,'[3]Aba Power BI'!F$1:G$28,2,FALSE)</f>
        <v>SUDESTE</v>
      </c>
      <c r="B312" s="83" t="s">
        <v>9503</v>
      </c>
      <c r="C312" s="51" t="s">
        <v>6374</v>
      </c>
      <c r="D312" s="52" t="s">
        <v>5832</v>
      </c>
      <c r="E312" s="53" t="s">
        <v>6375</v>
      </c>
      <c r="F312" s="66">
        <v>44475</v>
      </c>
    </row>
    <row r="313" spans="1:6" x14ac:dyDescent="0.3">
      <c r="A313" s="50" t="str">
        <f>VLOOKUP(B313,'[3]Aba Power BI'!F$1:G$28,2,FALSE)</f>
        <v>SUDESTE</v>
      </c>
      <c r="B313" s="83" t="s">
        <v>9503</v>
      </c>
      <c r="C313" s="51" t="s">
        <v>6376</v>
      </c>
      <c r="D313" s="52" t="s">
        <v>5832</v>
      </c>
      <c r="E313" s="53" t="s">
        <v>9233</v>
      </c>
      <c r="F313" s="66">
        <v>44736</v>
      </c>
    </row>
    <row r="314" spans="1:6" x14ac:dyDescent="0.3">
      <c r="A314" s="50" t="str">
        <f>VLOOKUP(B314,'[3]Aba Power BI'!F$1:G$28,2,FALSE)</f>
        <v>SUDESTE</v>
      </c>
      <c r="B314" s="83" t="s">
        <v>9503</v>
      </c>
      <c r="C314" s="51" t="s">
        <v>6377</v>
      </c>
      <c r="D314" s="52" t="s">
        <v>5832</v>
      </c>
      <c r="E314" s="53" t="s">
        <v>9234</v>
      </c>
      <c r="F314" s="66">
        <v>44663</v>
      </c>
    </row>
    <row r="315" spans="1:6" x14ac:dyDescent="0.3">
      <c r="A315" s="50" t="str">
        <f>VLOOKUP(B315,'[3]Aba Power BI'!F$1:G$28,2,FALSE)</f>
        <v>SUL</v>
      </c>
      <c r="B315" s="83" t="s">
        <v>9500</v>
      </c>
      <c r="C315" s="51" t="s">
        <v>6378</v>
      </c>
      <c r="D315" s="52" t="s">
        <v>5832</v>
      </c>
      <c r="E315" s="53" t="s">
        <v>6379</v>
      </c>
      <c r="F315" s="66">
        <v>44453</v>
      </c>
    </row>
    <row r="316" spans="1:6" x14ac:dyDescent="0.3">
      <c r="A316" s="50" t="str">
        <f>VLOOKUP(B316,'[3]Aba Power BI'!F$1:G$28,2,FALSE)</f>
        <v>SUL</v>
      </c>
      <c r="B316" s="83" t="s">
        <v>3701</v>
      </c>
      <c r="C316" s="51" t="s">
        <v>6380</v>
      </c>
      <c r="D316" s="52" t="s">
        <v>5832</v>
      </c>
      <c r="E316" s="53" t="s">
        <v>6381</v>
      </c>
      <c r="F316" s="66">
        <v>44509</v>
      </c>
    </row>
    <row r="317" spans="1:6" x14ac:dyDescent="0.3">
      <c r="A317" s="50" t="str">
        <f>VLOOKUP(B317,'[3]Aba Power BI'!F$1:G$28,2,FALSE)</f>
        <v>NORDESTE</v>
      </c>
      <c r="B317" s="83" t="s">
        <v>9504</v>
      </c>
      <c r="C317" s="51" t="s">
        <v>6382</v>
      </c>
      <c r="D317" s="52" t="s">
        <v>5832</v>
      </c>
      <c r="E317" s="53" t="s">
        <v>6316</v>
      </c>
      <c r="F317" s="66">
        <v>44512</v>
      </c>
    </row>
    <row r="318" spans="1:6" x14ac:dyDescent="0.3">
      <c r="A318" s="50" t="str">
        <f>VLOOKUP(B318,'[3]Aba Power BI'!F$1:G$28,2,FALSE)</f>
        <v>SUL</v>
      </c>
      <c r="B318" s="83" t="s">
        <v>3701</v>
      </c>
      <c r="C318" s="51" t="s">
        <v>6383</v>
      </c>
      <c r="D318" s="52" t="s">
        <v>5832</v>
      </c>
      <c r="E318" s="53" t="s">
        <v>6384</v>
      </c>
      <c r="F318" s="66">
        <v>44495</v>
      </c>
    </row>
    <row r="319" spans="1:6" x14ac:dyDescent="0.3">
      <c r="A319" s="50" t="str">
        <f>VLOOKUP(B319,'[3]Aba Power BI'!F$1:G$28,2,FALSE)</f>
        <v>CENTRO-OESTE</v>
      </c>
      <c r="B319" s="83" t="s">
        <v>2681</v>
      </c>
      <c r="C319" s="51" t="s">
        <v>6385</v>
      </c>
      <c r="D319" s="52" t="s">
        <v>5832</v>
      </c>
      <c r="E319" s="53" t="s">
        <v>6386</v>
      </c>
      <c r="F319" s="66">
        <v>44504</v>
      </c>
    </row>
    <row r="320" spans="1:6" x14ac:dyDescent="0.3">
      <c r="A320" s="50" t="str">
        <f>VLOOKUP(B320,'[3]Aba Power BI'!F$1:G$28,2,FALSE)</f>
        <v>SUDESTE</v>
      </c>
      <c r="B320" s="83" t="s">
        <v>5175</v>
      </c>
      <c r="C320" s="51" t="s">
        <v>6387</v>
      </c>
      <c r="D320" s="52" t="s">
        <v>5832</v>
      </c>
      <c r="E320" s="53" t="s">
        <v>6388</v>
      </c>
      <c r="F320" s="66">
        <v>44545</v>
      </c>
    </row>
    <row r="321" spans="1:6" x14ac:dyDescent="0.3">
      <c r="A321" s="50" t="str">
        <f>VLOOKUP(B321,'[3]Aba Power BI'!F$1:G$28,2,FALSE)</f>
        <v>CENTRO-OESTE</v>
      </c>
      <c r="B321" s="83" t="s">
        <v>1011</v>
      </c>
      <c r="C321" s="51" t="s">
        <v>6389</v>
      </c>
      <c r="D321" s="52" t="s">
        <v>5832</v>
      </c>
      <c r="E321" s="53" t="s">
        <v>7455</v>
      </c>
      <c r="F321" s="66">
        <v>44529</v>
      </c>
    </row>
    <row r="322" spans="1:6" x14ac:dyDescent="0.3">
      <c r="A322" s="50" t="str">
        <f>VLOOKUP(B322,'[3]Aba Power BI'!F$1:G$28,2,FALSE)</f>
        <v>NORDESTE</v>
      </c>
      <c r="B322" s="83" t="s">
        <v>9514</v>
      </c>
      <c r="C322" s="51" t="s">
        <v>9575</v>
      </c>
      <c r="D322" s="52" t="s">
        <v>5832</v>
      </c>
      <c r="E322" s="53" t="s">
        <v>9601</v>
      </c>
      <c r="F322" s="66">
        <v>44510</v>
      </c>
    </row>
    <row r="323" spans="1:6" x14ac:dyDescent="0.3">
      <c r="A323" s="50" t="str">
        <f>VLOOKUP(B323,'[3]Aba Power BI'!F$1:G$28,2,FALSE)</f>
        <v>SUL</v>
      </c>
      <c r="B323" s="83" t="s">
        <v>9501</v>
      </c>
      <c r="C323" s="51" t="s">
        <v>6390</v>
      </c>
      <c r="D323" s="52" t="s">
        <v>5832</v>
      </c>
      <c r="E323" s="53" t="s">
        <v>6391</v>
      </c>
      <c r="F323" s="66">
        <v>44454</v>
      </c>
    </row>
    <row r="324" spans="1:6" x14ac:dyDescent="0.3">
      <c r="A324" s="50" t="str">
        <f>VLOOKUP(B324,'[3]Aba Power BI'!F$1:G$28,2,FALSE)</f>
        <v>CENTRO-OESTE</v>
      </c>
      <c r="B324" s="83" t="s">
        <v>1011</v>
      </c>
      <c r="C324" s="51" t="s">
        <v>6392</v>
      </c>
      <c r="D324" s="52" t="s">
        <v>5832</v>
      </c>
      <c r="E324" s="53" t="s">
        <v>6393</v>
      </c>
      <c r="F324" s="66">
        <v>44511</v>
      </c>
    </row>
    <row r="325" spans="1:6" x14ac:dyDescent="0.3">
      <c r="A325" s="50" t="str">
        <f>VLOOKUP(B325,'[3]Aba Power BI'!F$1:G$28,2,FALSE)</f>
        <v>SUL</v>
      </c>
      <c r="B325" s="83" t="s">
        <v>9500</v>
      </c>
      <c r="C325" s="51" t="s">
        <v>6394</v>
      </c>
      <c r="D325" s="52" t="s">
        <v>5832</v>
      </c>
      <c r="E325" s="53" t="s">
        <v>9235</v>
      </c>
      <c r="F325" s="66">
        <v>44474</v>
      </c>
    </row>
    <row r="326" spans="1:6" x14ac:dyDescent="0.3">
      <c r="A326" s="50" t="str">
        <f>VLOOKUP(B326,'[3]Aba Power BI'!F$1:G$28,2,FALSE)</f>
        <v>SUL</v>
      </c>
      <c r="B326" s="83" t="s">
        <v>3701</v>
      </c>
      <c r="C326" s="51" t="s">
        <v>6395</v>
      </c>
      <c r="D326" s="52" t="s">
        <v>5832</v>
      </c>
      <c r="E326" s="53" t="s">
        <v>9083</v>
      </c>
      <c r="F326" s="66">
        <v>44860</v>
      </c>
    </row>
    <row r="327" spans="1:6" x14ac:dyDescent="0.3">
      <c r="A327" s="50" t="str">
        <f>VLOOKUP(B327,'[3]Aba Power BI'!F$1:G$28,2,FALSE)</f>
        <v>SUL</v>
      </c>
      <c r="B327" s="83" t="s">
        <v>3701</v>
      </c>
      <c r="C327" s="51" t="s">
        <v>6396</v>
      </c>
      <c r="D327" s="52" t="s">
        <v>5832</v>
      </c>
      <c r="E327" s="53" t="s">
        <v>6397</v>
      </c>
      <c r="F327" s="66">
        <v>44532</v>
      </c>
    </row>
    <row r="328" spans="1:6" x14ac:dyDescent="0.3">
      <c r="A328" s="50" t="str">
        <f>VLOOKUP(B328,'[3]Aba Power BI'!F$1:G$28,2,FALSE)</f>
        <v>NORDESTE</v>
      </c>
      <c r="B328" s="83" t="s">
        <v>9505</v>
      </c>
      <c r="C328" s="51" t="s">
        <v>6398</v>
      </c>
      <c r="D328" s="52" t="s">
        <v>5832</v>
      </c>
      <c r="E328" s="53" t="s">
        <v>6399</v>
      </c>
      <c r="F328" s="66">
        <v>44651</v>
      </c>
    </row>
    <row r="329" spans="1:6" x14ac:dyDescent="0.3">
      <c r="A329" s="50" t="str">
        <f>VLOOKUP(B329,'[3]Aba Power BI'!F$1:G$28,2,FALSE)</f>
        <v>CENTRO-OESTE</v>
      </c>
      <c r="B329" s="83" t="s">
        <v>9499</v>
      </c>
      <c r="C329" s="51" t="s">
        <v>6400</v>
      </c>
      <c r="D329" s="52" t="s">
        <v>5991</v>
      </c>
      <c r="E329" s="53" t="s">
        <v>6401</v>
      </c>
      <c r="F329" s="66">
        <v>44509</v>
      </c>
    </row>
    <row r="330" spans="1:6" x14ac:dyDescent="0.3">
      <c r="A330" s="50" t="str">
        <f>VLOOKUP(B330,'[3]Aba Power BI'!F$1:G$28,2,FALSE)</f>
        <v>SUL</v>
      </c>
      <c r="B330" s="83" t="s">
        <v>3701</v>
      </c>
      <c r="C330" s="51" t="s">
        <v>6402</v>
      </c>
      <c r="D330" s="52" t="s">
        <v>5832</v>
      </c>
      <c r="E330" s="53" t="s">
        <v>6403</v>
      </c>
      <c r="F330" s="66">
        <v>44537</v>
      </c>
    </row>
    <row r="331" spans="1:6" x14ac:dyDescent="0.3">
      <c r="A331" s="50" t="str">
        <f>VLOOKUP(B331,'[3]Aba Power BI'!F$1:G$28,2,FALSE)</f>
        <v>NORDESTE</v>
      </c>
      <c r="B331" s="83" t="s">
        <v>9502</v>
      </c>
      <c r="C331" s="51" t="s">
        <v>6404</v>
      </c>
      <c r="D331" s="52" t="s">
        <v>5832</v>
      </c>
      <c r="E331" s="53" t="s">
        <v>6257</v>
      </c>
      <c r="F331" s="66">
        <v>44704</v>
      </c>
    </row>
    <row r="332" spans="1:6" x14ac:dyDescent="0.3">
      <c r="A332" s="50" t="str">
        <f>VLOOKUP(B332,'[3]Aba Power BI'!F$1:G$28,2,FALSE)</f>
        <v>SUL</v>
      </c>
      <c r="B332" s="83" t="s">
        <v>3701</v>
      </c>
      <c r="C332" s="51" t="s">
        <v>6405</v>
      </c>
      <c r="D332" s="52" t="s">
        <v>5832</v>
      </c>
      <c r="E332" s="53" t="s">
        <v>6406</v>
      </c>
      <c r="F332" s="66">
        <v>44509</v>
      </c>
    </row>
    <row r="333" spans="1:6" x14ac:dyDescent="0.3">
      <c r="A333" s="50" t="str">
        <f>VLOOKUP(B333,'[3]Aba Power BI'!F$1:G$28,2,FALSE)</f>
        <v>NORTE</v>
      </c>
      <c r="B333" s="83" t="s">
        <v>9513</v>
      </c>
      <c r="C333" s="51" t="s">
        <v>6407</v>
      </c>
      <c r="D333" s="52" t="s">
        <v>5832</v>
      </c>
      <c r="E333" s="53" t="s">
        <v>6408</v>
      </c>
      <c r="F333" s="66">
        <v>44509</v>
      </c>
    </row>
    <row r="334" spans="1:6" x14ac:dyDescent="0.3">
      <c r="A334" s="50" t="str">
        <f>VLOOKUP(B334,'[3]Aba Power BI'!F$1:G$28,2,FALSE)</f>
        <v>CENTRO-OESTE</v>
      </c>
      <c r="B334" s="83" t="s">
        <v>2681</v>
      </c>
      <c r="C334" s="51" t="s">
        <v>6409</v>
      </c>
      <c r="D334" s="52" t="s">
        <v>5832</v>
      </c>
      <c r="E334" s="53" t="s">
        <v>6410</v>
      </c>
      <c r="F334" s="66">
        <v>44469</v>
      </c>
    </row>
    <row r="335" spans="1:6" x14ac:dyDescent="0.3">
      <c r="A335" s="50" t="str">
        <f>VLOOKUP(B335,'[3]Aba Power BI'!F$1:G$28,2,FALSE)</f>
        <v>NORDESTE</v>
      </c>
      <c r="B335" s="83" t="s">
        <v>9507</v>
      </c>
      <c r="C335" s="51" t="s">
        <v>6411</v>
      </c>
      <c r="D335" s="52" t="s">
        <v>5832</v>
      </c>
      <c r="E335" s="53" t="s">
        <v>6273</v>
      </c>
      <c r="F335" s="66">
        <v>44510</v>
      </c>
    </row>
    <row r="336" spans="1:6" x14ac:dyDescent="0.3">
      <c r="A336" s="50" t="str">
        <f>VLOOKUP(B336,'[3]Aba Power BI'!F$1:G$28,2,FALSE)</f>
        <v>CENTRO-OESTE</v>
      </c>
      <c r="B336" s="83" t="s">
        <v>2681</v>
      </c>
      <c r="C336" s="51" t="s">
        <v>6412</v>
      </c>
      <c r="D336" s="52" t="s">
        <v>5832</v>
      </c>
      <c r="E336" s="53" t="s">
        <v>6413</v>
      </c>
      <c r="F336" s="66">
        <v>44488</v>
      </c>
    </row>
    <row r="337" spans="1:6" x14ac:dyDescent="0.3">
      <c r="A337" s="50" t="str">
        <f>VLOOKUP(B337,'[3]Aba Power BI'!F$1:G$28,2,FALSE)</f>
        <v>SUDESTE</v>
      </c>
      <c r="B337" s="83" t="s">
        <v>9503</v>
      </c>
      <c r="C337" s="51" t="s">
        <v>6414</v>
      </c>
      <c r="D337" s="52" t="s">
        <v>5832</v>
      </c>
      <c r="E337" s="53" t="s">
        <v>6415</v>
      </c>
      <c r="F337" s="66">
        <v>44545</v>
      </c>
    </row>
    <row r="338" spans="1:6" x14ac:dyDescent="0.3">
      <c r="A338" s="50" t="str">
        <f>VLOOKUP(B338,'[3]Aba Power BI'!F$1:G$28,2,FALSE)</f>
        <v>CENTRO-OESTE</v>
      </c>
      <c r="B338" s="83" t="s">
        <v>1011</v>
      </c>
      <c r="C338" s="51" t="s">
        <v>6416</v>
      </c>
      <c r="D338" s="52" t="s">
        <v>5832</v>
      </c>
      <c r="E338" s="53" t="s">
        <v>6417</v>
      </c>
      <c r="F338" s="66">
        <v>44517</v>
      </c>
    </row>
    <row r="339" spans="1:6" x14ac:dyDescent="0.3">
      <c r="A339" s="50" t="str">
        <f>VLOOKUP(B339,'[3]Aba Power BI'!F$1:G$28,2,FALSE)</f>
        <v>SUL</v>
      </c>
      <c r="B339" s="83" t="s">
        <v>9500</v>
      </c>
      <c r="C339" s="51" t="s">
        <v>6418</v>
      </c>
      <c r="D339" s="52" t="s">
        <v>5832</v>
      </c>
      <c r="E339" s="53" t="s">
        <v>6419</v>
      </c>
      <c r="F339" s="66">
        <v>44497</v>
      </c>
    </row>
    <row r="340" spans="1:6" x14ac:dyDescent="0.3">
      <c r="A340" s="50" t="str">
        <f>VLOOKUP(B340,'[3]Aba Power BI'!F$1:G$28,2,FALSE)</f>
        <v>SUDESTE</v>
      </c>
      <c r="B340" s="83" t="s">
        <v>9503</v>
      </c>
      <c r="C340" s="51" t="s">
        <v>6420</v>
      </c>
      <c r="D340" s="52" t="s">
        <v>5832</v>
      </c>
      <c r="E340" s="53" t="s">
        <v>6421</v>
      </c>
      <c r="F340" s="66">
        <v>44529</v>
      </c>
    </row>
    <row r="341" spans="1:6" x14ac:dyDescent="0.3">
      <c r="A341" s="50" t="str">
        <f>VLOOKUP(B341,'[3]Aba Power BI'!F$1:G$28,2,FALSE)</f>
        <v>CENTRO-OESTE</v>
      </c>
      <c r="B341" s="83" t="s">
        <v>1011</v>
      </c>
      <c r="C341" s="51" t="s">
        <v>6422</v>
      </c>
      <c r="D341" s="52" t="s">
        <v>5832</v>
      </c>
      <c r="E341" s="53" t="s">
        <v>6423</v>
      </c>
      <c r="F341" s="66">
        <v>44516</v>
      </c>
    </row>
    <row r="342" spans="1:6" x14ac:dyDescent="0.3">
      <c r="A342" s="50" t="str">
        <f>VLOOKUP(B342,'[3]Aba Power BI'!F$1:G$28,2,FALSE)</f>
        <v>CENTRO-OESTE</v>
      </c>
      <c r="B342" s="83" t="s">
        <v>2681</v>
      </c>
      <c r="C342" s="51" t="s">
        <v>6424</v>
      </c>
      <c r="D342" s="52" t="s">
        <v>5832</v>
      </c>
      <c r="E342" s="53" t="s">
        <v>6425</v>
      </c>
      <c r="F342" s="66">
        <v>44483</v>
      </c>
    </row>
    <row r="343" spans="1:6" x14ac:dyDescent="0.3">
      <c r="A343" s="50" t="str">
        <f>VLOOKUP(B343,'[3]Aba Power BI'!F$1:G$28,2,FALSE)</f>
        <v>SUDESTE</v>
      </c>
      <c r="B343" s="83" t="s">
        <v>9503</v>
      </c>
      <c r="C343" s="51" t="s">
        <v>6426</v>
      </c>
      <c r="D343" s="52" t="s">
        <v>5832</v>
      </c>
      <c r="E343" s="53" t="s">
        <v>6427</v>
      </c>
      <c r="F343" s="66">
        <v>44516</v>
      </c>
    </row>
    <row r="344" spans="1:6" x14ac:dyDescent="0.3">
      <c r="A344" s="50" t="str">
        <f>VLOOKUP(B344,'[3]Aba Power BI'!F$1:G$28,2,FALSE)</f>
        <v>SUL</v>
      </c>
      <c r="B344" s="83" t="s">
        <v>9500</v>
      </c>
      <c r="C344" s="51" t="s">
        <v>6428</v>
      </c>
      <c r="D344" s="52" t="s">
        <v>5832</v>
      </c>
      <c r="E344" s="53" t="s">
        <v>6429</v>
      </c>
      <c r="F344" s="66">
        <v>44504</v>
      </c>
    </row>
    <row r="345" spans="1:6" x14ac:dyDescent="0.3">
      <c r="A345" s="50" t="str">
        <f>VLOOKUP(B345,'[3]Aba Power BI'!F$1:G$28,2,FALSE)</f>
        <v>SUL</v>
      </c>
      <c r="B345" s="83" t="s">
        <v>9500</v>
      </c>
      <c r="C345" s="51" t="s">
        <v>6430</v>
      </c>
      <c r="D345" s="52" t="s">
        <v>5832</v>
      </c>
      <c r="E345" s="53" t="s">
        <v>6431</v>
      </c>
      <c r="F345" s="66">
        <v>44448</v>
      </c>
    </row>
    <row r="346" spans="1:6" x14ac:dyDescent="0.3">
      <c r="A346" s="50" t="str">
        <f>VLOOKUP(B346,'[3]Aba Power BI'!F$1:G$28,2,FALSE)</f>
        <v>SUDESTE</v>
      </c>
      <c r="B346" s="83" t="s">
        <v>5175</v>
      </c>
      <c r="C346" s="51" t="s">
        <v>6432</v>
      </c>
      <c r="D346" s="52" t="s">
        <v>5832</v>
      </c>
      <c r="E346" s="53" t="s">
        <v>6433</v>
      </c>
      <c r="F346" s="66">
        <v>44519</v>
      </c>
    </row>
    <row r="347" spans="1:6" x14ac:dyDescent="0.3">
      <c r="A347" s="50" t="str">
        <f>VLOOKUP(B347,'[3]Aba Power BI'!F$1:G$28,2,FALSE)</f>
        <v>SUDESTE</v>
      </c>
      <c r="B347" s="83" t="s">
        <v>5175</v>
      </c>
      <c r="C347" s="51" t="s">
        <v>9387</v>
      </c>
      <c r="D347" s="52" t="s">
        <v>5832</v>
      </c>
      <c r="E347" s="53" t="s">
        <v>9602</v>
      </c>
      <c r="F347" s="66">
        <v>44663</v>
      </c>
    </row>
    <row r="348" spans="1:6" x14ac:dyDescent="0.3">
      <c r="A348" s="50" t="str">
        <f>VLOOKUP(B348,'[3]Aba Power BI'!F$1:G$28,2,FALSE)</f>
        <v>SUL</v>
      </c>
      <c r="B348" s="83" t="s">
        <v>9500</v>
      </c>
      <c r="C348" s="51" t="s">
        <v>6434</v>
      </c>
      <c r="D348" s="52" t="s">
        <v>5832</v>
      </c>
      <c r="E348" s="53" t="s">
        <v>6435</v>
      </c>
      <c r="F348" s="66">
        <v>44551</v>
      </c>
    </row>
    <row r="349" spans="1:6" x14ac:dyDescent="0.3">
      <c r="A349" s="50" t="str">
        <f>VLOOKUP(B349,'[3]Aba Power BI'!F$1:G$28,2,FALSE)</f>
        <v>SUL</v>
      </c>
      <c r="B349" s="83" t="s">
        <v>9500</v>
      </c>
      <c r="C349" s="51" t="s">
        <v>6436</v>
      </c>
      <c r="D349" s="52" t="s">
        <v>5832</v>
      </c>
      <c r="E349" s="53" t="s">
        <v>6437</v>
      </c>
      <c r="F349" s="66">
        <v>44490</v>
      </c>
    </row>
    <row r="350" spans="1:6" x14ac:dyDescent="0.3">
      <c r="A350" s="50" t="str">
        <f>VLOOKUP(B350,'[3]Aba Power BI'!F$1:G$28,2,FALSE)</f>
        <v>NORDESTE</v>
      </c>
      <c r="B350" s="83" t="s">
        <v>9506</v>
      </c>
      <c r="C350" s="51" t="s">
        <v>6438</v>
      </c>
      <c r="D350" s="52" t="s">
        <v>5832</v>
      </c>
      <c r="E350" s="53" t="s">
        <v>6439</v>
      </c>
      <c r="F350" s="66">
        <v>44509</v>
      </c>
    </row>
    <row r="351" spans="1:6" x14ac:dyDescent="0.3">
      <c r="A351" s="50" t="str">
        <f>VLOOKUP(B351,'[3]Aba Power BI'!F$1:G$28,2,FALSE)</f>
        <v>NORDESTE</v>
      </c>
      <c r="B351" s="83" t="s">
        <v>9517</v>
      </c>
      <c r="C351" s="51" t="s">
        <v>6440</v>
      </c>
      <c r="D351" s="52" t="s">
        <v>5832</v>
      </c>
      <c r="E351" s="53" t="s">
        <v>9236</v>
      </c>
      <c r="F351" s="66">
        <v>44544</v>
      </c>
    </row>
    <row r="352" spans="1:6" x14ac:dyDescent="0.3">
      <c r="A352" s="50" t="str">
        <f>VLOOKUP(B352,'[3]Aba Power BI'!F$1:G$28,2,FALSE)</f>
        <v>SUL</v>
      </c>
      <c r="B352" s="83" t="s">
        <v>9500</v>
      </c>
      <c r="C352" s="51" t="s">
        <v>6441</v>
      </c>
      <c r="D352" s="52" t="s">
        <v>5832</v>
      </c>
      <c r="E352" s="53" t="s">
        <v>6442</v>
      </c>
      <c r="F352" s="66">
        <v>44491</v>
      </c>
    </row>
    <row r="353" spans="1:6" x14ac:dyDescent="0.3">
      <c r="A353" s="50" t="str">
        <f>VLOOKUP(B353,'[3]Aba Power BI'!F$1:G$28,2,FALSE)</f>
        <v>SUL</v>
      </c>
      <c r="B353" s="83" t="s">
        <v>9501</v>
      </c>
      <c r="C353" s="51" t="s">
        <v>6443</v>
      </c>
      <c r="D353" s="52" t="s">
        <v>5832</v>
      </c>
      <c r="E353" s="53" t="s">
        <v>6444</v>
      </c>
      <c r="F353" s="66">
        <v>44468</v>
      </c>
    </row>
    <row r="354" spans="1:6" x14ac:dyDescent="0.3">
      <c r="A354" s="50" t="str">
        <f>VLOOKUP(B354,'[3]Aba Power BI'!F$1:G$28,2,FALSE)</f>
        <v>SUL</v>
      </c>
      <c r="B354" s="83" t="s">
        <v>3701</v>
      </c>
      <c r="C354" s="51" t="s">
        <v>6445</v>
      </c>
      <c r="D354" s="52" t="s">
        <v>5832</v>
      </c>
      <c r="E354" s="53" t="s">
        <v>6446</v>
      </c>
      <c r="F354" s="66">
        <v>44491</v>
      </c>
    </row>
    <row r="355" spans="1:6" x14ac:dyDescent="0.3">
      <c r="A355" s="50" t="str">
        <f>VLOOKUP(B355,'[3]Aba Power BI'!F$1:G$28,2,FALSE)</f>
        <v>SUDESTE</v>
      </c>
      <c r="B355" s="83" t="s">
        <v>3591</v>
      </c>
      <c r="C355" s="51" t="s">
        <v>6447</v>
      </c>
      <c r="D355" s="52" t="s">
        <v>5832</v>
      </c>
      <c r="E355" s="53" t="s">
        <v>6448</v>
      </c>
      <c r="F355" s="66">
        <v>44453</v>
      </c>
    </row>
    <row r="356" spans="1:6" x14ac:dyDescent="0.3">
      <c r="A356" s="50" t="str">
        <f>VLOOKUP(B356,'[3]Aba Power BI'!F$1:G$28,2,FALSE)</f>
        <v>NORDESTE</v>
      </c>
      <c r="B356" s="83" t="s">
        <v>9511</v>
      </c>
      <c r="C356" s="51" t="s">
        <v>9576</v>
      </c>
      <c r="D356" s="52" t="s">
        <v>5832</v>
      </c>
      <c r="E356" s="53" t="s">
        <v>9603</v>
      </c>
      <c r="F356" s="66">
        <v>44917</v>
      </c>
    </row>
    <row r="357" spans="1:6" x14ac:dyDescent="0.3">
      <c r="A357" s="50" t="str">
        <f>VLOOKUP(B357,'[3]Aba Power BI'!F$1:G$28,2,FALSE)</f>
        <v>NORTE</v>
      </c>
      <c r="B357" s="83" t="s">
        <v>9510</v>
      </c>
      <c r="C357" s="51" t="s">
        <v>6449</v>
      </c>
      <c r="D357" s="52" t="s">
        <v>5832</v>
      </c>
      <c r="E357" s="53" t="s">
        <v>6450</v>
      </c>
      <c r="F357" s="66">
        <v>44662</v>
      </c>
    </row>
    <row r="358" spans="1:6" x14ac:dyDescent="0.3">
      <c r="A358" s="50" t="str">
        <f>VLOOKUP(B358,'[3]Aba Power BI'!F$1:G$28,2,FALSE)</f>
        <v>SUL</v>
      </c>
      <c r="B358" s="83" t="s">
        <v>9500</v>
      </c>
      <c r="C358" s="51" t="s">
        <v>9237</v>
      </c>
      <c r="D358" s="52" t="s">
        <v>5832</v>
      </c>
      <c r="E358" s="53" t="s">
        <v>9238</v>
      </c>
      <c r="F358" s="66">
        <v>44460</v>
      </c>
    </row>
    <row r="359" spans="1:6" x14ac:dyDescent="0.3">
      <c r="A359" s="50" t="str">
        <f>VLOOKUP(B359,'[3]Aba Power BI'!F$1:G$28,2,FALSE)</f>
        <v>SUL</v>
      </c>
      <c r="B359" s="83" t="s">
        <v>9500</v>
      </c>
      <c r="C359" s="51" t="s">
        <v>6451</v>
      </c>
      <c r="D359" s="52" t="s">
        <v>5832</v>
      </c>
      <c r="E359" s="53" t="s">
        <v>6452</v>
      </c>
      <c r="F359" s="66">
        <v>44504</v>
      </c>
    </row>
    <row r="360" spans="1:6" x14ac:dyDescent="0.3">
      <c r="A360" s="50" t="str">
        <f>VLOOKUP(B360,'[3]Aba Power BI'!F$1:G$28,2,FALSE)</f>
        <v>SUL</v>
      </c>
      <c r="B360" s="83" t="s">
        <v>9500</v>
      </c>
      <c r="C360" s="51" t="s">
        <v>6453</v>
      </c>
      <c r="D360" s="52" t="s">
        <v>5832</v>
      </c>
      <c r="E360" s="53" t="s">
        <v>6454</v>
      </c>
      <c r="F360" s="66">
        <v>44497</v>
      </c>
    </row>
    <row r="361" spans="1:6" x14ac:dyDescent="0.3">
      <c r="A361" s="50" t="str">
        <f>VLOOKUP(B361,'[3]Aba Power BI'!F$1:G$28,2,FALSE)</f>
        <v>SUDESTE</v>
      </c>
      <c r="B361" s="83" t="s">
        <v>9503</v>
      </c>
      <c r="C361" s="51" t="s">
        <v>6455</v>
      </c>
      <c r="D361" s="52" t="s">
        <v>5832</v>
      </c>
      <c r="E361" s="53" t="s">
        <v>6456</v>
      </c>
      <c r="F361" s="66">
        <v>44550</v>
      </c>
    </row>
    <row r="362" spans="1:6" x14ac:dyDescent="0.3">
      <c r="A362" s="50" t="str">
        <f>VLOOKUP(B362,'[3]Aba Power BI'!F$1:G$28,2,FALSE)</f>
        <v>SUL</v>
      </c>
      <c r="B362" s="83" t="s">
        <v>9500</v>
      </c>
      <c r="C362" s="51" t="s">
        <v>6457</v>
      </c>
      <c r="D362" s="52" t="s">
        <v>5832</v>
      </c>
      <c r="E362" s="53" t="s">
        <v>6458</v>
      </c>
      <c r="F362" s="66">
        <v>44650</v>
      </c>
    </row>
    <row r="363" spans="1:6" x14ac:dyDescent="0.3">
      <c r="A363" s="50" t="str">
        <f>VLOOKUP(B363,'[3]Aba Power BI'!F$1:G$28,2,FALSE)</f>
        <v>NORDESTE</v>
      </c>
      <c r="B363" s="83" t="s">
        <v>9505</v>
      </c>
      <c r="C363" s="51" t="s">
        <v>6459</v>
      </c>
      <c r="D363" s="52" t="s">
        <v>5832</v>
      </c>
      <c r="E363" s="53" t="s">
        <v>6247</v>
      </c>
      <c r="F363" s="66">
        <v>44498</v>
      </c>
    </row>
    <row r="364" spans="1:6" x14ac:dyDescent="0.3">
      <c r="A364" s="50" t="str">
        <f>VLOOKUP(B364,'[3]Aba Power BI'!F$1:G$28,2,FALSE)</f>
        <v>SUDESTE</v>
      </c>
      <c r="B364" s="83" t="s">
        <v>9503</v>
      </c>
      <c r="C364" s="51" t="s">
        <v>6460</v>
      </c>
      <c r="D364" s="52" t="s">
        <v>5832</v>
      </c>
      <c r="E364" s="53" t="s">
        <v>6461</v>
      </c>
      <c r="F364" s="66">
        <v>44680</v>
      </c>
    </row>
    <row r="365" spans="1:6" x14ac:dyDescent="0.3">
      <c r="A365" s="50" t="str">
        <f>VLOOKUP(B365,'[3]Aba Power BI'!F$1:G$28,2,FALSE)</f>
        <v>NORDESTE</v>
      </c>
      <c r="B365" s="83" t="s">
        <v>9502</v>
      </c>
      <c r="C365" s="51" t="s">
        <v>6462</v>
      </c>
      <c r="D365" s="52" t="s">
        <v>5832</v>
      </c>
      <c r="E365" s="53" t="s">
        <v>6463</v>
      </c>
      <c r="F365" s="66">
        <v>44487</v>
      </c>
    </row>
    <row r="366" spans="1:6" x14ac:dyDescent="0.3">
      <c r="A366" s="50" t="str">
        <f>VLOOKUP(B366,'[3]Aba Power BI'!F$1:G$28,2,FALSE)</f>
        <v>SUDESTE</v>
      </c>
      <c r="B366" s="83" t="s">
        <v>9503</v>
      </c>
      <c r="C366" s="51" t="s">
        <v>6464</v>
      </c>
      <c r="D366" s="52" t="s">
        <v>5832</v>
      </c>
      <c r="E366" s="53" t="s">
        <v>9239</v>
      </c>
      <c r="F366" s="66">
        <v>44734</v>
      </c>
    </row>
    <row r="367" spans="1:6" x14ac:dyDescent="0.3">
      <c r="A367" s="50" t="str">
        <f>VLOOKUP(B367,'[3]Aba Power BI'!F$1:G$28,2,FALSE)</f>
        <v>SUDESTE</v>
      </c>
      <c r="B367" s="83" t="s">
        <v>5175</v>
      </c>
      <c r="C367" s="51" t="s">
        <v>6465</v>
      </c>
      <c r="D367" s="52" t="s">
        <v>5832</v>
      </c>
      <c r="E367" s="53" t="s">
        <v>6466</v>
      </c>
      <c r="F367" s="66">
        <v>44560</v>
      </c>
    </row>
    <row r="368" spans="1:6" x14ac:dyDescent="0.3">
      <c r="A368" s="50" t="str">
        <f>VLOOKUP(B368,'[3]Aba Power BI'!F$1:G$28,2,FALSE)</f>
        <v>NORDESTE</v>
      </c>
      <c r="B368" s="83" t="s">
        <v>9506</v>
      </c>
      <c r="C368" s="51" t="s">
        <v>9036</v>
      </c>
      <c r="D368" s="52" t="s">
        <v>5832</v>
      </c>
      <c r="E368" s="53" t="s">
        <v>9240</v>
      </c>
      <c r="F368" s="66">
        <v>44524</v>
      </c>
    </row>
    <row r="369" spans="1:6" x14ac:dyDescent="0.3">
      <c r="A369" s="50" t="str">
        <f>VLOOKUP(B369,'[3]Aba Power BI'!F$1:G$28,2,FALSE)</f>
        <v>SUL</v>
      </c>
      <c r="B369" s="83" t="s">
        <v>9500</v>
      </c>
      <c r="C369" s="51" t="s">
        <v>6467</v>
      </c>
      <c r="D369" s="52" t="s">
        <v>5832</v>
      </c>
      <c r="E369" s="53" t="s">
        <v>6468</v>
      </c>
      <c r="F369" s="66">
        <v>44544</v>
      </c>
    </row>
    <row r="370" spans="1:6" x14ac:dyDescent="0.3">
      <c r="A370" s="50" t="str">
        <f>VLOOKUP(B370,'[3]Aba Power BI'!F$1:G$28,2,FALSE)</f>
        <v>SUDESTE</v>
      </c>
      <c r="B370" s="83" t="s">
        <v>5175</v>
      </c>
      <c r="C370" s="51" t="s">
        <v>6469</v>
      </c>
      <c r="D370" s="52" t="s">
        <v>5832</v>
      </c>
      <c r="E370" s="53" t="s">
        <v>6470</v>
      </c>
      <c r="F370" s="66">
        <v>44511</v>
      </c>
    </row>
    <row r="371" spans="1:6" x14ac:dyDescent="0.3">
      <c r="A371" s="50" t="str">
        <f>VLOOKUP(B371,'[3]Aba Power BI'!F$1:G$28,2,FALSE)</f>
        <v>SUDESTE</v>
      </c>
      <c r="B371" s="83" t="s">
        <v>9503</v>
      </c>
      <c r="C371" s="51" t="s">
        <v>6471</v>
      </c>
      <c r="D371" s="52" t="s">
        <v>5832</v>
      </c>
      <c r="E371" s="53" t="s">
        <v>6472</v>
      </c>
      <c r="F371" s="66">
        <v>44512</v>
      </c>
    </row>
    <row r="372" spans="1:6" x14ac:dyDescent="0.3">
      <c r="A372" s="50" t="str">
        <f>VLOOKUP(B372,'[3]Aba Power BI'!F$1:G$28,2,FALSE)</f>
        <v>SUL</v>
      </c>
      <c r="B372" s="83" t="s">
        <v>9500</v>
      </c>
      <c r="C372" s="51" t="s">
        <v>6473</v>
      </c>
      <c r="D372" s="52" t="s">
        <v>5832</v>
      </c>
      <c r="E372" s="53" t="s">
        <v>6474</v>
      </c>
      <c r="F372" s="66">
        <v>44511</v>
      </c>
    </row>
    <row r="373" spans="1:6" x14ac:dyDescent="0.3">
      <c r="A373" s="50" t="str">
        <f>VLOOKUP(B373,'[3]Aba Power BI'!F$1:G$28,2,FALSE)</f>
        <v>SUDESTE</v>
      </c>
      <c r="B373" s="83" t="s">
        <v>5175</v>
      </c>
      <c r="C373" s="51" t="s">
        <v>9037</v>
      </c>
      <c r="D373" s="52" t="s">
        <v>5832</v>
      </c>
      <c r="E373" s="53" t="s">
        <v>9084</v>
      </c>
      <c r="F373" s="66">
        <v>44723</v>
      </c>
    </row>
    <row r="374" spans="1:6" x14ac:dyDescent="0.3">
      <c r="A374" s="50" t="str">
        <f>VLOOKUP(B374,'[3]Aba Power BI'!F$1:G$28,2,FALSE)</f>
        <v>SUDESTE</v>
      </c>
      <c r="B374" s="83" t="s">
        <v>3591</v>
      </c>
      <c r="C374" s="51" t="s">
        <v>6475</v>
      </c>
      <c r="D374" s="52" t="s">
        <v>5832</v>
      </c>
      <c r="E374" s="53" t="s">
        <v>6476</v>
      </c>
      <c r="F374" s="66">
        <v>44512</v>
      </c>
    </row>
    <row r="375" spans="1:6" x14ac:dyDescent="0.3">
      <c r="A375" s="50" t="str">
        <f>VLOOKUP(B375,'[3]Aba Power BI'!F$1:G$28,2,FALSE)</f>
        <v>SUDESTE</v>
      </c>
      <c r="B375" s="83" t="s">
        <v>3652</v>
      </c>
      <c r="C375" s="51" t="s">
        <v>6477</v>
      </c>
      <c r="D375" s="52" t="s">
        <v>5832</v>
      </c>
      <c r="E375" s="53" t="s">
        <v>6478</v>
      </c>
      <c r="F375" s="66">
        <v>44459</v>
      </c>
    </row>
    <row r="376" spans="1:6" x14ac:dyDescent="0.3">
      <c r="A376" s="50" t="str">
        <f>VLOOKUP(B376,'[3]Aba Power BI'!F$1:G$28,2,FALSE)</f>
        <v>NORDESTE</v>
      </c>
      <c r="B376" s="83" t="s">
        <v>9517</v>
      </c>
      <c r="C376" s="51" t="s">
        <v>6479</v>
      </c>
      <c r="D376" s="52" t="s">
        <v>5832</v>
      </c>
      <c r="E376" s="53" t="s">
        <v>6480</v>
      </c>
      <c r="F376" s="66">
        <v>44650</v>
      </c>
    </row>
    <row r="377" spans="1:6" x14ac:dyDescent="0.3">
      <c r="A377" s="50" t="str">
        <f>VLOOKUP(B377,'[3]Aba Power BI'!F$1:G$28,2,FALSE)</f>
        <v>NORDESTE</v>
      </c>
      <c r="B377" s="83" t="s">
        <v>9517</v>
      </c>
      <c r="C377" s="51" t="s">
        <v>6481</v>
      </c>
      <c r="D377" s="52" t="s">
        <v>5832</v>
      </c>
      <c r="E377" s="53" t="s">
        <v>9241</v>
      </c>
      <c r="F377" s="66">
        <v>44448</v>
      </c>
    </row>
    <row r="378" spans="1:6" x14ac:dyDescent="0.3">
      <c r="A378" s="50" t="str">
        <f>VLOOKUP(B378,'[3]Aba Power BI'!F$1:G$28,2,FALSE)</f>
        <v>CENTRO-OESTE</v>
      </c>
      <c r="B378" s="83" t="s">
        <v>2681</v>
      </c>
      <c r="C378" s="51" t="s">
        <v>6482</v>
      </c>
      <c r="D378" s="52" t="s">
        <v>5832</v>
      </c>
      <c r="E378" s="53" t="s">
        <v>6483</v>
      </c>
      <c r="F378" s="66">
        <v>44510</v>
      </c>
    </row>
    <row r="379" spans="1:6" x14ac:dyDescent="0.3">
      <c r="A379" s="50" t="str">
        <f>VLOOKUP(B379,'[3]Aba Power BI'!F$1:G$28,2,FALSE)</f>
        <v>SUL</v>
      </c>
      <c r="B379" s="83" t="s">
        <v>9500</v>
      </c>
      <c r="C379" s="51" t="s">
        <v>6484</v>
      </c>
      <c r="D379" s="52" t="s">
        <v>5832</v>
      </c>
      <c r="E379" s="53" t="s">
        <v>6485</v>
      </c>
      <c r="F379" s="66">
        <v>44498</v>
      </c>
    </row>
    <row r="380" spans="1:6" x14ac:dyDescent="0.3">
      <c r="A380" s="50" t="str">
        <f>VLOOKUP(B380,'[3]Aba Power BI'!F$1:G$28,2,FALSE)</f>
        <v>SUDESTE</v>
      </c>
      <c r="B380" s="83" t="s">
        <v>9503</v>
      </c>
      <c r="C380" s="51" t="s">
        <v>9577</v>
      </c>
      <c r="D380" s="52" t="s">
        <v>5832</v>
      </c>
      <c r="E380" s="53" t="s">
        <v>9604</v>
      </c>
      <c r="F380" s="66">
        <v>44903</v>
      </c>
    </row>
    <row r="381" spans="1:6" x14ac:dyDescent="0.3">
      <c r="A381" s="50" t="str">
        <f>VLOOKUP(B381,'[3]Aba Power BI'!F$1:G$28,2,FALSE)</f>
        <v>SUDESTE</v>
      </c>
      <c r="B381" s="83" t="s">
        <v>9503</v>
      </c>
      <c r="C381" s="51" t="s">
        <v>6486</v>
      </c>
      <c r="D381" s="52" t="s">
        <v>5832</v>
      </c>
      <c r="E381" s="53" t="s">
        <v>6487</v>
      </c>
      <c r="F381" s="66">
        <v>44512</v>
      </c>
    </row>
    <row r="382" spans="1:6" x14ac:dyDescent="0.3">
      <c r="A382" s="50" t="str">
        <f>VLOOKUP(B382,'[3]Aba Power BI'!F$1:G$28,2,FALSE)</f>
        <v>SUDESTE</v>
      </c>
      <c r="B382" s="83" t="s">
        <v>3591</v>
      </c>
      <c r="C382" s="51" t="s">
        <v>6488</v>
      </c>
      <c r="D382" s="52" t="s">
        <v>5832</v>
      </c>
      <c r="E382" s="53" t="s">
        <v>9242</v>
      </c>
      <c r="F382" s="66" t="s">
        <v>9243</v>
      </c>
    </row>
    <row r="383" spans="1:6" x14ac:dyDescent="0.3">
      <c r="A383" s="50" t="str">
        <f>VLOOKUP(B383,'[3]Aba Power BI'!F$1:G$28,2,FALSE)</f>
        <v>SUDESTE</v>
      </c>
      <c r="B383" s="83" t="s">
        <v>9503</v>
      </c>
      <c r="C383" s="51" t="s">
        <v>6489</v>
      </c>
      <c r="D383" s="52" t="s">
        <v>5832</v>
      </c>
      <c r="E383" s="53" t="s">
        <v>6367</v>
      </c>
      <c r="F383" s="66">
        <v>44497</v>
      </c>
    </row>
    <row r="384" spans="1:6" x14ac:dyDescent="0.3">
      <c r="A384" s="50" t="str">
        <f>VLOOKUP(B384,'[3]Aba Power BI'!F$1:G$28,2,FALSE)</f>
        <v>CENTRO-OESTE</v>
      </c>
      <c r="B384" s="83" t="s">
        <v>1011</v>
      </c>
      <c r="C384" s="51" t="s">
        <v>6490</v>
      </c>
      <c r="D384" s="52" t="s">
        <v>5832</v>
      </c>
      <c r="E384" s="53" t="s">
        <v>6491</v>
      </c>
      <c r="F384" s="66">
        <v>44512</v>
      </c>
    </row>
    <row r="385" spans="1:6" x14ac:dyDescent="0.3">
      <c r="A385" s="50" t="str">
        <f>VLOOKUP(B385,'[3]Aba Power BI'!F$1:G$28,2,FALSE)</f>
        <v>NORDESTE</v>
      </c>
      <c r="B385" s="83" t="s">
        <v>9506</v>
      </c>
      <c r="C385" s="51" t="s">
        <v>6492</v>
      </c>
      <c r="D385" s="52" t="s">
        <v>5832</v>
      </c>
      <c r="E385" s="53" t="s">
        <v>6493</v>
      </c>
      <c r="F385" s="66">
        <v>44489</v>
      </c>
    </row>
    <row r="386" spans="1:6" x14ac:dyDescent="0.3">
      <c r="A386" s="50" t="str">
        <f>VLOOKUP(B386,'[3]Aba Power BI'!F$1:G$28,2,FALSE)</f>
        <v>NORDESTE</v>
      </c>
      <c r="B386" s="83" t="s">
        <v>9514</v>
      </c>
      <c r="C386" s="51" t="s">
        <v>9388</v>
      </c>
      <c r="D386" s="52" t="s">
        <v>5832</v>
      </c>
      <c r="E386" s="53" t="s">
        <v>9605</v>
      </c>
      <c r="F386" s="66">
        <v>44518</v>
      </c>
    </row>
    <row r="387" spans="1:6" x14ac:dyDescent="0.3">
      <c r="A387" s="50" t="str">
        <f>VLOOKUP(B387,'[3]Aba Power BI'!F$1:G$28,2,FALSE)</f>
        <v>NORDESTE</v>
      </c>
      <c r="B387" s="83" t="s">
        <v>9506</v>
      </c>
      <c r="C387" s="51" t="s">
        <v>6494</v>
      </c>
      <c r="D387" s="52" t="s">
        <v>5832</v>
      </c>
      <c r="E387" s="53" t="s">
        <v>6495</v>
      </c>
      <c r="F387" s="66">
        <v>44511</v>
      </c>
    </row>
    <row r="388" spans="1:6" x14ac:dyDescent="0.3">
      <c r="A388" s="50" t="str">
        <f>VLOOKUP(B388,'[3]Aba Power BI'!F$1:G$28,2,FALSE)</f>
        <v>SUDESTE</v>
      </c>
      <c r="B388" s="83" t="s">
        <v>9503</v>
      </c>
      <c r="C388" s="51" t="s">
        <v>6496</v>
      </c>
      <c r="D388" s="52" t="s">
        <v>5832</v>
      </c>
      <c r="E388" s="53" t="s">
        <v>6497</v>
      </c>
      <c r="F388" s="66">
        <v>44524</v>
      </c>
    </row>
    <row r="389" spans="1:6" x14ac:dyDescent="0.3">
      <c r="A389" s="50" t="str">
        <f>VLOOKUP(B389,'[3]Aba Power BI'!F$1:G$28,2,FALSE)</f>
        <v>SUL</v>
      </c>
      <c r="B389" s="83" t="s">
        <v>3701</v>
      </c>
      <c r="C389" s="51" t="s">
        <v>6498</v>
      </c>
      <c r="D389" s="52" t="s">
        <v>5832</v>
      </c>
      <c r="E389" s="53" t="s">
        <v>6499</v>
      </c>
      <c r="F389" s="66">
        <v>44470</v>
      </c>
    </row>
    <row r="390" spans="1:6" x14ac:dyDescent="0.3">
      <c r="A390" s="50" t="str">
        <f>VLOOKUP(B390,'[3]Aba Power BI'!F$1:G$28,2,FALSE)</f>
        <v>SUL</v>
      </c>
      <c r="B390" s="83" t="s">
        <v>9500</v>
      </c>
      <c r="C390" s="51" t="s">
        <v>6500</v>
      </c>
      <c r="D390" s="52" t="s">
        <v>5832</v>
      </c>
      <c r="E390" s="53" t="s">
        <v>6501</v>
      </c>
      <c r="F390" s="66">
        <v>44449</v>
      </c>
    </row>
    <row r="391" spans="1:6" x14ac:dyDescent="0.3">
      <c r="A391" s="50" t="str">
        <f>VLOOKUP(B391,'[3]Aba Power BI'!F$1:G$28,2,FALSE)</f>
        <v>SUDESTE</v>
      </c>
      <c r="B391" s="83" t="s">
        <v>3591</v>
      </c>
      <c r="C391" s="51" t="s">
        <v>6502</v>
      </c>
      <c r="D391" s="52" t="s">
        <v>5832</v>
      </c>
      <c r="E391" s="53" t="s">
        <v>6503</v>
      </c>
      <c r="F391" s="66">
        <v>44496</v>
      </c>
    </row>
    <row r="392" spans="1:6" x14ac:dyDescent="0.3">
      <c r="A392" s="50" t="str">
        <f>VLOOKUP(B392,'[3]Aba Power BI'!F$1:G$28,2,FALSE)</f>
        <v>CENTRO-OESTE</v>
      </c>
      <c r="B392" s="83" t="s">
        <v>9499</v>
      </c>
      <c r="C392" s="51" t="s">
        <v>9244</v>
      </c>
      <c r="D392" s="52" t="s">
        <v>5832</v>
      </c>
      <c r="E392" s="53" t="s">
        <v>9245</v>
      </c>
      <c r="F392" s="66">
        <v>44511</v>
      </c>
    </row>
    <row r="393" spans="1:6" x14ac:dyDescent="0.3">
      <c r="A393" s="50" t="str">
        <f>VLOOKUP(B393,'[3]Aba Power BI'!F$1:G$28,2,FALSE)</f>
        <v>CENTRO-OESTE</v>
      </c>
      <c r="B393" s="84" t="s">
        <v>2681</v>
      </c>
      <c r="C393" s="51" t="s">
        <v>6504</v>
      </c>
      <c r="D393" s="52" t="s">
        <v>5832</v>
      </c>
      <c r="E393" s="53" t="s">
        <v>6505</v>
      </c>
      <c r="F393" s="66">
        <v>44414</v>
      </c>
    </row>
    <row r="394" spans="1:6" x14ac:dyDescent="0.3">
      <c r="A394" s="50" t="str">
        <f>VLOOKUP(B394,'[3]Aba Power BI'!F$1:G$28,2,FALSE)</f>
        <v>CENTRO-OESTE</v>
      </c>
      <c r="B394" s="83" t="s">
        <v>1011</v>
      </c>
      <c r="C394" s="51" t="s">
        <v>6506</v>
      </c>
      <c r="D394" s="52" t="s">
        <v>5832</v>
      </c>
      <c r="E394" s="53" t="s">
        <v>6507</v>
      </c>
      <c r="F394" s="66">
        <v>44512</v>
      </c>
    </row>
    <row r="395" spans="1:6" x14ac:dyDescent="0.3">
      <c r="A395" s="50" t="str">
        <f>VLOOKUP(B395,'[3]Aba Power BI'!F$1:G$28,2,FALSE)</f>
        <v>CENTRO-OESTE</v>
      </c>
      <c r="B395" s="83" t="s">
        <v>1011</v>
      </c>
      <c r="C395" s="51" t="s">
        <v>9389</v>
      </c>
      <c r="D395" s="52" t="s">
        <v>5832</v>
      </c>
      <c r="E395" s="53" t="s">
        <v>9425</v>
      </c>
      <c r="F395" s="66">
        <v>44797</v>
      </c>
    </row>
    <row r="396" spans="1:6" x14ac:dyDescent="0.3">
      <c r="A396" s="50" t="str">
        <f>VLOOKUP(B396,'[3]Aba Power BI'!F$1:G$28,2,FALSE)</f>
        <v>SUDESTE</v>
      </c>
      <c r="B396" s="84" t="s">
        <v>5175</v>
      </c>
      <c r="C396" s="51" t="s">
        <v>6508</v>
      </c>
      <c r="D396" s="52" t="s">
        <v>5832</v>
      </c>
      <c r="E396" s="53" t="s">
        <v>6509</v>
      </c>
      <c r="F396" s="66">
        <v>44706</v>
      </c>
    </row>
    <row r="397" spans="1:6" x14ac:dyDescent="0.3">
      <c r="A397" s="50" t="str">
        <f>VLOOKUP(B397,'[3]Aba Power BI'!F$1:G$28,2,FALSE)</f>
        <v>SUL</v>
      </c>
      <c r="B397" s="84" t="s">
        <v>3701</v>
      </c>
      <c r="C397" s="51" t="s">
        <v>6510</v>
      </c>
      <c r="D397" s="52" t="s">
        <v>5832</v>
      </c>
      <c r="E397" s="53" t="s">
        <v>6511</v>
      </c>
      <c r="F397" s="66">
        <v>44504</v>
      </c>
    </row>
    <row r="398" spans="1:6" x14ac:dyDescent="0.3">
      <c r="A398" s="50" t="str">
        <f>VLOOKUP(B398,'[3]Aba Power BI'!F$1:G$28,2,FALSE)</f>
        <v>NORDESTE</v>
      </c>
      <c r="B398" s="83" t="s">
        <v>9517</v>
      </c>
      <c r="C398" s="51" t="s">
        <v>6512</v>
      </c>
      <c r="D398" s="52" t="s">
        <v>5832</v>
      </c>
      <c r="E398" s="53" t="s">
        <v>6513</v>
      </c>
      <c r="F398" s="66">
        <v>44512</v>
      </c>
    </row>
    <row r="399" spans="1:6" x14ac:dyDescent="0.3">
      <c r="A399" s="50" t="str">
        <f>VLOOKUP(B399,'[3]Aba Power BI'!F$1:G$28,2,FALSE)</f>
        <v>SUDESTE</v>
      </c>
      <c r="B399" s="84" t="s">
        <v>9503</v>
      </c>
      <c r="C399" s="51" t="s">
        <v>6514</v>
      </c>
      <c r="D399" s="52" t="s">
        <v>5832</v>
      </c>
      <c r="E399" s="53" t="s">
        <v>6515</v>
      </c>
      <c r="F399" s="66">
        <v>44551</v>
      </c>
    </row>
    <row r="400" spans="1:6" x14ac:dyDescent="0.3">
      <c r="A400" s="50" t="str">
        <f>VLOOKUP(B400,'[3]Aba Power BI'!F$1:G$28,2,FALSE)</f>
        <v>SUL</v>
      </c>
      <c r="B400" s="84" t="s">
        <v>9500</v>
      </c>
      <c r="C400" s="51" t="s">
        <v>6516</v>
      </c>
      <c r="D400" s="52" t="s">
        <v>5832</v>
      </c>
      <c r="E400" s="53" t="s">
        <v>6517</v>
      </c>
      <c r="F400" s="66">
        <v>44487</v>
      </c>
    </row>
    <row r="401" spans="1:6" x14ac:dyDescent="0.3">
      <c r="A401" s="50" t="str">
        <f>VLOOKUP(B401,'[3]Aba Power BI'!F$1:G$28,2,FALSE)</f>
        <v>NORDESTE</v>
      </c>
      <c r="B401" s="84" t="s">
        <v>9502</v>
      </c>
      <c r="C401" s="51" t="s">
        <v>6518</v>
      </c>
      <c r="D401" s="52" t="s">
        <v>5832</v>
      </c>
      <c r="E401" s="53" t="s">
        <v>6519</v>
      </c>
      <c r="F401" s="66">
        <v>44512</v>
      </c>
    </row>
    <row r="402" spans="1:6" x14ac:dyDescent="0.3">
      <c r="A402" s="50" t="str">
        <f>VLOOKUP(B402,'[3]Aba Power BI'!F$1:G$28,2,FALSE)</f>
        <v>NORDESTE</v>
      </c>
      <c r="B402" s="84" t="s">
        <v>9507</v>
      </c>
      <c r="C402" s="51" t="s">
        <v>6520</v>
      </c>
      <c r="D402" s="52" t="s">
        <v>5832</v>
      </c>
      <c r="E402" s="53" t="s">
        <v>6521</v>
      </c>
      <c r="F402" s="66">
        <v>44537</v>
      </c>
    </row>
    <row r="403" spans="1:6" x14ac:dyDescent="0.3">
      <c r="A403" s="50" t="str">
        <f>VLOOKUP(B403,'[3]Aba Power BI'!F$1:G$28,2,FALSE)</f>
        <v>NORDESTE</v>
      </c>
      <c r="B403" s="84" t="s">
        <v>9506</v>
      </c>
      <c r="C403" s="51" t="s">
        <v>6522</v>
      </c>
      <c r="D403" s="52" t="s">
        <v>5832</v>
      </c>
      <c r="E403" s="53" t="s">
        <v>6523</v>
      </c>
      <c r="F403" s="66">
        <v>44512</v>
      </c>
    </row>
    <row r="404" spans="1:6" x14ac:dyDescent="0.3">
      <c r="A404" s="50" t="str">
        <f>VLOOKUP(B404,'[3]Aba Power BI'!F$1:G$28,2,FALSE)</f>
        <v>SUDESTE</v>
      </c>
      <c r="B404" s="84" t="s">
        <v>5175</v>
      </c>
      <c r="C404" s="51" t="s">
        <v>6524</v>
      </c>
      <c r="D404" s="52" t="s">
        <v>5832</v>
      </c>
      <c r="E404" s="53" t="s">
        <v>6525</v>
      </c>
      <c r="F404" s="66">
        <v>44466</v>
      </c>
    </row>
    <row r="405" spans="1:6" x14ac:dyDescent="0.3">
      <c r="A405" s="50" t="str">
        <f>VLOOKUP(B405,'[3]Aba Power BI'!F$1:G$28,2,FALSE)</f>
        <v>SUDESTE</v>
      </c>
      <c r="B405" s="84" t="s">
        <v>5175</v>
      </c>
      <c r="C405" s="51" t="s">
        <v>6526</v>
      </c>
      <c r="D405" s="52" t="s">
        <v>5832</v>
      </c>
      <c r="E405" s="53" t="s">
        <v>6527</v>
      </c>
      <c r="F405" s="66">
        <v>44636</v>
      </c>
    </row>
    <row r="406" spans="1:6" x14ac:dyDescent="0.3">
      <c r="A406" s="50" t="str">
        <f>VLOOKUP(B406,'[3]Aba Power BI'!F$1:G$28,2,FALSE)</f>
        <v>SUL</v>
      </c>
      <c r="B406" s="83" t="s">
        <v>9500</v>
      </c>
      <c r="C406" s="51" t="s">
        <v>6528</v>
      </c>
      <c r="D406" s="52" t="s">
        <v>5832</v>
      </c>
      <c r="E406" s="53" t="s">
        <v>6529</v>
      </c>
      <c r="F406" s="66">
        <v>44511</v>
      </c>
    </row>
    <row r="407" spans="1:6" x14ac:dyDescent="0.3">
      <c r="A407" s="50" t="str">
        <f>VLOOKUP(B407,'[3]Aba Power BI'!F$1:G$28,2,FALSE)</f>
        <v>SUL</v>
      </c>
      <c r="B407" s="83" t="s">
        <v>3701</v>
      </c>
      <c r="C407" s="51" t="s">
        <v>6530</v>
      </c>
      <c r="D407" s="52" t="s">
        <v>5832</v>
      </c>
      <c r="E407" s="53" t="s">
        <v>6531</v>
      </c>
      <c r="F407" s="66">
        <v>44509</v>
      </c>
    </row>
    <row r="408" spans="1:6" x14ac:dyDescent="0.3">
      <c r="A408" s="50" t="str">
        <f>VLOOKUP(B408,'[3]Aba Power BI'!F$1:G$28,2,FALSE)</f>
        <v>SUL</v>
      </c>
      <c r="B408" s="83" t="s">
        <v>9500</v>
      </c>
      <c r="C408" s="51" t="s">
        <v>6532</v>
      </c>
      <c r="D408" s="52" t="s">
        <v>5832</v>
      </c>
      <c r="E408" s="53" t="s">
        <v>6533</v>
      </c>
      <c r="F408" s="66">
        <v>44530</v>
      </c>
    </row>
    <row r="409" spans="1:6" x14ac:dyDescent="0.3">
      <c r="A409" s="50" t="str">
        <f>VLOOKUP(B409,'[3]Aba Power BI'!F$1:G$28,2,FALSE)</f>
        <v>SUL</v>
      </c>
      <c r="B409" s="83" t="s">
        <v>9500</v>
      </c>
      <c r="C409" s="51" t="s">
        <v>6534</v>
      </c>
      <c r="D409" s="52" t="s">
        <v>5832</v>
      </c>
      <c r="E409" s="53" t="s">
        <v>6535</v>
      </c>
      <c r="F409" s="66">
        <v>44531</v>
      </c>
    </row>
    <row r="410" spans="1:6" x14ac:dyDescent="0.3">
      <c r="A410" s="50" t="str">
        <f>VLOOKUP(B410,'[3]Aba Power BI'!F$1:G$28,2,FALSE)</f>
        <v>SUL</v>
      </c>
      <c r="B410" s="83" t="s">
        <v>9500</v>
      </c>
      <c r="C410" s="51" t="s">
        <v>6536</v>
      </c>
      <c r="D410" s="52" t="s">
        <v>5832</v>
      </c>
      <c r="E410" s="53" t="s">
        <v>6537</v>
      </c>
      <c r="F410" s="66">
        <v>44495</v>
      </c>
    </row>
    <row r="411" spans="1:6" x14ac:dyDescent="0.3">
      <c r="A411" s="50" t="str">
        <f>VLOOKUP(B411,'[3]Aba Power BI'!F$1:G$28,2,FALSE)</f>
        <v>SUL</v>
      </c>
      <c r="B411" s="83" t="s">
        <v>9500</v>
      </c>
      <c r="C411" s="51" t="s">
        <v>6538</v>
      </c>
      <c r="D411" s="52" t="s">
        <v>5832</v>
      </c>
      <c r="E411" s="53" t="s">
        <v>6539</v>
      </c>
      <c r="F411" s="66" t="s">
        <v>9085</v>
      </c>
    </row>
    <row r="412" spans="1:6" x14ac:dyDescent="0.3">
      <c r="A412" s="50" t="str">
        <f>VLOOKUP(B412,'[3]Aba Power BI'!F$1:G$28,2,FALSE)</f>
        <v>CENTRO-OESTE</v>
      </c>
      <c r="B412" s="83" t="s">
        <v>1011</v>
      </c>
      <c r="C412" s="51" t="s">
        <v>6540</v>
      </c>
      <c r="D412" s="52" t="s">
        <v>5832</v>
      </c>
      <c r="E412" s="53" t="s">
        <v>9086</v>
      </c>
      <c r="F412" s="66">
        <v>44701</v>
      </c>
    </row>
    <row r="413" spans="1:6" x14ac:dyDescent="0.3">
      <c r="A413" s="50" t="str">
        <f>VLOOKUP(B413,'[3]Aba Power BI'!F$1:G$28,2,FALSE)</f>
        <v>NORDESTE</v>
      </c>
      <c r="B413" s="83" t="s">
        <v>9506</v>
      </c>
      <c r="C413" s="51" t="s">
        <v>6541</v>
      </c>
      <c r="D413" s="52" t="s">
        <v>5832</v>
      </c>
      <c r="E413" s="53" t="s">
        <v>6542</v>
      </c>
      <c r="F413" s="66">
        <v>44701</v>
      </c>
    </row>
    <row r="414" spans="1:6" x14ac:dyDescent="0.3">
      <c r="A414" s="50" t="str">
        <f>VLOOKUP(B414,'[3]Aba Power BI'!F$1:G$28,2,FALSE)</f>
        <v>NORDESTE</v>
      </c>
      <c r="B414" s="83" t="s">
        <v>9514</v>
      </c>
      <c r="C414" s="51" t="s">
        <v>6543</v>
      </c>
      <c r="D414" s="52" t="s">
        <v>5832</v>
      </c>
      <c r="E414" s="53" t="s">
        <v>9246</v>
      </c>
      <c r="F414" s="66">
        <v>44629</v>
      </c>
    </row>
    <row r="415" spans="1:6" x14ac:dyDescent="0.3">
      <c r="A415" s="50" t="str">
        <f>VLOOKUP(B415,'[3]Aba Power BI'!F$1:G$28,2,FALSE)</f>
        <v>SUL</v>
      </c>
      <c r="B415" s="83" t="s">
        <v>9500</v>
      </c>
      <c r="C415" s="51" t="s">
        <v>6544</v>
      </c>
      <c r="D415" s="52" t="s">
        <v>5832</v>
      </c>
      <c r="E415" s="53" t="s">
        <v>6545</v>
      </c>
      <c r="F415" s="66">
        <v>44461</v>
      </c>
    </row>
    <row r="416" spans="1:6" x14ac:dyDescent="0.3">
      <c r="A416" s="50" t="str">
        <f>VLOOKUP(B416,'[3]Aba Power BI'!F$1:G$28,2,FALSE)</f>
        <v>CENTRO-OESTE</v>
      </c>
      <c r="B416" s="83" t="s">
        <v>2681</v>
      </c>
      <c r="C416" s="51" t="s">
        <v>6546</v>
      </c>
      <c r="D416" s="52" t="s">
        <v>5832</v>
      </c>
      <c r="E416" s="53" t="s">
        <v>6547</v>
      </c>
      <c r="F416" s="66">
        <v>44516</v>
      </c>
    </row>
    <row r="417" spans="1:6" x14ac:dyDescent="0.3">
      <c r="A417" s="50" t="str">
        <f>VLOOKUP(B417,'[3]Aba Power BI'!F$1:G$28,2,FALSE)</f>
        <v>SUDESTE</v>
      </c>
      <c r="B417" s="83" t="s">
        <v>9503</v>
      </c>
      <c r="C417" s="51" t="s">
        <v>6548</v>
      </c>
      <c r="D417" s="52" t="s">
        <v>5832</v>
      </c>
      <c r="E417" s="53" t="s">
        <v>6549</v>
      </c>
      <c r="F417" s="66">
        <v>44512</v>
      </c>
    </row>
    <row r="418" spans="1:6" x14ac:dyDescent="0.3">
      <c r="A418" s="50" t="str">
        <f>VLOOKUP(B418,'[3]Aba Power BI'!F$1:G$28,2,FALSE)</f>
        <v>CENTRO-OESTE</v>
      </c>
      <c r="B418" s="83" t="s">
        <v>1011</v>
      </c>
      <c r="C418" s="51" t="s">
        <v>9390</v>
      </c>
      <c r="D418" s="52" t="s">
        <v>5832</v>
      </c>
      <c r="E418" s="53" t="s">
        <v>6550</v>
      </c>
      <c r="F418" s="66">
        <v>44509</v>
      </c>
    </row>
    <row r="419" spans="1:6" x14ac:dyDescent="0.3">
      <c r="A419" s="50" t="str">
        <f>VLOOKUP(B419,'[3]Aba Power BI'!F$1:G$28,2,FALSE)</f>
        <v>CENTRO-OESTE</v>
      </c>
      <c r="B419" s="83" t="s">
        <v>9499</v>
      </c>
      <c r="C419" s="51" t="s">
        <v>6551</v>
      </c>
      <c r="D419" s="52" t="s">
        <v>5832</v>
      </c>
      <c r="E419" s="53" t="s">
        <v>6552</v>
      </c>
      <c r="F419" s="66">
        <v>44510</v>
      </c>
    </row>
    <row r="420" spans="1:6" x14ac:dyDescent="0.3">
      <c r="A420" s="50" t="str">
        <f>VLOOKUP(B420,'[3]Aba Power BI'!F$1:G$28,2,FALSE)</f>
        <v>NORDESTE</v>
      </c>
      <c r="B420" s="83" t="s">
        <v>9511</v>
      </c>
      <c r="C420" s="51" t="s">
        <v>6553</v>
      </c>
      <c r="D420" s="52" t="s">
        <v>5832</v>
      </c>
      <c r="E420" s="53" t="s">
        <v>9247</v>
      </c>
      <c r="F420" s="66">
        <v>44707</v>
      </c>
    </row>
    <row r="421" spans="1:6" x14ac:dyDescent="0.3">
      <c r="A421" s="50" t="str">
        <f>VLOOKUP(B421,'[3]Aba Power BI'!F$1:G$28,2,FALSE)</f>
        <v>SUL</v>
      </c>
      <c r="B421" s="83" t="s">
        <v>9501</v>
      </c>
      <c r="C421" s="51" t="s">
        <v>6554</v>
      </c>
      <c r="D421" s="52" t="s">
        <v>5832</v>
      </c>
      <c r="E421" s="53" t="s">
        <v>6555</v>
      </c>
      <c r="F421" s="66">
        <v>44477</v>
      </c>
    </row>
    <row r="422" spans="1:6" x14ac:dyDescent="0.3">
      <c r="A422" s="50" t="str">
        <f>VLOOKUP(B422,'[3]Aba Power BI'!F$1:G$28,2,FALSE)</f>
        <v>SUL</v>
      </c>
      <c r="B422" s="83" t="s">
        <v>9500</v>
      </c>
      <c r="C422" s="51" t="s">
        <v>6556</v>
      </c>
      <c r="D422" s="52" t="s">
        <v>5832</v>
      </c>
      <c r="E422" s="53" t="s">
        <v>6557</v>
      </c>
      <c r="F422" s="66">
        <v>44440</v>
      </c>
    </row>
    <row r="423" spans="1:6" x14ac:dyDescent="0.3">
      <c r="A423" s="50" t="str">
        <f>VLOOKUP(B423,'[3]Aba Power BI'!F$1:G$28,2,FALSE)</f>
        <v>SUL</v>
      </c>
      <c r="B423" s="83" t="s">
        <v>3701</v>
      </c>
      <c r="C423" s="51" t="s">
        <v>6558</v>
      </c>
      <c r="D423" s="52" t="s">
        <v>5832</v>
      </c>
      <c r="E423" s="53" t="s">
        <v>6559</v>
      </c>
      <c r="F423" s="66">
        <v>44491</v>
      </c>
    </row>
    <row r="424" spans="1:6" x14ac:dyDescent="0.3">
      <c r="A424" s="50" t="str">
        <f>VLOOKUP(B424,'[3]Aba Power BI'!F$1:G$28,2,FALSE)</f>
        <v>NORDESTE</v>
      </c>
      <c r="B424" s="83" t="s">
        <v>9517</v>
      </c>
      <c r="C424" s="51" t="s">
        <v>6560</v>
      </c>
      <c r="D424" s="52" t="s">
        <v>5832</v>
      </c>
      <c r="E424" s="53" t="s">
        <v>6561</v>
      </c>
      <c r="F424" s="66">
        <v>44497</v>
      </c>
    </row>
    <row r="425" spans="1:6" x14ac:dyDescent="0.3">
      <c r="A425" s="50" t="str">
        <f>VLOOKUP(B425,'[3]Aba Power BI'!F$1:G$28,2,FALSE)</f>
        <v>NORDESTE</v>
      </c>
      <c r="B425" s="83" t="s">
        <v>9517</v>
      </c>
      <c r="C425" s="51" t="s">
        <v>6562</v>
      </c>
      <c r="D425" s="52" t="s">
        <v>5832</v>
      </c>
      <c r="E425" s="53" t="s">
        <v>6563</v>
      </c>
      <c r="F425" s="66">
        <v>44589</v>
      </c>
    </row>
    <row r="426" spans="1:6" x14ac:dyDescent="0.3">
      <c r="A426" s="50" t="str">
        <f>VLOOKUP(B426,'[3]Aba Power BI'!F$1:G$28,2,FALSE)</f>
        <v>SUL</v>
      </c>
      <c r="B426" s="83" t="s">
        <v>3701</v>
      </c>
      <c r="C426" s="51" t="s">
        <v>6564</v>
      </c>
      <c r="D426" s="52" t="s">
        <v>5832</v>
      </c>
      <c r="E426" s="53" t="s">
        <v>6565</v>
      </c>
      <c r="F426" s="66">
        <v>44474</v>
      </c>
    </row>
    <row r="427" spans="1:6" x14ac:dyDescent="0.3">
      <c r="A427" s="50" t="str">
        <f>VLOOKUP(B427,'[3]Aba Power BI'!F$1:G$28,2,FALSE)</f>
        <v>CENTRO-OESTE</v>
      </c>
      <c r="B427" s="83" t="s">
        <v>1011</v>
      </c>
      <c r="C427" s="51" t="s">
        <v>6566</v>
      </c>
      <c r="D427" s="52" t="s">
        <v>5832</v>
      </c>
      <c r="E427" s="53" t="s">
        <v>6567</v>
      </c>
      <c r="F427" s="66">
        <v>44517</v>
      </c>
    </row>
    <row r="428" spans="1:6" x14ac:dyDescent="0.3">
      <c r="A428" s="50" t="str">
        <f>VLOOKUP(B428,'[3]Aba Power BI'!F$1:G$28,2,FALSE)</f>
        <v>SUL</v>
      </c>
      <c r="B428" s="83" t="s">
        <v>9500</v>
      </c>
      <c r="C428" s="51" t="s">
        <v>6568</v>
      </c>
      <c r="D428" s="52" t="s">
        <v>5832</v>
      </c>
      <c r="E428" s="53" t="s">
        <v>6569</v>
      </c>
      <c r="F428" s="66">
        <v>44512</v>
      </c>
    </row>
    <row r="429" spans="1:6" x14ac:dyDescent="0.3">
      <c r="A429" s="50" t="str">
        <f>VLOOKUP(B429,'[3]Aba Power BI'!F$1:G$28,2,FALSE)</f>
        <v>SUL</v>
      </c>
      <c r="B429" s="83" t="s">
        <v>9500</v>
      </c>
      <c r="C429" s="51" t="s">
        <v>6570</v>
      </c>
      <c r="D429" s="52" t="s">
        <v>5832</v>
      </c>
      <c r="E429" s="53" t="s">
        <v>6571</v>
      </c>
      <c r="F429" s="66">
        <v>44439</v>
      </c>
    </row>
    <row r="430" spans="1:6" x14ac:dyDescent="0.3">
      <c r="A430" s="50" t="str">
        <f>VLOOKUP(B430,'[3]Aba Power BI'!F$1:G$28,2,FALSE)</f>
        <v>CENTRO-OESTE</v>
      </c>
      <c r="B430" s="83" t="s">
        <v>2681</v>
      </c>
      <c r="C430" s="51" t="s">
        <v>6572</v>
      </c>
      <c r="D430" s="52" t="s">
        <v>5832</v>
      </c>
      <c r="E430" s="53" t="s">
        <v>6573</v>
      </c>
      <c r="F430" s="66">
        <v>44460</v>
      </c>
    </row>
    <row r="431" spans="1:6" x14ac:dyDescent="0.3">
      <c r="A431" s="50" t="str">
        <f>VLOOKUP(B431,'[3]Aba Power BI'!F$1:G$28,2,FALSE)</f>
        <v>NORTE</v>
      </c>
      <c r="B431" s="83" t="s">
        <v>9508</v>
      </c>
      <c r="C431" s="51" t="s">
        <v>9038</v>
      </c>
      <c r="D431" s="52" t="s">
        <v>5832</v>
      </c>
      <c r="E431" s="53" t="s">
        <v>8145</v>
      </c>
      <c r="F431" s="66">
        <v>44749</v>
      </c>
    </row>
    <row r="432" spans="1:6" x14ac:dyDescent="0.3">
      <c r="A432" s="50" t="str">
        <f>VLOOKUP(B432,'[3]Aba Power BI'!F$1:G$28,2,FALSE)</f>
        <v>CENTRO-OESTE</v>
      </c>
      <c r="B432" s="83" t="s">
        <v>2681</v>
      </c>
      <c r="C432" s="51" t="s">
        <v>6574</v>
      </c>
      <c r="D432" s="52" t="s">
        <v>5832</v>
      </c>
      <c r="E432" s="53" t="s">
        <v>6575</v>
      </c>
      <c r="F432" s="66">
        <v>44448</v>
      </c>
    </row>
    <row r="433" spans="1:6" x14ac:dyDescent="0.3">
      <c r="A433" s="50" t="str">
        <f>VLOOKUP(B433,'[3]Aba Power BI'!F$1:G$28,2,FALSE)</f>
        <v>NORDESTE</v>
      </c>
      <c r="B433" s="83" t="s">
        <v>9511</v>
      </c>
      <c r="C433" s="51" t="s">
        <v>6576</v>
      </c>
      <c r="D433" s="52" t="s">
        <v>5832</v>
      </c>
      <c r="E433" s="53" t="s">
        <v>6577</v>
      </c>
      <c r="F433" s="66">
        <v>44678</v>
      </c>
    </row>
    <row r="434" spans="1:6" x14ac:dyDescent="0.3">
      <c r="A434" s="50" t="str">
        <f>VLOOKUP(B434,'[3]Aba Power BI'!F$1:G$28,2,FALSE)</f>
        <v>SUDESTE</v>
      </c>
      <c r="B434" s="83" t="s">
        <v>9503</v>
      </c>
      <c r="C434" s="51" t="s">
        <v>6578</v>
      </c>
      <c r="D434" s="52" t="s">
        <v>5832</v>
      </c>
      <c r="E434" s="53" t="s">
        <v>9606</v>
      </c>
      <c r="F434" s="66">
        <v>44512</v>
      </c>
    </row>
    <row r="435" spans="1:6" x14ac:dyDescent="0.3">
      <c r="A435" s="50" t="str">
        <f>VLOOKUP(B435,'[3]Aba Power BI'!F$1:G$28,2,FALSE)</f>
        <v>CENTRO-OESTE</v>
      </c>
      <c r="B435" s="83" t="s">
        <v>2681</v>
      </c>
      <c r="C435" s="51" t="s">
        <v>6579</v>
      </c>
      <c r="D435" s="52" t="s">
        <v>5832</v>
      </c>
      <c r="E435" s="53" t="s">
        <v>6580</v>
      </c>
      <c r="F435" s="66">
        <v>44512</v>
      </c>
    </row>
    <row r="436" spans="1:6" x14ac:dyDescent="0.3">
      <c r="A436" s="50" t="str">
        <f>VLOOKUP(B436,'[3]Aba Power BI'!F$1:G$28,2,FALSE)</f>
        <v>NORTE</v>
      </c>
      <c r="B436" s="83" t="s">
        <v>2167</v>
      </c>
      <c r="C436" s="51" t="s">
        <v>6581</v>
      </c>
      <c r="D436" s="52" t="s">
        <v>5832</v>
      </c>
      <c r="E436" s="53" t="s">
        <v>6582</v>
      </c>
      <c r="F436" s="66">
        <v>44648</v>
      </c>
    </row>
    <row r="437" spans="1:6" x14ac:dyDescent="0.3">
      <c r="A437" s="50" t="str">
        <f>VLOOKUP(B437,'[3]Aba Power BI'!F$1:G$28,2,FALSE)</f>
        <v>CENTRO-OESTE</v>
      </c>
      <c r="B437" s="83" t="s">
        <v>2681</v>
      </c>
      <c r="C437" s="51" t="s">
        <v>6583</v>
      </c>
      <c r="D437" s="52" t="s">
        <v>5832</v>
      </c>
      <c r="E437" s="53" t="s">
        <v>6584</v>
      </c>
      <c r="F437" s="66">
        <v>44505</v>
      </c>
    </row>
    <row r="438" spans="1:6" x14ac:dyDescent="0.3">
      <c r="A438" s="50" t="str">
        <f>VLOOKUP(B438,'[3]Aba Power BI'!F$1:G$28,2,FALSE)</f>
        <v>SUL</v>
      </c>
      <c r="B438" s="83" t="s">
        <v>3701</v>
      </c>
      <c r="C438" s="51" t="s">
        <v>6585</v>
      </c>
      <c r="D438" s="52" t="s">
        <v>5832</v>
      </c>
      <c r="E438" s="53" t="s">
        <v>6586</v>
      </c>
      <c r="F438" s="66">
        <v>44462</v>
      </c>
    </row>
    <row r="439" spans="1:6" x14ac:dyDescent="0.3">
      <c r="A439" s="50" t="str">
        <f>VLOOKUP(B439,'[3]Aba Power BI'!F$1:G$28,2,FALSE)</f>
        <v>NORDESTE</v>
      </c>
      <c r="B439" s="83" t="s">
        <v>9502</v>
      </c>
      <c r="C439" s="51" t="s">
        <v>6587</v>
      </c>
      <c r="D439" s="52" t="s">
        <v>5832</v>
      </c>
      <c r="E439" s="53" t="s">
        <v>6588</v>
      </c>
      <c r="F439" s="66">
        <v>44449</v>
      </c>
    </row>
    <row r="440" spans="1:6" x14ac:dyDescent="0.3">
      <c r="A440" s="50" t="str">
        <f>VLOOKUP(B440,'[3]Aba Power BI'!F$1:G$28,2,FALSE)</f>
        <v>SUL</v>
      </c>
      <c r="B440" s="83" t="s">
        <v>9500</v>
      </c>
      <c r="C440" s="51" t="s">
        <v>6589</v>
      </c>
      <c r="D440" s="52" t="s">
        <v>5832</v>
      </c>
      <c r="E440" s="53" t="s">
        <v>6590</v>
      </c>
      <c r="F440" s="66">
        <v>44494</v>
      </c>
    </row>
    <row r="441" spans="1:6" x14ac:dyDescent="0.3">
      <c r="A441" s="50" t="str">
        <f>VLOOKUP(B441,'[3]Aba Power BI'!F$1:G$28,2,FALSE)</f>
        <v>SUDESTE</v>
      </c>
      <c r="B441" s="83" t="s">
        <v>9503</v>
      </c>
      <c r="C441" s="51" t="s">
        <v>6591</v>
      </c>
      <c r="D441" s="52" t="s">
        <v>5832</v>
      </c>
      <c r="E441" s="53" t="s">
        <v>9563</v>
      </c>
      <c r="F441" s="66" t="s">
        <v>9564</v>
      </c>
    </row>
    <row r="442" spans="1:6" x14ac:dyDescent="0.3">
      <c r="A442" s="50" t="str">
        <f>VLOOKUP(B442,'[3]Aba Power BI'!F$1:G$28,2,FALSE)</f>
        <v>SUDESTE</v>
      </c>
      <c r="B442" s="83" t="s">
        <v>3591</v>
      </c>
      <c r="C442" s="51" t="s">
        <v>6592</v>
      </c>
      <c r="D442" s="52" t="s">
        <v>5832</v>
      </c>
      <c r="E442" s="53" t="s">
        <v>6593</v>
      </c>
      <c r="F442" s="66">
        <v>44701</v>
      </c>
    </row>
    <row r="443" spans="1:6" x14ac:dyDescent="0.3">
      <c r="A443" s="50" t="str">
        <f>VLOOKUP(B443,'[3]Aba Power BI'!F$1:G$28,2,FALSE)</f>
        <v>CENTRO-OESTE</v>
      </c>
      <c r="B443" s="83" t="s">
        <v>2681</v>
      </c>
      <c r="C443" s="51" t="s">
        <v>6594</v>
      </c>
      <c r="D443" s="52" t="s">
        <v>5832</v>
      </c>
      <c r="E443" s="53" t="s">
        <v>6595</v>
      </c>
      <c r="F443" s="66">
        <v>44428</v>
      </c>
    </row>
    <row r="444" spans="1:6" x14ac:dyDescent="0.3">
      <c r="A444" s="50" t="str">
        <f>VLOOKUP(B444,'[3]Aba Power BI'!F$1:G$28,2,FALSE)</f>
        <v>SUDESTE</v>
      </c>
      <c r="B444" s="83" t="s">
        <v>3652</v>
      </c>
      <c r="C444" s="51" t="s">
        <v>6596</v>
      </c>
      <c r="D444" s="52" t="s">
        <v>5832</v>
      </c>
      <c r="E444" s="53" t="s">
        <v>6597</v>
      </c>
      <c r="F444" s="66">
        <v>44651</v>
      </c>
    </row>
    <row r="445" spans="1:6" x14ac:dyDescent="0.3">
      <c r="A445" s="50" t="str">
        <f>VLOOKUP(B445,'[3]Aba Power BI'!F$1:G$28,2,FALSE)</f>
        <v>SUDESTE</v>
      </c>
      <c r="B445" s="83" t="s">
        <v>9503</v>
      </c>
      <c r="C445" s="51" t="s">
        <v>6598</v>
      </c>
      <c r="D445" s="52" t="s">
        <v>5832</v>
      </c>
      <c r="E445" s="53" t="s">
        <v>6599</v>
      </c>
      <c r="F445" s="66">
        <v>44510</v>
      </c>
    </row>
    <row r="446" spans="1:6" x14ac:dyDescent="0.3">
      <c r="A446" s="50" t="str">
        <f>VLOOKUP(B446,'[3]Aba Power BI'!F$1:G$28,2,FALSE)</f>
        <v>SUDESTE</v>
      </c>
      <c r="B446" s="83" t="s">
        <v>3591</v>
      </c>
      <c r="C446" s="51" t="s">
        <v>6600</v>
      </c>
      <c r="D446" s="52" t="s">
        <v>5832</v>
      </c>
      <c r="E446" s="53" t="s">
        <v>6601</v>
      </c>
      <c r="F446" s="66">
        <v>44504</v>
      </c>
    </row>
    <row r="447" spans="1:6" x14ac:dyDescent="0.3">
      <c r="A447" s="50" t="str">
        <f>VLOOKUP(B447,'[3]Aba Power BI'!F$1:G$28,2,FALSE)</f>
        <v>SUDESTE</v>
      </c>
      <c r="B447" s="83" t="s">
        <v>9503</v>
      </c>
      <c r="C447" s="51" t="s">
        <v>9391</v>
      </c>
      <c r="D447" s="52" t="s">
        <v>5832</v>
      </c>
      <c r="E447" s="53" t="s">
        <v>8014</v>
      </c>
      <c r="F447" s="66">
        <v>44804</v>
      </c>
    </row>
    <row r="448" spans="1:6" x14ac:dyDescent="0.3">
      <c r="A448" s="50" t="str">
        <f>VLOOKUP(B448,'[3]Aba Power BI'!F$1:G$28,2,FALSE)</f>
        <v>SUDESTE</v>
      </c>
      <c r="B448" s="83" t="s">
        <v>5175</v>
      </c>
      <c r="C448" s="51" t="s">
        <v>6602</v>
      </c>
      <c r="D448" s="52" t="s">
        <v>5832</v>
      </c>
      <c r="E448" s="53" t="s">
        <v>6603</v>
      </c>
      <c r="F448" s="66">
        <v>44511</v>
      </c>
    </row>
    <row r="449" spans="1:6" x14ac:dyDescent="0.3">
      <c r="A449" s="50" t="str">
        <f>VLOOKUP(B449,'[3]Aba Power BI'!F$1:G$28,2,FALSE)</f>
        <v>SUL</v>
      </c>
      <c r="B449" s="83" t="s">
        <v>9501</v>
      </c>
      <c r="C449" s="51" t="s">
        <v>6604</v>
      </c>
      <c r="D449" s="52" t="s">
        <v>5832</v>
      </c>
      <c r="E449" s="53" t="s">
        <v>6605</v>
      </c>
      <c r="F449" s="66">
        <v>44512</v>
      </c>
    </row>
    <row r="450" spans="1:6" x14ac:dyDescent="0.3">
      <c r="A450" s="50" t="str">
        <f>VLOOKUP(B450,'[3]Aba Power BI'!F$1:G$28,2,FALSE)</f>
        <v>NORDESTE</v>
      </c>
      <c r="B450" s="83" t="s">
        <v>9506</v>
      </c>
      <c r="C450" s="51" t="s">
        <v>6606</v>
      </c>
      <c r="D450" s="52" t="s">
        <v>5832</v>
      </c>
      <c r="E450" s="53" t="s">
        <v>6607</v>
      </c>
      <c r="F450" s="66">
        <v>44510</v>
      </c>
    </row>
    <row r="451" spans="1:6" x14ac:dyDescent="0.3">
      <c r="A451" s="50" t="str">
        <f>VLOOKUP(B451,'[3]Aba Power BI'!F$1:G$28,2,FALSE)</f>
        <v>NORDESTE</v>
      </c>
      <c r="B451" s="83" t="s">
        <v>9504</v>
      </c>
      <c r="C451" s="51" t="s">
        <v>6608</v>
      </c>
      <c r="D451" s="52" t="s">
        <v>5832</v>
      </c>
      <c r="E451" s="53" t="s">
        <v>6079</v>
      </c>
      <c r="F451" s="66">
        <v>44497</v>
      </c>
    </row>
    <row r="452" spans="1:6" x14ac:dyDescent="0.3">
      <c r="A452" s="50" t="str">
        <f>VLOOKUP(B452,'[3]Aba Power BI'!F$1:G$28,2,FALSE)</f>
        <v>SUL</v>
      </c>
      <c r="B452" s="83" t="s">
        <v>9500</v>
      </c>
      <c r="C452" s="51" t="s">
        <v>6609</v>
      </c>
      <c r="D452" s="52" t="s">
        <v>5832</v>
      </c>
      <c r="E452" s="53" t="s">
        <v>6610</v>
      </c>
      <c r="F452" s="66">
        <v>44512</v>
      </c>
    </row>
    <row r="453" spans="1:6" x14ac:dyDescent="0.3">
      <c r="A453" s="50" t="str">
        <f>VLOOKUP(B453,'[3]Aba Power BI'!F$1:G$28,2,FALSE)</f>
        <v>CENTRO-OESTE</v>
      </c>
      <c r="B453" s="83" t="s">
        <v>2681</v>
      </c>
      <c r="C453" s="51" t="s">
        <v>6611</v>
      </c>
      <c r="D453" s="52" t="s">
        <v>5832</v>
      </c>
      <c r="E453" s="53" t="s">
        <v>6388</v>
      </c>
      <c r="F453" s="66">
        <v>44676</v>
      </c>
    </row>
    <row r="454" spans="1:6" x14ac:dyDescent="0.3">
      <c r="A454" s="50" t="str">
        <f>VLOOKUP(B454,'[3]Aba Power BI'!F$1:G$28,2,FALSE)</f>
        <v>SUDESTE</v>
      </c>
      <c r="B454" s="83" t="s">
        <v>9503</v>
      </c>
      <c r="C454" s="51" t="s">
        <v>6612</v>
      </c>
      <c r="D454" s="52" t="s">
        <v>5832</v>
      </c>
      <c r="E454" s="53" t="s">
        <v>6613</v>
      </c>
      <c r="F454" s="66">
        <v>44734</v>
      </c>
    </row>
    <row r="455" spans="1:6" x14ac:dyDescent="0.3">
      <c r="A455" s="50" t="str">
        <f>VLOOKUP(B455,'[3]Aba Power BI'!F$1:G$28,2,FALSE)</f>
        <v>SUL</v>
      </c>
      <c r="B455" s="83" t="s">
        <v>3701</v>
      </c>
      <c r="C455" s="51" t="s">
        <v>6614</v>
      </c>
      <c r="D455" s="52" t="s">
        <v>5832</v>
      </c>
      <c r="E455" s="53" t="s">
        <v>6615</v>
      </c>
      <c r="F455" s="66">
        <v>44475</v>
      </c>
    </row>
    <row r="456" spans="1:6" x14ac:dyDescent="0.3">
      <c r="A456" s="50" t="str">
        <f>VLOOKUP(B456,'[3]Aba Power BI'!F$1:G$28,2,FALSE)</f>
        <v>CENTRO-OESTE</v>
      </c>
      <c r="B456" s="83" t="s">
        <v>2681</v>
      </c>
      <c r="C456" s="51" t="s">
        <v>6616</v>
      </c>
      <c r="D456" s="52" t="s">
        <v>5832</v>
      </c>
      <c r="E456" s="53" t="s">
        <v>6617</v>
      </c>
      <c r="F456" s="66">
        <v>44484</v>
      </c>
    </row>
    <row r="457" spans="1:6" x14ac:dyDescent="0.3">
      <c r="A457" s="50" t="str">
        <f>VLOOKUP(B457,'[3]Aba Power BI'!F$1:G$28,2,FALSE)</f>
        <v>SUL</v>
      </c>
      <c r="B457" s="83" t="s">
        <v>9500</v>
      </c>
      <c r="C457" s="51" t="s">
        <v>6618</v>
      </c>
      <c r="D457" s="52" t="s">
        <v>5832</v>
      </c>
      <c r="E457" s="53" t="s">
        <v>6619</v>
      </c>
      <c r="F457" s="66">
        <v>44509</v>
      </c>
    </row>
    <row r="458" spans="1:6" x14ac:dyDescent="0.3">
      <c r="A458" s="50" t="str">
        <f>VLOOKUP(B458,'[3]Aba Power BI'!F$1:G$28,2,FALSE)</f>
        <v>SUDESTE</v>
      </c>
      <c r="B458" s="83" t="s">
        <v>9503</v>
      </c>
      <c r="C458" s="51" t="s">
        <v>6620</v>
      </c>
      <c r="D458" s="52" t="s">
        <v>5832</v>
      </c>
      <c r="E458" s="53" t="s">
        <v>6621</v>
      </c>
      <c r="F458" s="66">
        <v>44476</v>
      </c>
    </row>
    <row r="459" spans="1:6" x14ac:dyDescent="0.3">
      <c r="A459" s="50" t="str">
        <f>VLOOKUP(B459,'[3]Aba Power BI'!F$1:G$28,2,FALSE)</f>
        <v>SUL</v>
      </c>
      <c r="B459" s="83" t="s">
        <v>3701</v>
      </c>
      <c r="C459" s="51" t="s">
        <v>6622</v>
      </c>
      <c r="D459" s="52" t="s">
        <v>5832</v>
      </c>
      <c r="E459" s="53" t="s">
        <v>6623</v>
      </c>
      <c r="F459" s="66">
        <v>44452</v>
      </c>
    </row>
    <row r="460" spans="1:6" x14ac:dyDescent="0.3">
      <c r="A460" s="50" t="str">
        <f>VLOOKUP(B460,'[3]Aba Power BI'!F$1:G$28,2,FALSE)</f>
        <v>SUL</v>
      </c>
      <c r="B460" s="83" t="s">
        <v>9500</v>
      </c>
      <c r="C460" s="51" t="s">
        <v>6624</v>
      </c>
      <c r="D460" s="52" t="s">
        <v>5832</v>
      </c>
      <c r="E460" s="53" t="s">
        <v>6625</v>
      </c>
      <c r="F460" s="66">
        <v>44474</v>
      </c>
    </row>
    <row r="461" spans="1:6" x14ac:dyDescent="0.3">
      <c r="A461" s="50" t="str">
        <f>VLOOKUP(B461,'[3]Aba Power BI'!F$1:G$28,2,FALSE)</f>
        <v>SUDESTE</v>
      </c>
      <c r="B461" s="83" t="s">
        <v>9503</v>
      </c>
      <c r="C461" s="51" t="s">
        <v>6626</v>
      </c>
      <c r="D461" s="52" t="s">
        <v>5832</v>
      </c>
      <c r="E461" s="53" t="s">
        <v>9248</v>
      </c>
      <c r="F461" s="66">
        <v>44664</v>
      </c>
    </row>
    <row r="462" spans="1:6" x14ac:dyDescent="0.3">
      <c r="A462" s="50" t="str">
        <f>VLOOKUP(B462,'[3]Aba Power BI'!F$1:G$28,2,FALSE)</f>
        <v>SUL</v>
      </c>
      <c r="B462" s="83" t="s">
        <v>3701</v>
      </c>
      <c r="C462" s="51" t="s">
        <v>6627</v>
      </c>
      <c r="D462" s="52" t="s">
        <v>5832</v>
      </c>
      <c r="E462" s="53" t="s">
        <v>6628</v>
      </c>
      <c r="F462" s="66">
        <v>44510</v>
      </c>
    </row>
    <row r="463" spans="1:6" x14ac:dyDescent="0.3">
      <c r="A463" s="50" t="str">
        <f>VLOOKUP(B463,'[3]Aba Power BI'!F$1:G$28,2,FALSE)</f>
        <v>SUDESTE</v>
      </c>
      <c r="B463" s="83" t="s">
        <v>3591</v>
      </c>
      <c r="C463" s="51" t="s">
        <v>9039</v>
      </c>
      <c r="D463" s="52" t="s">
        <v>5832</v>
      </c>
      <c r="E463" s="53" t="s">
        <v>9249</v>
      </c>
      <c r="F463" s="66">
        <v>44636</v>
      </c>
    </row>
    <row r="464" spans="1:6" x14ac:dyDescent="0.3">
      <c r="A464" s="50" t="str">
        <f>VLOOKUP(B464,'[3]Aba Power BI'!F$1:G$28,2,FALSE)</f>
        <v>NORDESTE</v>
      </c>
      <c r="B464" s="83" t="s">
        <v>9511</v>
      </c>
      <c r="C464" s="51" t="s">
        <v>9250</v>
      </c>
      <c r="D464" s="52" t="s">
        <v>5832</v>
      </c>
      <c r="E464" s="53" t="s">
        <v>9251</v>
      </c>
      <c r="F464" s="66">
        <v>44789</v>
      </c>
    </row>
    <row r="465" spans="1:6" x14ac:dyDescent="0.3">
      <c r="A465" s="50" t="str">
        <f>VLOOKUP(B465,'[3]Aba Power BI'!F$1:G$28,2,FALSE)</f>
        <v>SUDESTE</v>
      </c>
      <c r="B465" s="83" t="s">
        <v>9503</v>
      </c>
      <c r="C465" s="51" t="s">
        <v>6629</v>
      </c>
      <c r="D465" s="52" t="s">
        <v>5832</v>
      </c>
      <c r="E465" s="53" t="s">
        <v>6630</v>
      </c>
      <c r="F465" s="66">
        <v>44552</v>
      </c>
    </row>
    <row r="466" spans="1:6" x14ac:dyDescent="0.3">
      <c r="A466" s="50" t="str">
        <f>VLOOKUP(B466,'[3]Aba Power BI'!F$1:G$28,2,FALSE)</f>
        <v>SUL</v>
      </c>
      <c r="B466" s="83" t="s">
        <v>9500</v>
      </c>
      <c r="C466" s="51" t="s">
        <v>6631</v>
      </c>
      <c r="D466" s="52" t="s">
        <v>5832</v>
      </c>
      <c r="E466" s="53" t="s">
        <v>6632</v>
      </c>
      <c r="F466" s="66">
        <v>44495</v>
      </c>
    </row>
    <row r="467" spans="1:6" x14ac:dyDescent="0.3">
      <c r="A467" s="50" t="str">
        <f>VLOOKUP(B467,'[3]Aba Power BI'!F$1:G$28,2,FALSE)</f>
        <v>SUL</v>
      </c>
      <c r="B467" s="83" t="s">
        <v>9500</v>
      </c>
      <c r="C467" s="51" t="s">
        <v>6633</v>
      </c>
      <c r="D467" s="52" t="s">
        <v>5832</v>
      </c>
      <c r="E467" s="53" t="s">
        <v>6634</v>
      </c>
      <c r="F467" s="66">
        <v>44663</v>
      </c>
    </row>
    <row r="468" spans="1:6" x14ac:dyDescent="0.3">
      <c r="A468" s="50" t="str">
        <f>VLOOKUP(B468,'[3]Aba Power BI'!F$1:G$28,2,FALSE)</f>
        <v>SUDESTE</v>
      </c>
      <c r="B468" s="83" t="s">
        <v>9503</v>
      </c>
      <c r="C468" s="51" t="s">
        <v>9392</v>
      </c>
      <c r="D468" s="52" t="s">
        <v>5832</v>
      </c>
      <c r="E468" s="53" t="s">
        <v>9426</v>
      </c>
      <c r="F468" s="66">
        <v>44830</v>
      </c>
    </row>
    <row r="469" spans="1:6" x14ac:dyDescent="0.3">
      <c r="A469" s="50" t="str">
        <f>VLOOKUP(B469,'[3]Aba Power BI'!F$1:G$28,2,FALSE)</f>
        <v>NORDESTE</v>
      </c>
      <c r="B469" s="83" t="s">
        <v>9507</v>
      </c>
      <c r="C469" s="51" t="s">
        <v>6635</v>
      </c>
      <c r="D469" s="52" t="s">
        <v>5832</v>
      </c>
      <c r="E469" s="53" t="s">
        <v>6636</v>
      </c>
      <c r="F469" s="66">
        <v>44650</v>
      </c>
    </row>
    <row r="470" spans="1:6" x14ac:dyDescent="0.3">
      <c r="A470" s="50" t="str">
        <f>VLOOKUP(B470,'[3]Aba Power BI'!F$1:G$28,2,FALSE)</f>
        <v>SUDESTE</v>
      </c>
      <c r="B470" s="83" t="s">
        <v>5175</v>
      </c>
      <c r="C470" s="51" t="s">
        <v>6637</v>
      </c>
      <c r="D470" s="52" t="s">
        <v>5832</v>
      </c>
      <c r="E470" s="53" t="s">
        <v>6638</v>
      </c>
      <c r="F470" s="66">
        <v>44670</v>
      </c>
    </row>
    <row r="471" spans="1:6" x14ac:dyDescent="0.3">
      <c r="A471" s="50" t="str">
        <f>VLOOKUP(B471,'[3]Aba Power BI'!F$1:G$28,2,FALSE)</f>
        <v>SUL</v>
      </c>
      <c r="B471" s="83" t="s">
        <v>9500</v>
      </c>
      <c r="C471" s="51" t="s">
        <v>6639</v>
      </c>
      <c r="D471" s="52" t="s">
        <v>5832</v>
      </c>
      <c r="E471" s="53" t="s">
        <v>6640</v>
      </c>
      <c r="F471" s="66">
        <v>44504</v>
      </c>
    </row>
    <row r="472" spans="1:6" x14ac:dyDescent="0.3">
      <c r="A472" s="50" t="str">
        <f>VLOOKUP(B472,'[3]Aba Power BI'!F$1:G$28,2,FALSE)</f>
        <v>CENTRO-OESTE</v>
      </c>
      <c r="B472" s="83" t="s">
        <v>9499</v>
      </c>
      <c r="C472" s="51" t="s">
        <v>9457</v>
      </c>
      <c r="D472" s="52" t="s">
        <v>5832</v>
      </c>
      <c r="E472" s="53" t="s">
        <v>9607</v>
      </c>
      <c r="F472" s="66">
        <v>44851</v>
      </c>
    </row>
    <row r="473" spans="1:6" x14ac:dyDescent="0.3">
      <c r="A473" s="50" t="str">
        <f>VLOOKUP(B473,'[3]Aba Power BI'!F$1:G$28,2,FALSE)</f>
        <v>SUDESTE</v>
      </c>
      <c r="B473" s="83" t="s">
        <v>9503</v>
      </c>
      <c r="C473" s="51" t="s">
        <v>6641</v>
      </c>
      <c r="D473" s="52" t="s">
        <v>5832</v>
      </c>
      <c r="E473" s="53" t="s">
        <v>6642</v>
      </c>
      <c r="F473" s="66">
        <v>44525</v>
      </c>
    </row>
    <row r="474" spans="1:6" x14ac:dyDescent="0.3">
      <c r="A474" s="50" t="str">
        <f>VLOOKUP(B474,'[3]Aba Power BI'!F$1:G$28,2,FALSE)</f>
        <v>CENTRO-OESTE</v>
      </c>
      <c r="B474" s="83" t="s">
        <v>1011</v>
      </c>
      <c r="C474" s="51" t="s">
        <v>6643</v>
      </c>
      <c r="D474" s="52" t="s">
        <v>5832</v>
      </c>
      <c r="E474" s="53" t="s">
        <v>6644</v>
      </c>
      <c r="F474" s="66">
        <v>44512</v>
      </c>
    </row>
    <row r="475" spans="1:6" x14ac:dyDescent="0.3">
      <c r="A475" s="50" t="str">
        <f>VLOOKUP(B475,'[3]Aba Power BI'!F$1:G$28,2,FALSE)</f>
        <v>NORDESTE</v>
      </c>
      <c r="B475" s="83" t="s">
        <v>9502</v>
      </c>
      <c r="C475" s="51" t="s">
        <v>6645</v>
      </c>
      <c r="D475" s="52" t="s">
        <v>5832</v>
      </c>
      <c r="E475" s="53" t="s">
        <v>6439</v>
      </c>
      <c r="F475" s="66">
        <v>44510</v>
      </c>
    </row>
    <row r="476" spans="1:6" x14ac:dyDescent="0.3">
      <c r="A476" s="50" t="str">
        <f>VLOOKUP(B476,'[3]Aba Power BI'!F$1:G$28,2,FALSE)</f>
        <v>NORDESTE</v>
      </c>
      <c r="B476" s="83" t="s">
        <v>9506</v>
      </c>
      <c r="C476" s="51" t="s">
        <v>6646</v>
      </c>
      <c r="D476" s="52" t="s">
        <v>5832</v>
      </c>
      <c r="E476" s="53" t="s">
        <v>6647</v>
      </c>
      <c r="F476" s="66">
        <v>44635</v>
      </c>
    </row>
    <row r="477" spans="1:6" x14ac:dyDescent="0.3">
      <c r="A477" s="50" t="str">
        <f>VLOOKUP(B477,'[3]Aba Power BI'!F$1:G$28,2,FALSE)</f>
        <v>NORDESTE</v>
      </c>
      <c r="B477" s="83" t="s">
        <v>9505</v>
      </c>
      <c r="C477" s="51" t="s">
        <v>6648</v>
      </c>
      <c r="D477" s="52" t="s">
        <v>5832</v>
      </c>
      <c r="E477" s="53" t="s">
        <v>6649</v>
      </c>
      <c r="F477" s="66">
        <v>44510</v>
      </c>
    </row>
    <row r="478" spans="1:6" x14ac:dyDescent="0.3">
      <c r="A478" s="50" t="str">
        <f>VLOOKUP(B478,'[3]Aba Power BI'!F$1:G$28,2,FALSE)</f>
        <v>NORDESTE</v>
      </c>
      <c r="B478" s="83" t="s">
        <v>9506</v>
      </c>
      <c r="C478" s="51" t="s">
        <v>6650</v>
      </c>
      <c r="D478" s="52" t="s">
        <v>5832</v>
      </c>
      <c r="E478" s="53" t="s">
        <v>6651</v>
      </c>
      <c r="F478" s="66">
        <v>44650</v>
      </c>
    </row>
    <row r="479" spans="1:6" x14ac:dyDescent="0.3">
      <c r="A479" s="50" t="str">
        <f>VLOOKUP(B479,'[3]Aba Power BI'!F$1:G$28,2,FALSE)</f>
        <v>CENTRO-OESTE</v>
      </c>
      <c r="B479" s="83" t="s">
        <v>9499</v>
      </c>
      <c r="C479" s="51" t="s">
        <v>6652</v>
      </c>
      <c r="D479" s="52" t="s">
        <v>5832</v>
      </c>
      <c r="E479" s="53" t="s">
        <v>6653</v>
      </c>
      <c r="F479" s="66">
        <v>44512</v>
      </c>
    </row>
    <row r="480" spans="1:6" x14ac:dyDescent="0.3">
      <c r="A480" s="50" t="str">
        <f>VLOOKUP(B480,'[3]Aba Power BI'!F$1:G$28,2,FALSE)</f>
        <v>CENTRO-OESTE</v>
      </c>
      <c r="B480" s="83" t="s">
        <v>1011</v>
      </c>
      <c r="C480" s="51" t="s">
        <v>6654</v>
      </c>
      <c r="D480" s="52" t="s">
        <v>5832</v>
      </c>
      <c r="E480" s="53" t="s">
        <v>6655</v>
      </c>
      <c r="F480" s="66">
        <v>44545</v>
      </c>
    </row>
    <row r="481" spans="1:6" x14ac:dyDescent="0.3">
      <c r="A481" s="50" t="str">
        <f>VLOOKUP(B481,'[3]Aba Power BI'!F$1:G$28,2,FALSE)</f>
        <v>NORDESTE</v>
      </c>
      <c r="B481" s="83" t="s">
        <v>9514</v>
      </c>
      <c r="C481" s="51" t="s">
        <v>9040</v>
      </c>
      <c r="D481" s="52" t="s">
        <v>5832</v>
      </c>
      <c r="E481" s="53" t="s">
        <v>9252</v>
      </c>
      <c r="F481" s="66">
        <v>44743</v>
      </c>
    </row>
    <row r="482" spans="1:6" x14ac:dyDescent="0.3">
      <c r="A482" s="50" t="str">
        <f>VLOOKUP(B482,'[3]Aba Power BI'!F$1:G$28,2,FALSE)</f>
        <v>CENTRO-OESTE</v>
      </c>
      <c r="B482" s="83" t="s">
        <v>9499</v>
      </c>
      <c r="C482" s="51" t="s">
        <v>6656</v>
      </c>
      <c r="D482" s="52" t="s">
        <v>5832</v>
      </c>
      <c r="E482" s="53" t="s">
        <v>6657</v>
      </c>
      <c r="F482" s="66">
        <v>44553</v>
      </c>
    </row>
    <row r="483" spans="1:6" x14ac:dyDescent="0.3">
      <c r="A483" s="50" t="str">
        <f>VLOOKUP(B483,'[3]Aba Power BI'!F$1:G$28,2,FALSE)</f>
        <v>SUDESTE</v>
      </c>
      <c r="B483" s="83" t="s">
        <v>5175</v>
      </c>
      <c r="C483" s="51" t="s">
        <v>6658</v>
      </c>
      <c r="D483" s="52" t="s">
        <v>5832</v>
      </c>
      <c r="E483" s="53" t="s">
        <v>6659</v>
      </c>
      <c r="F483" s="66">
        <v>44558</v>
      </c>
    </row>
    <row r="484" spans="1:6" x14ac:dyDescent="0.3">
      <c r="A484" s="50" t="str">
        <f>VLOOKUP(B484,'[3]Aba Power BI'!F$1:G$28,2,FALSE)</f>
        <v>CENTRO-OESTE</v>
      </c>
      <c r="B484" s="83" t="s">
        <v>2681</v>
      </c>
      <c r="C484" s="51" t="s">
        <v>6660</v>
      </c>
      <c r="D484" s="52" t="s">
        <v>5832</v>
      </c>
      <c r="E484" s="53" t="s">
        <v>6661</v>
      </c>
      <c r="F484" s="66">
        <v>44505</v>
      </c>
    </row>
    <row r="485" spans="1:6" x14ac:dyDescent="0.3">
      <c r="A485" s="50" t="str">
        <f>VLOOKUP(B485,'[3]Aba Power BI'!F$1:G$28,2,FALSE)</f>
        <v>NORTE</v>
      </c>
      <c r="B485" s="83" t="s">
        <v>2167</v>
      </c>
      <c r="C485" s="51" t="s">
        <v>6662</v>
      </c>
      <c r="D485" s="52" t="s">
        <v>5832</v>
      </c>
      <c r="E485" s="53" t="s">
        <v>6663</v>
      </c>
      <c r="F485" s="66">
        <v>44558</v>
      </c>
    </row>
    <row r="486" spans="1:6" x14ac:dyDescent="0.3">
      <c r="A486" s="50" t="str">
        <f>VLOOKUP(B486,'[3]Aba Power BI'!F$1:G$28,2,FALSE)</f>
        <v>CENTRO-OESTE</v>
      </c>
      <c r="B486" s="83" t="s">
        <v>9499</v>
      </c>
      <c r="C486" s="51" t="s">
        <v>6664</v>
      </c>
      <c r="D486" s="52" t="s">
        <v>5832</v>
      </c>
      <c r="E486" s="53" t="s">
        <v>9087</v>
      </c>
      <c r="F486" s="66">
        <v>44736</v>
      </c>
    </row>
    <row r="487" spans="1:6" x14ac:dyDescent="0.3">
      <c r="A487" s="50" t="str">
        <f>VLOOKUP(B487,'[3]Aba Power BI'!F$1:G$28,2,FALSE)</f>
        <v>NORDESTE</v>
      </c>
      <c r="B487" s="83" t="s">
        <v>9514</v>
      </c>
      <c r="C487" s="51" t="s">
        <v>6665</v>
      </c>
      <c r="D487" s="52" t="s">
        <v>5832</v>
      </c>
      <c r="E487" s="53" t="s">
        <v>9253</v>
      </c>
      <c r="F487" s="66">
        <v>44691</v>
      </c>
    </row>
    <row r="488" spans="1:6" x14ac:dyDescent="0.3">
      <c r="A488" s="50" t="str">
        <f>VLOOKUP(B488,'[3]Aba Power BI'!F$1:G$28,2,FALSE)</f>
        <v>NORDESTE</v>
      </c>
      <c r="B488" s="83" t="s">
        <v>9517</v>
      </c>
      <c r="C488" s="51" t="s">
        <v>6666</v>
      </c>
      <c r="D488" s="52" t="s">
        <v>5832</v>
      </c>
      <c r="E488" s="53" t="s">
        <v>6667</v>
      </c>
      <c r="F488" s="66">
        <v>44664</v>
      </c>
    </row>
    <row r="489" spans="1:6" x14ac:dyDescent="0.3">
      <c r="A489" s="50" t="str">
        <f>VLOOKUP(B489,'[3]Aba Power BI'!F$1:G$28,2,FALSE)</f>
        <v>SUDESTE</v>
      </c>
      <c r="B489" s="83" t="s">
        <v>5175</v>
      </c>
      <c r="C489" s="51" t="s">
        <v>6668</v>
      </c>
      <c r="D489" s="52" t="s">
        <v>5832</v>
      </c>
      <c r="E489" s="53" t="s">
        <v>6669</v>
      </c>
      <c r="F489" s="66">
        <v>44511</v>
      </c>
    </row>
    <row r="490" spans="1:6" x14ac:dyDescent="0.3">
      <c r="A490" s="50" t="str">
        <f>VLOOKUP(B490,'[3]Aba Power BI'!F$1:G$28,2,FALSE)</f>
        <v>SUL</v>
      </c>
      <c r="B490" s="83" t="s">
        <v>9501</v>
      </c>
      <c r="C490" s="51" t="s">
        <v>6670</v>
      </c>
      <c r="D490" s="52" t="s">
        <v>5832</v>
      </c>
      <c r="E490" s="53" t="s">
        <v>6671</v>
      </c>
      <c r="F490" s="66">
        <v>44504</v>
      </c>
    </row>
    <row r="491" spans="1:6" x14ac:dyDescent="0.3">
      <c r="A491" s="50" t="str">
        <f>VLOOKUP(B491,'[3]Aba Power BI'!F$1:G$28,2,FALSE)</f>
        <v>SUL</v>
      </c>
      <c r="B491" s="83" t="s">
        <v>9500</v>
      </c>
      <c r="C491" s="51" t="s">
        <v>6672</v>
      </c>
      <c r="D491" s="52" t="s">
        <v>5832</v>
      </c>
      <c r="E491" s="53" t="s">
        <v>6673</v>
      </c>
      <c r="F491" s="66">
        <v>44474</v>
      </c>
    </row>
    <row r="492" spans="1:6" x14ac:dyDescent="0.3">
      <c r="A492" s="50" t="str">
        <f>VLOOKUP(B492,'[3]Aba Power BI'!F$1:G$28,2,FALSE)</f>
        <v>NORDESTE</v>
      </c>
      <c r="B492" s="83" t="s">
        <v>9502</v>
      </c>
      <c r="C492" s="51" t="s">
        <v>6674</v>
      </c>
      <c r="D492" s="52" t="s">
        <v>5832</v>
      </c>
      <c r="E492" s="53" t="s">
        <v>6675</v>
      </c>
      <c r="F492" s="66">
        <v>44417</v>
      </c>
    </row>
    <row r="493" spans="1:6" x14ac:dyDescent="0.3">
      <c r="A493" s="50" t="str">
        <f>VLOOKUP(B493,'[3]Aba Power BI'!F$1:G$28,2,FALSE)</f>
        <v>CENTRO-OESTE</v>
      </c>
      <c r="B493" s="83" t="s">
        <v>1011</v>
      </c>
      <c r="C493" s="51" t="s">
        <v>9254</v>
      </c>
      <c r="D493" s="52" t="s">
        <v>5832</v>
      </c>
      <c r="E493" s="53" t="s">
        <v>9255</v>
      </c>
      <c r="F493" s="66">
        <v>44526</v>
      </c>
    </row>
    <row r="494" spans="1:6" x14ac:dyDescent="0.3">
      <c r="A494" s="50" t="str">
        <f>VLOOKUP(B494,'[3]Aba Power BI'!F$1:G$28,2,FALSE)</f>
        <v>CENTRO-OESTE</v>
      </c>
      <c r="B494" s="83" t="s">
        <v>1011</v>
      </c>
      <c r="C494" s="51" t="s">
        <v>6676</v>
      </c>
      <c r="D494" s="52" t="s">
        <v>5832</v>
      </c>
      <c r="E494" s="53" t="s">
        <v>6677</v>
      </c>
      <c r="F494" s="66">
        <v>44543</v>
      </c>
    </row>
    <row r="495" spans="1:6" x14ac:dyDescent="0.3">
      <c r="A495" s="50" t="str">
        <f>VLOOKUP(B495,'[3]Aba Power BI'!F$1:G$28,2,FALSE)</f>
        <v>CENTRO-OESTE</v>
      </c>
      <c r="B495" s="83" t="s">
        <v>1011</v>
      </c>
      <c r="C495" s="51" t="s">
        <v>6678</v>
      </c>
      <c r="D495" s="52" t="s">
        <v>5832</v>
      </c>
      <c r="E495" s="53" t="s">
        <v>6679</v>
      </c>
      <c r="F495" s="66">
        <v>44482</v>
      </c>
    </row>
    <row r="496" spans="1:6" x14ac:dyDescent="0.3">
      <c r="A496" s="50" t="str">
        <f>VLOOKUP(B496,'[3]Aba Power BI'!F$1:G$28,2,FALSE)</f>
        <v>SUDESTE</v>
      </c>
      <c r="B496" s="83" t="s">
        <v>9503</v>
      </c>
      <c r="C496" s="51" t="s">
        <v>9393</v>
      </c>
      <c r="D496" s="52" t="s">
        <v>5832</v>
      </c>
      <c r="E496" s="53" t="s">
        <v>9427</v>
      </c>
      <c r="F496" s="66">
        <v>44795</v>
      </c>
    </row>
    <row r="497" spans="1:6" x14ac:dyDescent="0.3">
      <c r="A497" s="50" t="str">
        <f>VLOOKUP(B497,'[3]Aba Power BI'!F$1:G$28,2,FALSE)</f>
        <v>SUL</v>
      </c>
      <c r="B497" s="83" t="s">
        <v>3701</v>
      </c>
      <c r="C497" s="51" t="s">
        <v>9041</v>
      </c>
      <c r="D497" s="52" t="s">
        <v>5832</v>
      </c>
      <c r="E497" s="53" t="s">
        <v>9088</v>
      </c>
      <c r="F497" s="66">
        <v>44511</v>
      </c>
    </row>
    <row r="498" spans="1:6" x14ac:dyDescent="0.3">
      <c r="A498" s="50" t="str">
        <f>VLOOKUP(B498,'[3]Aba Power BI'!F$1:G$28,2,FALSE)</f>
        <v>SUL</v>
      </c>
      <c r="B498" s="83" t="s">
        <v>3701</v>
      </c>
      <c r="C498" s="51" t="s">
        <v>6680</v>
      </c>
      <c r="D498" s="52" t="s">
        <v>5832</v>
      </c>
      <c r="E498" s="53" t="s">
        <v>6681</v>
      </c>
      <c r="F498" s="66">
        <v>44494</v>
      </c>
    </row>
    <row r="499" spans="1:6" x14ac:dyDescent="0.3">
      <c r="A499" s="50" t="str">
        <f>VLOOKUP(B499,'[3]Aba Power BI'!F$1:G$28,2,FALSE)</f>
        <v>NORDESTE</v>
      </c>
      <c r="B499" s="83" t="s">
        <v>9507</v>
      </c>
      <c r="C499" s="51" t="s">
        <v>6682</v>
      </c>
      <c r="D499" s="52" t="s">
        <v>5832</v>
      </c>
      <c r="E499" s="53" t="s">
        <v>6683</v>
      </c>
      <c r="F499" s="66">
        <v>44547</v>
      </c>
    </row>
    <row r="500" spans="1:6" x14ac:dyDescent="0.3">
      <c r="A500" s="50" t="str">
        <f>VLOOKUP(B500,'[3]Aba Power BI'!F$1:G$28,2,FALSE)</f>
        <v>SUDESTE</v>
      </c>
      <c r="B500" s="83" t="s">
        <v>5175</v>
      </c>
      <c r="C500" s="51" t="s">
        <v>6684</v>
      </c>
      <c r="D500" s="52" t="s">
        <v>5832</v>
      </c>
      <c r="E500" s="53" t="s">
        <v>6685</v>
      </c>
      <c r="F500" s="66">
        <v>44588</v>
      </c>
    </row>
    <row r="501" spans="1:6" x14ac:dyDescent="0.3">
      <c r="A501" s="50" t="str">
        <f>VLOOKUP(B501,'[3]Aba Power BI'!F$1:G$28,2,FALSE)</f>
        <v>CENTRO-OESTE</v>
      </c>
      <c r="B501" s="83" t="s">
        <v>2681</v>
      </c>
      <c r="C501" s="51" t="s">
        <v>6686</v>
      </c>
      <c r="D501" s="52" t="s">
        <v>5991</v>
      </c>
      <c r="E501" s="53" t="s">
        <v>6687</v>
      </c>
      <c r="F501" s="66">
        <v>44512</v>
      </c>
    </row>
    <row r="502" spans="1:6" x14ac:dyDescent="0.3">
      <c r="A502" s="50" t="str">
        <f>VLOOKUP(B502,'[3]Aba Power BI'!F$1:G$28,2,FALSE)</f>
        <v>NORDESTE</v>
      </c>
      <c r="B502" s="83" t="s">
        <v>9504</v>
      </c>
      <c r="C502" s="51" t="s">
        <v>9256</v>
      </c>
      <c r="D502" s="52" t="s">
        <v>5832</v>
      </c>
      <c r="E502" s="53" t="s">
        <v>9257</v>
      </c>
      <c r="F502" s="66">
        <v>44547</v>
      </c>
    </row>
    <row r="503" spans="1:6" x14ac:dyDescent="0.3">
      <c r="A503" s="50" t="str">
        <f>VLOOKUP(B503,'[3]Aba Power BI'!F$1:G$28,2,FALSE)</f>
        <v>NORDESTE</v>
      </c>
      <c r="B503" s="83" t="s">
        <v>9504</v>
      </c>
      <c r="C503" s="51" t="s">
        <v>6688</v>
      </c>
      <c r="D503" s="52" t="s">
        <v>5832</v>
      </c>
      <c r="E503" s="53" t="s">
        <v>6689</v>
      </c>
      <c r="F503" s="66">
        <v>44522</v>
      </c>
    </row>
    <row r="504" spans="1:6" x14ac:dyDescent="0.3">
      <c r="A504" s="50" t="str">
        <f>VLOOKUP(B504,'[3]Aba Power BI'!F$1:G$28,2,FALSE)</f>
        <v>NORTE</v>
      </c>
      <c r="B504" s="83" t="s">
        <v>9513</v>
      </c>
      <c r="C504" s="51" t="s">
        <v>6690</v>
      </c>
      <c r="D504" s="52" t="s">
        <v>5832</v>
      </c>
      <c r="E504" s="53" t="s">
        <v>6691</v>
      </c>
      <c r="F504" s="66">
        <v>44536</v>
      </c>
    </row>
    <row r="505" spans="1:6" x14ac:dyDescent="0.3">
      <c r="A505" s="50" t="str">
        <f>VLOOKUP(B505,'[3]Aba Power BI'!F$1:G$28,2,FALSE)</f>
        <v>CENTRO-OESTE</v>
      </c>
      <c r="B505" s="83" t="s">
        <v>1011</v>
      </c>
      <c r="C505" s="51" t="s">
        <v>6692</v>
      </c>
      <c r="D505" s="52" t="s">
        <v>5832</v>
      </c>
      <c r="E505" s="53" t="s">
        <v>6693</v>
      </c>
      <c r="F505" s="66">
        <v>44511</v>
      </c>
    </row>
    <row r="506" spans="1:6" x14ac:dyDescent="0.3">
      <c r="A506" s="50" t="str">
        <f>VLOOKUP(B506,'[3]Aba Power BI'!F$1:G$28,2,FALSE)</f>
        <v>SUL</v>
      </c>
      <c r="B506" s="83" t="s">
        <v>3701</v>
      </c>
      <c r="C506" s="51" t="s">
        <v>6694</v>
      </c>
      <c r="D506" s="52" t="s">
        <v>5991</v>
      </c>
      <c r="E506" s="53" t="s">
        <v>6695</v>
      </c>
      <c r="F506" s="66">
        <v>43004</v>
      </c>
    </row>
    <row r="507" spans="1:6" x14ac:dyDescent="0.3">
      <c r="A507" s="50" t="str">
        <f>VLOOKUP(B507,'[3]Aba Power BI'!F$1:G$28,2,FALSE)</f>
        <v>SUL</v>
      </c>
      <c r="B507" s="83" t="s">
        <v>9501</v>
      </c>
      <c r="C507" s="51" t="s">
        <v>6696</v>
      </c>
      <c r="D507" s="52" t="s">
        <v>5832</v>
      </c>
      <c r="E507" s="53" t="s">
        <v>6697</v>
      </c>
      <c r="F507" s="66">
        <v>44477</v>
      </c>
    </row>
    <row r="508" spans="1:6" x14ac:dyDescent="0.3">
      <c r="A508" s="50" t="str">
        <f>VLOOKUP(B508,'[3]Aba Power BI'!F$1:G$28,2,FALSE)</f>
        <v>SUL</v>
      </c>
      <c r="B508" s="83" t="s">
        <v>3701</v>
      </c>
      <c r="C508" s="51" t="s">
        <v>6698</v>
      </c>
      <c r="D508" s="52" t="s">
        <v>5832</v>
      </c>
      <c r="E508" s="53" t="s">
        <v>6699</v>
      </c>
      <c r="F508" s="66">
        <v>44509</v>
      </c>
    </row>
    <row r="509" spans="1:6" x14ac:dyDescent="0.3">
      <c r="A509" s="50" t="str">
        <f>VLOOKUP(B509,'[3]Aba Power BI'!F$1:G$28,2,FALSE)</f>
        <v>NORDESTE</v>
      </c>
      <c r="B509" s="83" t="s">
        <v>9502</v>
      </c>
      <c r="C509" s="51" t="s">
        <v>6700</v>
      </c>
      <c r="D509" s="52" t="s">
        <v>5832</v>
      </c>
      <c r="E509" s="53" t="s">
        <v>6701</v>
      </c>
      <c r="F509" s="66">
        <v>44540</v>
      </c>
    </row>
    <row r="510" spans="1:6" x14ac:dyDescent="0.3">
      <c r="A510" s="50" t="str">
        <f>VLOOKUP(B510,'[3]Aba Power BI'!F$1:G$28,2,FALSE)</f>
        <v>CENTRO-OESTE</v>
      </c>
      <c r="B510" s="83" t="s">
        <v>2681</v>
      </c>
      <c r="C510" s="51" t="s">
        <v>6702</v>
      </c>
      <c r="D510" s="52" t="s">
        <v>5832</v>
      </c>
      <c r="E510" s="53" t="s">
        <v>6703</v>
      </c>
      <c r="F510" s="66">
        <v>44484</v>
      </c>
    </row>
    <row r="511" spans="1:6" x14ac:dyDescent="0.3">
      <c r="A511" s="50" t="str">
        <f>VLOOKUP(B511,'[3]Aba Power BI'!F$1:G$28,2,FALSE)</f>
        <v>NORDESTE</v>
      </c>
      <c r="B511" s="83" t="s">
        <v>9506</v>
      </c>
      <c r="C511" s="51" t="s">
        <v>6704</v>
      </c>
      <c r="D511" s="52" t="s">
        <v>5832</v>
      </c>
      <c r="E511" s="53" t="s">
        <v>9258</v>
      </c>
      <c r="F511" s="66">
        <v>44510</v>
      </c>
    </row>
    <row r="512" spans="1:6" x14ac:dyDescent="0.3">
      <c r="A512" s="50" t="str">
        <f>VLOOKUP(B512,'[3]Aba Power BI'!F$1:G$28,2,FALSE)</f>
        <v>CENTRO-OESTE</v>
      </c>
      <c r="B512" s="83" t="s">
        <v>1011</v>
      </c>
      <c r="C512" s="51" t="s">
        <v>6705</v>
      </c>
      <c r="D512" s="52" t="s">
        <v>5832</v>
      </c>
      <c r="E512" s="53" t="s">
        <v>6706</v>
      </c>
      <c r="F512" s="66">
        <v>44509</v>
      </c>
    </row>
    <row r="513" spans="1:6" x14ac:dyDescent="0.3">
      <c r="A513" s="50" t="str">
        <f>VLOOKUP(B513,'[3]Aba Power BI'!F$1:G$28,2,FALSE)</f>
        <v>CENTRO-OESTE</v>
      </c>
      <c r="B513" s="83" t="s">
        <v>1011</v>
      </c>
      <c r="C513" s="51" t="s">
        <v>6707</v>
      </c>
      <c r="D513" s="52" t="s">
        <v>5832</v>
      </c>
      <c r="E513" s="53" t="s">
        <v>9089</v>
      </c>
      <c r="F513" s="66">
        <v>44533</v>
      </c>
    </row>
    <row r="514" spans="1:6" x14ac:dyDescent="0.3">
      <c r="A514" s="50" t="str">
        <f>VLOOKUP(B514,'[3]Aba Power BI'!F$1:G$28,2,FALSE)</f>
        <v>NORDESTE</v>
      </c>
      <c r="B514" s="83" t="s">
        <v>9502</v>
      </c>
      <c r="C514" s="51" t="s">
        <v>6708</v>
      </c>
      <c r="D514" s="52" t="s">
        <v>5832</v>
      </c>
      <c r="E514" s="53" t="s">
        <v>6709</v>
      </c>
      <c r="F514" s="66">
        <v>44381</v>
      </c>
    </row>
    <row r="515" spans="1:6" x14ac:dyDescent="0.3">
      <c r="A515" s="50" t="str">
        <f>VLOOKUP(B515,'[3]Aba Power BI'!F$1:G$28,2,FALSE)</f>
        <v>NORDESTE</v>
      </c>
      <c r="B515" s="83" t="s">
        <v>9504</v>
      </c>
      <c r="C515" s="51" t="s">
        <v>6710</v>
      </c>
      <c r="D515" s="52" t="s">
        <v>5832</v>
      </c>
      <c r="E515" s="53" t="s">
        <v>6711</v>
      </c>
      <c r="F515" s="66">
        <v>44540</v>
      </c>
    </row>
    <row r="516" spans="1:6" x14ac:dyDescent="0.3">
      <c r="A516" s="50" t="str">
        <f>VLOOKUP(B516,'[3]Aba Power BI'!F$1:G$28,2,FALSE)</f>
        <v>SUL</v>
      </c>
      <c r="B516" s="83" t="s">
        <v>9500</v>
      </c>
      <c r="C516" s="51" t="s">
        <v>6712</v>
      </c>
      <c r="D516" s="52" t="s">
        <v>5832</v>
      </c>
      <c r="E516" s="53" t="s">
        <v>6713</v>
      </c>
      <c r="F516" s="66">
        <v>44439</v>
      </c>
    </row>
    <row r="517" spans="1:6" x14ac:dyDescent="0.3">
      <c r="A517" s="50" t="str">
        <f>VLOOKUP(B517,'[3]Aba Power BI'!F$1:G$28,2,FALSE)</f>
        <v>SUDESTE</v>
      </c>
      <c r="B517" s="83" t="s">
        <v>5175</v>
      </c>
      <c r="C517" s="51" t="s">
        <v>6714</v>
      </c>
      <c r="D517" s="52" t="s">
        <v>5832</v>
      </c>
      <c r="E517" s="53" t="s">
        <v>6715</v>
      </c>
      <c r="F517" s="66">
        <v>44505</v>
      </c>
    </row>
    <row r="518" spans="1:6" x14ac:dyDescent="0.3">
      <c r="A518" s="50" t="str">
        <f>VLOOKUP(B518,'[3]Aba Power BI'!F$1:G$28,2,FALSE)</f>
        <v>SUL</v>
      </c>
      <c r="B518" s="83" t="s">
        <v>3701</v>
      </c>
      <c r="C518" s="51" t="s">
        <v>9042</v>
      </c>
      <c r="D518" s="52" t="s">
        <v>5832</v>
      </c>
      <c r="E518" s="53" t="s">
        <v>9090</v>
      </c>
      <c r="F518" s="66">
        <v>44512</v>
      </c>
    </row>
    <row r="519" spans="1:6" x14ac:dyDescent="0.3">
      <c r="A519" s="50" t="str">
        <f>VLOOKUP(B519,'[3]Aba Power BI'!F$1:G$28,2,FALSE)</f>
        <v>SUDESTE</v>
      </c>
      <c r="B519" s="83" t="s">
        <v>9503</v>
      </c>
      <c r="C519" s="51" t="s">
        <v>6716</v>
      </c>
      <c r="D519" s="52" t="s">
        <v>5832</v>
      </c>
      <c r="E519" s="53" t="s">
        <v>6717</v>
      </c>
      <c r="F519" s="66">
        <v>44460</v>
      </c>
    </row>
    <row r="520" spans="1:6" x14ac:dyDescent="0.3">
      <c r="A520" s="50" t="str">
        <f>VLOOKUP(B520,'[3]Aba Power BI'!F$1:G$28,2,FALSE)</f>
        <v>NORTE</v>
      </c>
      <c r="B520" s="83" t="s">
        <v>2167</v>
      </c>
      <c r="C520" s="51" t="s">
        <v>6718</v>
      </c>
      <c r="D520" s="52" t="s">
        <v>5832</v>
      </c>
      <c r="E520" s="53" t="s">
        <v>6719</v>
      </c>
      <c r="F520" s="66">
        <v>44511</v>
      </c>
    </row>
    <row r="521" spans="1:6" x14ac:dyDescent="0.3">
      <c r="A521" s="50" t="str">
        <f>VLOOKUP(B521,'[3]Aba Power BI'!F$1:G$28,2,FALSE)</f>
        <v>SUL</v>
      </c>
      <c r="B521" s="83" t="s">
        <v>9500</v>
      </c>
      <c r="C521" s="51" t="s">
        <v>6720</v>
      </c>
      <c r="D521" s="52" t="s">
        <v>5832</v>
      </c>
      <c r="E521" s="53" t="s">
        <v>6721</v>
      </c>
      <c r="F521" s="66">
        <v>44487</v>
      </c>
    </row>
    <row r="522" spans="1:6" x14ac:dyDescent="0.3">
      <c r="A522" s="50" t="str">
        <f>VLOOKUP(B522,'[3]Aba Power BI'!F$1:G$28,2,FALSE)</f>
        <v>SUDESTE</v>
      </c>
      <c r="B522" s="83" t="s">
        <v>5175</v>
      </c>
      <c r="C522" s="51" t="s">
        <v>6722</v>
      </c>
      <c r="D522" s="52" t="s">
        <v>5832</v>
      </c>
      <c r="E522" s="53" t="s">
        <v>6723</v>
      </c>
      <c r="F522" s="66">
        <v>44511</v>
      </c>
    </row>
    <row r="523" spans="1:6" x14ac:dyDescent="0.3">
      <c r="A523" s="50" t="str">
        <f>VLOOKUP(B523,'[3]Aba Power BI'!F$1:G$28,2,FALSE)</f>
        <v>SUDESTE</v>
      </c>
      <c r="B523" s="83" t="s">
        <v>9503</v>
      </c>
      <c r="C523" s="51" t="s">
        <v>6724</v>
      </c>
      <c r="D523" s="52" t="s">
        <v>5832</v>
      </c>
      <c r="E523" s="53" t="s">
        <v>6725</v>
      </c>
      <c r="F523" s="66">
        <v>44664</v>
      </c>
    </row>
    <row r="524" spans="1:6" x14ac:dyDescent="0.3">
      <c r="A524" s="50" t="str">
        <f>VLOOKUP(B524,'[3]Aba Power BI'!F$1:G$28,2,FALSE)</f>
        <v>SUDESTE</v>
      </c>
      <c r="B524" s="83" t="s">
        <v>5175</v>
      </c>
      <c r="C524" s="51" t="s">
        <v>6726</v>
      </c>
      <c r="D524" s="52" t="s">
        <v>5832</v>
      </c>
      <c r="E524" s="53" t="s">
        <v>6727</v>
      </c>
      <c r="F524" s="66">
        <v>44692</v>
      </c>
    </row>
    <row r="525" spans="1:6" x14ac:dyDescent="0.3">
      <c r="A525" s="50" t="str">
        <f>VLOOKUP(B525,'[3]Aba Power BI'!F$1:G$28,2,FALSE)</f>
        <v>SUDESTE</v>
      </c>
      <c r="B525" s="83" t="s">
        <v>9503</v>
      </c>
      <c r="C525" s="51" t="s">
        <v>6728</v>
      </c>
      <c r="D525" s="52" t="s">
        <v>5832</v>
      </c>
      <c r="E525" s="53" t="s">
        <v>6729</v>
      </c>
      <c r="F525" s="66">
        <v>44510</v>
      </c>
    </row>
    <row r="526" spans="1:6" x14ac:dyDescent="0.3">
      <c r="A526" s="50" t="str">
        <f>VLOOKUP(B526,'[3]Aba Power BI'!F$1:G$28,2,FALSE)</f>
        <v>SUL</v>
      </c>
      <c r="B526" s="83" t="s">
        <v>9500</v>
      </c>
      <c r="C526" s="51" t="s">
        <v>6730</v>
      </c>
      <c r="D526" s="52" t="s">
        <v>5832</v>
      </c>
      <c r="E526" s="53" t="s">
        <v>6731</v>
      </c>
      <c r="F526" s="66">
        <v>44432</v>
      </c>
    </row>
    <row r="527" spans="1:6" x14ac:dyDescent="0.3">
      <c r="A527" s="50" t="str">
        <f>VLOOKUP(B527,'[3]Aba Power BI'!F$1:G$28,2,FALSE)</f>
        <v>CENTRO-OESTE</v>
      </c>
      <c r="B527" s="83" t="s">
        <v>9499</v>
      </c>
      <c r="C527" s="51" t="s">
        <v>6732</v>
      </c>
      <c r="D527" s="52" t="s">
        <v>5832</v>
      </c>
      <c r="E527" s="53" t="s">
        <v>6267</v>
      </c>
      <c r="F527" s="66">
        <v>44530</v>
      </c>
    </row>
    <row r="528" spans="1:6" x14ac:dyDescent="0.3">
      <c r="A528" s="50" t="str">
        <f>VLOOKUP(B528,'[3]Aba Power BI'!F$1:G$28,2,FALSE)</f>
        <v>NORTE</v>
      </c>
      <c r="B528" s="83" t="s">
        <v>2167</v>
      </c>
      <c r="C528" s="51" t="s">
        <v>6733</v>
      </c>
      <c r="D528" s="52" t="s">
        <v>5832</v>
      </c>
      <c r="E528" s="53" t="s">
        <v>6734</v>
      </c>
      <c r="F528" s="66">
        <v>44511</v>
      </c>
    </row>
    <row r="529" spans="1:6" x14ac:dyDescent="0.3">
      <c r="A529" s="50" t="str">
        <f>VLOOKUP(B529,'[3]Aba Power BI'!F$1:G$28,2,FALSE)</f>
        <v>SUL</v>
      </c>
      <c r="B529" s="83" t="s">
        <v>9500</v>
      </c>
      <c r="C529" s="51" t="s">
        <v>6735</v>
      </c>
      <c r="D529" s="52" t="s">
        <v>5832</v>
      </c>
      <c r="E529" s="53" t="s">
        <v>6736</v>
      </c>
      <c r="F529" s="66">
        <v>44476</v>
      </c>
    </row>
    <row r="530" spans="1:6" x14ac:dyDescent="0.3">
      <c r="A530" s="50" t="str">
        <f>VLOOKUP(B530,'[3]Aba Power BI'!F$1:G$28,2,FALSE)</f>
        <v>NORTE</v>
      </c>
      <c r="B530" s="83" t="s">
        <v>9510</v>
      </c>
      <c r="C530" s="51" t="s">
        <v>6737</v>
      </c>
      <c r="D530" s="52" t="s">
        <v>5832</v>
      </c>
      <c r="E530" s="53" t="s">
        <v>6738</v>
      </c>
      <c r="F530" s="66">
        <v>44540</v>
      </c>
    </row>
    <row r="531" spans="1:6" x14ac:dyDescent="0.3">
      <c r="A531" s="50" t="str">
        <f>VLOOKUP(B531,'[3]Aba Power BI'!F$1:G$28,2,FALSE)</f>
        <v>SUL</v>
      </c>
      <c r="B531" s="83" t="s">
        <v>9500</v>
      </c>
      <c r="C531" s="51" t="s">
        <v>6739</v>
      </c>
      <c r="D531" s="52" t="s">
        <v>5832</v>
      </c>
      <c r="E531" s="53" t="s">
        <v>6740</v>
      </c>
      <c r="F531" s="66">
        <v>44508</v>
      </c>
    </row>
    <row r="532" spans="1:6" x14ac:dyDescent="0.3">
      <c r="A532" s="50" t="str">
        <f>VLOOKUP(B532,'[3]Aba Power BI'!F$1:G$28,2,FALSE)</f>
        <v>SUL</v>
      </c>
      <c r="B532" s="83" t="s">
        <v>9500</v>
      </c>
      <c r="C532" s="51" t="s">
        <v>6741</v>
      </c>
      <c r="D532" s="52" t="s">
        <v>5832</v>
      </c>
      <c r="E532" s="53" t="s">
        <v>6742</v>
      </c>
      <c r="F532" s="66">
        <v>44470</v>
      </c>
    </row>
    <row r="533" spans="1:6" x14ac:dyDescent="0.3">
      <c r="A533" s="50" t="str">
        <f>VLOOKUP(B533,'[3]Aba Power BI'!F$1:G$28,2,FALSE)</f>
        <v>SUDESTE</v>
      </c>
      <c r="B533" s="83" t="s">
        <v>3652</v>
      </c>
      <c r="C533" s="51" t="s">
        <v>6743</v>
      </c>
      <c r="D533" s="52" t="s">
        <v>5832</v>
      </c>
      <c r="E533" s="53" t="s">
        <v>6744</v>
      </c>
      <c r="F533" s="66">
        <v>44435</v>
      </c>
    </row>
    <row r="534" spans="1:6" x14ac:dyDescent="0.3">
      <c r="A534" s="50" t="str">
        <f>VLOOKUP(B534,'[3]Aba Power BI'!F$1:G$28,2,FALSE)</f>
        <v>SUL</v>
      </c>
      <c r="B534" s="83" t="s">
        <v>9500</v>
      </c>
      <c r="C534" s="51" t="s">
        <v>6745</v>
      </c>
      <c r="D534" s="52" t="s">
        <v>5832</v>
      </c>
      <c r="E534" s="53" t="s">
        <v>6746</v>
      </c>
      <c r="F534" s="66">
        <v>44510</v>
      </c>
    </row>
    <row r="535" spans="1:6" x14ac:dyDescent="0.3">
      <c r="A535" s="50" t="str">
        <f>VLOOKUP(B535,'[3]Aba Power BI'!F$1:G$28,2,FALSE)</f>
        <v>NORDESTE</v>
      </c>
      <c r="B535" s="83" t="s">
        <v>9504</v>
      </c>
      <c r="C535" s="51" t="s">
        <v>6747</v>
      </c>
      <c r="D535" s="52" t="s">
        <v>5832</v>
      </c>
      <c r="E535" s="53" t="s">
        <v>6748</v>
      </c>
      <c r="F535" s="66">
        <v>44532</v>
      </c>
    </row>
    <row r="536" spans="1:6" x14ac:dyDescent="0.3">
      <c r="A536" s="50" t="str">
        <f>VLOOKUP(B536,'[3]Aba Power BI'!F$1:G$28,2,FALSE)</f>
        <v>SUDESTE</v>
      </c>
      <c r="B536" s="83" t="s">
        <v>9503</v>
      </c>
      <c r="C536" s="51" t="s">
        <v>9259</v>
      </c>
      <c r="D536" s="52" t="s">
        <v>5832</v>
      </c>
      <c r="E536" s="53" t="s">
        <v>9260</v>
      </c>
      <c r="F536" s="66">
        <v>44777</v>
      </c>
    </row>
    <row r="537" spans="1:6" x14ac:dyDescent="0.3">
      <c r="A537" s="50" t="str">
        <f>VLOOKUP(B537,'[3]Aba Power BI'!F$1:G$28,2,FALSE)</f>
        <v>SUDESTE</v>
      </c>
      <c r="B537" s="83" t="s">
        <v>3652</v>
      </c>
      <c r="C537" s="51" t="s">
        <v>6749</v>
      </c>
      <c r="D537" s="52" t="s">
        <v>5832</v>
      </c>
      <c r="E537" s="53" t="s">
        <v>6750</v>
      </c>
      <c r="F537" s="66">
        <v>44522</v>
      </c>
    </row>
    <row r="538" spans="1:6" x14ac:dyDescent="0.3">
      <c r="A538" s="50" t="str">
        <f>VLOOKUP(B538,'[3]Aba Power BI'!F$1:G$28,2,FALSE)</f>
        <v>NORDESTE</v>
      </c>
      <c r="B538" s="83" t="s">
        <v>9506</v>
      </c>
      <c r="C538" s="51" t="s">
        <v>6751</v>
      </c>
      <c r="D538" s="52" t="s">
        <v>5832</v>
      </c>
      <c r="E538" s="53" t="s">
        <v>9261</v>
      </c>
      <c r="F538" s="66">
        <v>44511</v>
      </c>
    </row>
    <row r="539" spans="1:6" x14ac:dyDescent="0.3">
      <c r="A539" s="50" t="str">
        <f>VLOOKUP(B539,'[3]Aba Power BI'!F$1:G$28,2,FALSE)</f>
        <v>CENTRO-OESTE</v>
      </c>
      <c r="B539" s="83" t="s">
        <v>9499</v>
      </c>
      <c r="C539" s="51" t="s">
        <v>6752</v>
      </c>
      <c r="D539" s="52" t="s">
        <v>5832</v>
      </c>
      <c r="E539" s="53" t="s">
        <v>6753</v>
      </c>
      <c r="F539" s="66">
        <v>44522</v>
      </c>
    </row>
    <row r="540" spans="1:6" x14ac:dyDescent="0.3">
      <c r="A540" s="50" t="str">
        <f>VLOOKUP(B540,'[3]Aba Power BI'!F$1:G$28,2,FALSE)</f>
        <v>CENTRO-OESTE</v>
      </c>
      <c r="B540" s="83" t="s">
        <v>9499</v>
      </c>
      <c r="C540" s="51" t="s">
        <v>6754</v>
      </c>
      <c r="D540" s="52" t="s">
        <v>5832</v>
      </c>
      <c r="E540" s="53" t="s">
        <v>6755</v>
      </c>
      <c r="F540" s="66">
        <v>44678</v>
      </c>
    </row>
    <row r="541" spans="1:6" x14ac:dyDescent="0.3">
      <c r="A541" s="50" t="str">
        <f>VLOOKUP(B541,'[3]Aba Power BI'!F$1:G$28,2,FALSE)</f>
        <v>SUL</v>
      </c>
      <c r="B541" s="83" t="s">
        <v>9500</v>
      </c>
      <c r="C541" s="51" t="s">
        <v>6756</v>
      </c>
      <c r="D541" s="52" t="s">
        <v>5832</v>
      </c>
      <c r="E541" s="53" t="s">
        <v>6757</v>
      </c>
      <c r="F541" s="66">
        <v>44489</v>
      </c>
    </row>
    <row r="542" spans="1:6" x14ac:dyDescent="0.3">
      <c r="A542" s="50" t="str">
        <f>VLOOKUP(B542,'[3]Aba Power BI'!F$1:G$28,2,FALSE)</f>
        <v>NORDESTE</v>
      </c>
      <c r="B542" s="83" t="s">
        <v>9507</v>
      </c>
      <c r="C542" s="51" t="s">
        <v>6758</v>
      </c>
      <c r="D542" s="52" t="s">
        <v>5832</v>
      </c>
      <c r="E542" s="53" t="s">
        <v>6759</v>
      </c>
      <c r="F542" s="66">
        <v>44501</v>
      </c>
    </row>
    <row r="543" spans="1:6" x14ac:dyDescent="0.3">
      <c r="A543" s="50" t="str">
        <f>VLOOKUP(B543,'[3]Aba Power BI'!F$1:G$28,2,FALSE)</f>
        <v>CENTRO-OESTE</v>
      </c>
      <c r="B543" s="83" t="s">
        <v>1011</v>
      </c>
      <c r="C543" s="51" t="s">
        <v>9043</v>
      </c>
      <c r="D543" s="52" t="s">
        <v>5832</v>
      </c>
      <c r="E543" s="53" t="s">
        <v>9091</v>
      </c>
      <c r="F543" s="66">
        <v>44740</v>
      </c>
    </row>
    <row r="544" spans="1:6" x14ac:dyDescent="0.3">
      <c r="A544" s="50" t="str">
        <f>VLOOKUP(B544,'[3]Aba Power BI'!F$1:G$28,2,FALSE)</f>
        <v>SUDESTE</v>
      </c>
      <c r="B544" s="83" t="s">
        <v>3591</v>
      </c>
      <c r="C544" s="51" t="s">
        <v>6760</v>
      </c>
      <c r="D544" s="52" t="s">
        <v>5832</v>
      </c>
      <c r="E544" s="53" t="s">
        <v>6761</v>
      </c>
      <c r="F544" s="66">
        <v>44658</v>
      </c>
    </row>
    <row r="545" spans="1:6" x14ac:dyDescent="0.3">
      <c r="A545" s="50" t="str">
        <f>VLOOKUP(B545,'[3]Aba Power BI'!F$1:G$28,2,FALSE)</f>
        <v>NORDESTE</v>
      </c>
      <c r="B545" s="83" t="s">
        <v>9511</v>
      </c>
      <c r="C545" s="51" t="s">
        <v>6762</v>
      </c>
      <c r="D545" s="52" t="s">
        <v>5832</v>
      </c>
      <c r="E545" s="53" t="s">
        <v>6763</v>
      </c>
      <c r="F545" s="66">
        <v>44543</v>
      </c>
    </row>
    <row r="546" spans="1:6" x14ac:dyDescent="0.3">
      <c r="A546" s="50" t="str">
        <f>VLOOKUP(B546,'[3]Aba Power BI'!F$1:G$28,2,FALSE)</f>
        <v>SUDESTE</v>
      </c>
      <c r="B546" s="83" t="s">
        <v>3591</v>
      </c>
      <c r="C546" s="51" t="s">
        <v>6764</v>
      </c>
      <c r="D546" s="52" t="s">
        <v>5832</v>
      </c>
      <c r="E546" s="53" t="s">
        <v>6765</v>
      </c>
      <c r="F546" s="66">
        <v>44692</v>
      </c>
    </row>
    <row r="547" spans="1:6" x14ac:dyDescent="0.3">
      <c r="A547" s="50" t="str">
        <f>VLOOKUP(B547,'[3]Aba Power BI'!F$1:G$28,2,FALSE)</f>
        <v>CENTRO-OESTE</v>
      </c>
      <c r="B547" s="83" t="s">
        <v>1011</v>
      </c>
      <c r="C547" s="51" t="s">
        <v>6766</v>
      </c>
      <c r="D547" s="52" t="s">
        <v>5832</v>
      </c>
      <c r="E547" s="53" t="s">
        <v>6767</v>
      </c>
      <c r="F547" s="66">
        <v>44516</v>
      </c>
    </row>
    <row r="548" spans="1:6" x14ac:dyDescent="0.3">
      <c r="A548" s="50" t="str">
        <f>VLOOKUP(B548,'[3]Aba Power BI'!F$1:G$28,2,FALSE)</f>
        <v>CENTRO-OESTE</v>
      </c>
      <c r="B548" s="83" t="s">
        <v>1011</v>
      </c>
      <c r="C548" s="51" t="s">
        <v>6768</v>
      </c>
      <c r="D548" s="52" t="s">
        <v>5832</v>
      </c>
      <c r="E548" s="53" t="s">
        <v>6769</v>
      </c>
      <c r="F548" s="66">
        <v>44517</v>
      </c>
    </row>
    <row r="549" spans="1:6" x14ac:dyDescent="0.3">
      <c r="A549" s="50" t="str">
        <f>VLOOKUP(B549,'[3]Aba Power BI'!F$1:G$28,2,FALSE)</f>
        <v>CENTRO-OESTE</v>
      </c>
      <c r="B549" s="83" t="s">
        <v>9499</v>
      </c>
      <c r="C549" s="51" t="s">
        <v>6770</v>
      </c>
      <c r="D549" s="52" t="s">
        <v>5832</v>
      </c>
      <c r="E549" s="53" t="s">
        <v>6771</v>
      </c>
      <c r="F549" s="66">
        <v>44510</v>
      </c>
    </row>
    <row r="550" spans="1:6" x14ac:dyDescent="0.3">
      <c r="A550" s="50" t="str">
        <f>VLOOKUP(B550,'[3]Aba Power BI'!F$1:G$28,2,FALSE)</f>
        <v>NORDESTE</v>
      </c>
      <c r="B550" s="83" t="s">
        <v>9502</v>
      </c>
      <c r="C550" s="51" t="s">
        <v>6772</v>
      </c>
      <c r="D550" s="52" t="s">
        <v>5832</v>
      </c>
      <c r="E550" s="53" t="s">
        <v>6773</v>
      </c>
      <c r="F550" s="66">
        <v>44498</v>
      </c>
    </row>
    <row r="551" spans="1:6" x14ac:dyDescent="0.3">
      <c r="A551" s="50" t="str">
        <f>VLOOKUP(B551,'[3]Aba Power BI'!F$1:G$28,2,FALSE)</f>
        <v>SUDESTE</v>
      </c>
      <c r="B551" s="83" t="s">
        <v>5175</v>
      </c>
      <c r="C551" s="51" t="s">
        <v>6774</v>
      </c>
      <c r="D551" s="52" t="s">
        <v>5832</v>
      </c>
      <c r="E551" s="53" t="s">
        <v>6775</v>
      </c>
      <c r="F551" s="66">
        <v>44432</v>
      </c>
    </row>
    <row r="552" spans="1:6" x14ac:dyDescent="0.3">
      <c r="A552" s="50" t="str">
        <f>VLOOKUP(B552,'[3]Aba Power BI'!F$1:G$28,2,FALSE)</f>
        <v>SUL</v>
      </c>
      <c r="B552" s="83" t="s">
        <v>9500</v>
      </c>
      <c r="C552" s="51" t="s">
        <v>6776</v>
      </c>
      <c r="D552" s="52" t="s">
        <v>5832</v>
      </c>
      <c r="E552" s="53" t="s">
        <v>6777</v>
      </c>
      <c r="F552" s="66">
        <v>44467</v>
      </c>
    </row>
    <row r="553" spans="1:6" x14ac:dyDescent="0.3">
      <c r="A553" s="50" t="str">
        <f>VLOOKUP(B553,'[3]Aba Power BI'!F$1:G$28,2,FALSE)</f>
        <v>NORDESTE</v>
      </c>
      <c r="B553" s="83" t="s">
        <v>9507</v>
      </c>
      <c r="C553" s="51" t="s">
        <v>6778</v>
      </c>
      <c r="D553" s="52" t="s">
        <v>5832</v>
      </c>
      <c r="E553" s="53" t="s">
        <v>6779</v>
      </c>
      <c r="F553" s="66">
        <v>44474</v>
      </c>
    </row>
    <row r="554" spans="1:6" x14ac:dyDescent="0.3">
      <c r="A554" s="50" t="str">
        <f>VLOOKUP(B554,'[3]Aba Power BI'!F$1:G$28,2,FALSE)</f>
        <v>SUL</v>
      </c>
      <c r="B554" s="83" t="s">
        <v>9500</v>
      </c>
      <c r="C554" s="51" t="s">
        <v>6780</v>
      </c>
      <c r="D554" s="52" t="s">
        <v>5832</v>
      </c>
      <c r="E554" s="53" t="s">
        <v>6781</v>
      </c>
      <c r="F554" s="66">
        <v>44448</v>
      </c>
    </row>
    <row r="555" spans="1:6" x14ac:dyDescent="0.3">
      <c r="A555" s="50" t="str">
        <f>VLOOKUP(B555,'[3]Aba Power BI'!F$1:G$28,2,FALSE)</f>
        <v>SUDESTE</v>
      </c>
      <c r="B555" s="83" t="s">
        <v>9503</v>
      </c>
      <c r="C555" s="51" t="s">
        <v>6782</v>
      </c>
      <c r="D555" s="52" t="s">
        <v>5832</v>
      </c>
      <c r="E555" s="53" t="s">
        <v>6783</v>
      </c>
      <c r="F555" s="66">
        <v>44522</v>
      </c>
    </row>
    <row r="556" spans="1:6" x14ac:dyDescent="0.3">
      <c r="A556" s="50" t="str">
        <f>VLOOKUP(B556,'[3]Aba Power BI'!F$1:G$28,2,FALSE)</f>
        <v>SUDESTE</v>
      </c>
      <c r="B556" s="83" t="s">
        <v>5175</v>
      </c>
      <c r="C556" s="51" t="s">
        <v>6784</v>
      </c>
      <c r="D556" s="52" t="s">
        <v>5832</v>
      </c>
      <c r="E556" s="53" t="s">
        <v>6785</v>
      </c>
      <c r="F556" s="66">
        <v>44679</v>
      </c>
    </row>
    <row r="557" spans="1:6" x14ac:dyDescent="0.3">
      <c r="A557" s="50" t="str">
        <f>VLOOKUP(B557,'[3]Aba Power BI'!F$1:G$28,2,FALSE)</f>
        <v>SUL</v>
      </c>
      <c r="B557" s="83" t="s">
        <v>9500</v>
      </c>
      <c r="C557" s="51" t="s">
        <v>9552</v>
      </c>
      <c r="D557" s="52" t="s">
        <v>5832</v>
      </c>
      <c r="E557" s="53" t="s">
        <v>9608</v>
      </c>
      <c r="F557" s="66">
        <v>44476</v>
      </c>
    </row>
    <row r="558" spans="1:6" x14ac:dyDescent="0.3">
      <c r="A558" s="50" t="str">
        <f>VLOOKUP(B558,'[3]Aba Power BI'!F$1:G$28,2,FALSE)</f>
        <v>SUL</v>
      </c>
      <c r="B558" s="83" t="s">
        <v>9500</v>
      </c>
      <c r="C558" s="51" t="s">
        <v>6786</v>
      </c>
      <c r="D558" s="52" t="s">
        <v>5832</v>
      </c>
      <c r="E558" s="53" t="s">
        <v>6787</v>
      </c>
      <c r="F558" s="66">
        <v>44495</v>
      </c>
    </row>
    <row r="559" spans="1:6" x14ac:dyDescent="0.3">
      <c r="A559" s="50" t="str">
        <f>VLOOKUP(B559,'[3]Aba Power BI'!F$1:G$28,2,FALSE)</f>
        <v>NORTE</v>
      </c>
      <c r="B559" s="83" t="s">
        <v>9508</v>
      </c>
      <c r="C559" s="51" t="s">
        <v>6788</v>
      </c>
      <c r="D559" s="52" t="s">
        <v>5832</v>
      </c>
      <c r="E559" s="53" t="s">
        <v>6789</v>
      </c>
      <c r="F559" s="66">
        <v>44647</v>
      </c>
    </row>
    <row r="560" spans="1:6" x14ac:dyDescent="0.3">
      <c r="A560" s="50" t="str">
        <f>VLOOKUP(B560,'[3]Aba Power BI'!F$1:G$28,2,FALSE)</f>
        <v>SUL</v>
      </c>
      <c r="B560" s="83" t="s">
        <v>9500</v>
      </c>
      <c r="C560" s="51" t="s">
        <v>9458</v>
      </c>
      <c r="D560" s="52" t="s">
        <v>5832</v>
      </c>
      <c r="E560" s="53" t="s">
        <v>9465</v>
      </c>
      <c r="F560" s="66">
        <v>44397</v>
      </c>
    </row>
    <row r="561" spans="1:7" x14ac:dyDescent="0.3">
      <c r="A561" s="50" t="str">
        <f>VLOOKUP(B561,'[3]Aba Power BI'!F$1:G$28,2,FALSE)</f>
        <v>SUL</v>
      </c>
      <c r="B561" s="83" t="s">
        <v>9500</v>
      </c>
      <c r="C561" s="51" t="s">
        <v>6790</v>
      </c>
      <c r="D561" s="52" t="s">
        <v>5832</v>
      </c>
      <c r="E561" s="53" t="s">
        <v>6791</v>
      </c>
      <c r="F561" s="66">
        <v>44432</v>
      </c>
    </row>
    <row r="562" spans="1:7" x14ac:dyDescent="0.3">
      <c r="A562" s="50" t="str">
        <f>VLOOKUP(B562,'[3]Aba Power BI'!F$1:G$28,2,FALSE)</f>
        <v>SUL</v>
      </c>
      <c r="B562" s="83" t="s">
        <v>9500</v>
      </c>
      <c r="C562" s="51" t="s">
        <v>6792</v>
      </c>
      <c r="D562" s="52" t="s">
        <v>5832</v>
      </c>
      <c r="E562" s="53" t="s">
        <v>6793</v>
      </c>
      <c r="F562" s="66">
        <v>44470</v>
      </c>
    </row>
    <row r="563" spans="1:7" x14ac:dyDescent="0.3">
      <c r="A563" s="50" t="str">
        <f>VLOOKUP(B563,'[3]Aba Power BI'!F$1:G$28,2,FALSE)</f>
        <v>NORDESTE</v>
      </c>
      <c r="B563" s="83" t="s">
        <v>9506</v>
      </c>
      <c r="C563" s="51" t="s">
        <v>6794</v>
      </c>
      <c r="D563" s="52" t="s">
        <v>5832</v>
      </c>
      <c r="E563" s="53" t="s">
        <v>6795</v>
      </c>
      <c r="F563" s="66">
        <v>44508</v>
      </c>
    </row>
    <row r="564" spans="1:7" x14ac:dyDescent="0.3">
      <c r="A564" s="50" t="str">
        <f>VLOOKUP(B564,'[3]Aba Power BI'!F$1:G$28,2,FALSE)</f>
        <v>SUDESTE</v>
      </c>
      <c r="B564" s="83" t="s">
        <v>9503</v>
      </c>
      <c r="C564" s="51" t="s">
        <v>6796</v>
      </c>
      <c r="D564" s="52" t="s">
        <v>5832</v>
      </c>
      <c r="E564" s="53" t="s">
        <v>6797</v>
      </c>
      <c r="F564" s="66">
        <v>44546</v>
      </c>
    </row>
    <row r="565" spans="1:7" x14ac:dyDescent="0.3">
      <c r="A565" s="50" t="str">
        <f>VLOOKUP(B565,'[3]Aba Power BI'!F$1:G$28,2,FALSE)</f>
        <v>NORDESTE</v>
      </c>
      <c r="B565" s="83" t="s">
        <v>9504</v>
      </c>
      <c r="C565" s="51" t="s">
        <v>6798</v>
      </c>
      <c r="D565" s="52" t="s">
        <v>5832</v>
      </c>
      <c r="E565" s="53" t="s">
        <v>9262</v>
      </c>
      <c r="F565" s="66">
        <v>44699</v>
      </c>
    </row>
    <row r="566" spans="1:7" x14ac:dyDescent="0.3">
      <c r="A566" s="50" t="str">
        <f>VLOOKUP(B566,'[3]Aba Power BI'!F$1:G$28,2,FALSE)</f>
        <v>SUL</v>
      </c>
      <c r="B566" s="83" t="s">
        <v>3701</v>
      </c>
      <c r="C566" s="51" t="s">
        <v>6799</v>
      </c>
      <c r="D566" s="52" t="s">
        <v>5832</v>
      </c>
      <c r="E566" s="53" t="s">
        <v>6800</v>
      </c>
      <c r="F566" s="66">
        <v>44511</v>
      </c>
    </row>
    <row r="567" spans="1:7" x14ac:dyDescent="0.3">
      <c r="A567" s="50" t="str">
        <f>VLOOKUP(B567,'[3]Aba Power BI'!F$1:G$28,2,FALSE)</f>
        <v>NORDESTE</v>
      </c>
      <c r="B567" s="83" t="s">
        <v>9502</v>
      </c>
      <c r="C567" s="51" t="s">
        <v>6801</v>
      </c>
      <c r="D567" s="52" t="s">
        <v>5832</v>
      </c>
      <c r="E567" s="53" t="s">
        <v>6802</v>
      </c>
      <c r="F567" s="66">
        <v>44655</v>
      </c>
    </row>
    <row r="568" spans="1:7" x14ac:dyDescent="0.3">
      <c r="A568" s="50" t="str">
        <f>VLOOKUP(B568,'[3]Aba Power BI'!F$1:G$28,2,FALSE)</f>
        <v>NORTE</v>
      </c>
      <c r="B568" s="83" t="s">
        <v>9513</v>
      </c>
      <c r="C568" s="51" t="s">
        <v>6803</v>
      </c>
      <c r="D568" s="52" t="s">
        <v>5832</v>
      </c>
      <c r="E568" s="53" t="s">
        <v>6804</v>
      </c>
      <c r="F568" s="66">
        <v>44525</v>
      </c>
    </row>
    <row r="569" spans="1:7" x14ac:dyDescent="0.3">
      <c r="A569" s="50" t="str">
        <f>VLOOKUP(B569,'[3]Aba Power BI'!F$1:G$28,2,FALSE)</f>
        <v>SUDESTE</v>
      </c>
      <c r="B569" s="83" t="s">
        <v>9503</v>
      </c>
      <c r="C569" s="51" t="s">
        <v>6805</v>
      </c>
      <c r="D569" s="52" t="s">
        <v>5832</v>
      </c>
      <c r="E569" s="53" t="s">
        <v>6806</v>
      </c>
      <c r="F569" s="66">
        <v>44525</v>
      </c>
    </row>
    <row r="570" spans="1:7" x14ac:dyDescent="0.3">
      <c r="A570" s="50" t="str">
        <f>VLOOKUP(B570,'[3]Aba Power BI'!F$1:G$28,2,FALSE)</f>
        <v>SUL</v>
      </c>
      <c r="B570" s="83" t="s">
        <v>9500</v>
      </c>
      <c r="C570" s="51" t="s">
        <v>6807</v>
      </c>
      <c r="D570" s="52" t="s">
        <v>5832</v>
      </c>
      <c r="E570" s="53" t="s">
        <v>6808</v>
      </c>
      <c r="F570" s="66">
        <v>44557</v>
      </c>
    </row>
    <row r="571" spans="1:7" x14ac:dyDescent="0.3">
      <c r="A571" s="50" t="str">
        <f>VLOOKUP(B571,'[3]Aba Power BI'!F$1:G$28,2,FALSE)</f>
        <v>SUL</v>
      </c>
      <c r="B571" s="83" t="s">
        <v>9500</v>
      </c>
      <c r="C571" s="51" t="s">
        <v>6809</v>
      </c>
      <c r="D571" s="52" t="s">
        <v>5832</v>
      </c>
      <c r="E571" s="53" t="s">
        <v>6810</v>
      </c>
      <c r="F571" s="66">
        <v>44425</v>
      </c>
    </row>
    <row r="572" spans="1:7" x14ac:dyDescent="0.3">
      <c r="A572" s="50" t="str">
        <f>VLOOKUP(B572,'[3]Aba Power BI'!F$1:G$28,2,FALSE)</f>
        <v>SUL</v>
      </c>
      <c r="B572" s="83" t="s">
        <v>9500</v>
      </c>
      <c r="C572" s="51" t="s">
        <v>6811</v>
      </c>
      <c r="D572" s="52" t="s">
        <v>5832</v>
      </c>
      <c r="E572" s="53" t="s">
        <v>6812</v>
      </c>
      <c r="F572" s="66">
        <v>44391</v>
      </c>
    </row>
    <row r="573" spans="1:7" x14ac:dyDescent="0.3">
      <c r="A573" s="50" t="str">
        <f>VLOOKUP(B573,'[3]Aba Power BI'!F$1:G$28,2,FALSE)</f>
        <v>SUL</v>
      </c>
      <c r="B573" s="83" t="s">
        <v>9500</v>
      </c>
      <c r="C573" s="51" t="s">
        <v>6813</v>
      </c>
      <c r="D573" s="52" t="s">
        <v>5832</v>
      </c>
      <c r="E573" s="53" t="s">
        <v>6814</v>
      </c>
      <c r="F573" s="66">
        <v>44505</v>
      </c>
    </row>
    <row r="574" spans="1:7" x14ac:dyDescent="0.3">
      <c r="A574" s="50" t="str">
        <f>VLOOKUP(B574,'[3]Aba Power BI'!F$1:G$28,2,FALSE)</f>
        <v>SUL</v>
      </c>
      <c r="B574" s="83" t="s">
        <v>9500</v>
      </c>
      <c r="C574" s="51" t="s">
        <v>6815</v>
      </c>
      <c r="D574" s="52" t="s">
        <v>5832</v>
      </c>
      <c r="E574" s="53" t="s">
        <v>6816</v>
      </c>
      <c r="F574" s="66">
        <v>44509</v>
      </c>
    </row>
    <row r="575" spans="1:7" x14ac:dyDescent="0.3">
      <c r="A575" s="50" t="str">
        <f>VLOOKUP(B575,'[3]Aba Power BI'!F$1:G$28,2,FALSE)</f>
        <v>SUDESTE</v>
      </c>
      <c r="B575" s="83" t="s">
        <v>9503</v>
      </c>
      <c r="C575" s="51" t="s">
        <v>6817</v>
      </c>
      <c r="D575" s="52" t="s">
        <v>5832</v>
      </c>
      <c r="E575" s="53" t="s">
        <v>6818</v>
      </c>
      <c r="F575" s="66">
        <v>44540</v>
      </c>
    </row>
    <row r="576" spans="1:7" x14ac:dyDescent="0.3">
      <c r="A576" s="50" t="str">
        <f>VLOOKUP(B576,'[3]Aba Power BI'!F$1:G$28,2,FALSE)</f>
        <v>SUL</v>
      </c>
      <c r="B576" s="83" t="s">
        <v>9500</v>
      </c>
      <c r="C576" s="51" t="s">
        <v>6819</v>
      </c>
      <c r="D576" s="52" t="s">
        <v>5832</v>
      </c>
      <c r="E576" s="53" t="s">
        <v>6820</v>
      </c>
      <c r="F576" s="66">
        <v>44491</v>
      </c>
      <c r="G576" s="65"/>
    </row>
    <row r="577" spans="1:6" x14ac:dyDescent="0.3">
      <c r="A577" s="50" t="str">
        <f>VLOOKUP(B577,'[3]Aba Power BI'!F$1:G$28,2,FALSE)</f>
        <v>SUL</v>
      </c>
      <c r="B577" s="83" t="s">
        <v>9500</v>
      </c>
      <c r="C577" s="51" t="s">
        <v>6821</v>
      </c>
      <c r="D577" s="52" t="s">
        <v>5832</v>
      </c>
      <c r="E577" s="53" t="s">
        <v>6822</v>
      </c>
      <c r="F577" s="66">
        <v>44509</v>
      </c>
    </row>
    <row r="578" spans="1:6" x14ac:dyDescent="0.3">
      <c r="A578" s="50" t="str">
        <f>VLOOKUP(B578,'[3]Aba Power BI'!F$1:G$28,2,FALSE)</f>
        <v>NORDESTE</v>
      </c>
      <c r="B578" s="83" t="s">
        <v>9517</v>
      </c>
      <c r="C578" s="51" t="s">
        <v>6823</v>
      </c>
      <c r="D578" s="52" t="s">
        <v>5832</v>
      </c>
      <c r="E578" s="53" t="s">
        <v>6178</v>
      </c>
      <c r="F578" s="66">
        <v>44560</v>
      </c>
    </row>
    <row r="579" spans="1:6" x14ac:dyDescent="0.3">
      <c r="A579" s="50" t="str">
        <f>VLOOKUP(B579,'[3]Aba Power BI'!F$1:G$28,2,FALSE)</f>
        <v>SUDESTE</v>
      </c>
      <c r="B579" s="83" t="s">
        <v>9503</v>
      </c>
      <c r="C579" s="51" t="s">
        <v>6824</v>
      </c>
      <c r="D579" s="52" t="s">
        <v>5832</v>
      </c>
      <c r="E579" s="53" t="s">
        <v>6825</v>
      </c>
      <c r="F579" s="66">
        <v>44537</v>
      </c>
    </row>
    <row r="580" spans="1:6" x14ac:dyDescent="0.3">
      <c r="A580" s="50" t="str">
        <f>VLOOKUP(B580,'[3]Aba Power BI'!F$1:G$28,2,FALSE)</f>
        <v>NORDESTE</v>
      </c>
      <c r="B580" s="83" t="s">
        <v>9507</v>
      </c>
      <c r="C580" s="51" t="s">
        <v>6826</v>
      </c>
      <c r="D580" s="52" t="s">
        <v>5832</v>
      </c>
      <c r="E580" s="53" t="s">
        <v>6827</v>
      </c>
      <c r="F580" s="66">
        <v>44585</v>
      </c>
    </row>
    <row r="581" spans="1:6" x14ac:dyDescent="0.3">
      <c r="A581" s="50" t="str">
        <f>VLOOKUP(B581,'[3]Aba Power BI'!F$1:G$28,2,FALSE)</f>
        <v>NORDESTE</v>
      </c>
      <c r="B581" s="83" t="s">
        <v>9506</v>
      </c>
      <c r="C581" s="51" t="s">
        <v>6828</v>
      </c>
      <c r="D581" s="52" t="s">
        <v>5832</v>
      </c>
      <c r="E581" s="53" t="s">
        <v>6829</v>
      </c>
      <c r="F581" s="66">
        <v>44512</v>
      </c>
    </row>
    <row r="582" spans="1:6" x14ac:dyDescent="0.3">
      <c r="A582" s="50" t="str">
        <f>VLOOKUP(B582,'[3]Aba Power BI'!F$1:G$28,2,FALSE)</f>
        <v>SUL</v>
      </c>
      <c r="B582" s="83" t="s">
        <v>9500</v>
      </c>
      <c r="C582" s="51" t="s">
        <v>6830</v>
      </c>
      <c r="D582" s="52" t="s">
        <v>5832</v>
      </c>
      <c r="E582" s="53" t="s">
        <v>6831</v>
      </c>
      <c r="F582" s="66">
        <v>44475</v>
      </c>
    </row>
    <row r="583" spans="1:6" x14ac:dyDescent="0.3">
      <c r="A583" s="50" t="str">
        <f>VLOOKUP(B583,'[3]Aba Power BI'!F$1:G$28,2,FALSE)</f>
        <v>CENTRO-OESTE</v>
      </c>
      <c r="B583" s="83" t="s">
        <v>1011</v>
      </c>
      <c r="C583" s="51" t="s">
        <v>6832</v>
      </c>
      <c r="D583" s="52" t="s">
        <v>5832</v>
      </c>
      <c r="E583" s="53" t="s">
        <v>6833</v>
      </c>
      <c r="F583" s="66">
        <v>44571</v>
      </c>
    </row>
    <row r="584" spans="1:6" x14ac:dyDescent="0.3">
      <c r="A584" s="50" t="str">
        <f>VLOOKUP(B584,'[3]Aba Power BI'!F$1:G$28,2,FALSE)</f>
        <v>SUL</v>
      </c>
      <c r="B584" s="83" t="s">
        <v>9500</v>
      </c>
      <c r="C584" s="51" t="s">
        <v>6834</v>
      </c>
      <c r="D584" s="52" t="s">
        <v>5832</v>
      </c>
      <c r="E584" s="53" t="s">
        <v>6835</v>
      </c>
      <c r="F584" s="66">
        <v>44341</v>
      </c>
    </row>
    <row r="585" spans="1:6" x14ac:dyDescent="0.3">
      <c r="A585" s="50" t="str">
        <f>VLOOKUP(B585,'[3]Aba Power BI'!F$1:G$28,2,FALSE)</f>
        <v>CENTRO-OESTE</v>
      </c>
      <c r="B585" s="83" t="s">
        <v>9499</v>
      </c>
      <c r="C585" s="51" t="s">
        <v>9044</v>
      </c>
      <c r="D585" s="52" t="s">
        <v>5832</v>
      </c>
      <c r="E585" s="53" t="s">
        <v>9263</v>
      </c>
      <c r="F585" s="66">
        <v>44734</v>
      </c>
    </row>
    <row r="586" spans="1:6" x14ac:dyDescent="0.3">
      <c r="A586" s="50" t="str">
        <f>VLOOKUP(B586,'[3]Aba Power BI'!F$1:G$28,2,FALSE)</f>
        <v>SUL</v>
      </c>
      <c r="B586" s="83" t="s">
        <v>9500</v>
      </c>
      <c r="C586" s="51" t="s">
        <v>6836</v>
      </c>
      <c r="D586" s="52" t="s">
        <v>5832</v>
      </c>
      <c r="E586" s="53" t="s">
        <v>6837</v>
      </c>
      <c r="F586" s="66">
        <v>44475</v>
      </c>
    </row>
    <row r="587" spans="1:6" x14ac:dyDescent="0.3">
      <c r="A587" s="50" t="str">
        <f>VLOOKUP(B587,'[3]Aba Power BI'!F$1:G$28,2,FALSE)</f>
        <v>CENTRO-OESTE</v>
      </c>
      <c r="B587" s="83" t="s">
        <v>1011</v>
      </c>
      <c r="C587" s="51" t="s">
        <v>6838</v>
      </c>
      <c r="D587" s="52" t="s">
        <v>5832</v>
      </c>
      <c r="E587" s="53" t="s">
        <v>6839</v>
      </c>
      <c r="F587" s="66">
        <v>44530</v>
      </c>
    </row>
    <row r="588" spans="1:6" x14ac:dyDescent="0.3">
      <c r="A588" s="50" t="str">
        <f>VLOOKUP(B588,'[3]Aba Power BI'!F$1:G$28,2,FALSE)</f>
        <v>SUL</v>
      </c>
      <c r="B588" s="83" t="s">
        <v>3701</v>
      </c>
      <c r="C588" s="51" t="s">
        <v>6840</v>
      </c>
      <c r="D588" s="52" t="s">
        <v>5832</v>
      </c>
      <c r="E588" s="53" t="s">
        <v>6841</v>
      </c>
      <c r="F588" s="66">
        <v>44656</v>
      </c>
    </row>
    <row r="589" spans="1:6" x14ac:dyDescent="0.3">
      <c r="A589" s="50" t="str">
        <f>VLOOKUP(B589,'[3]Aba Power BI'!F$1:G$28,2,FALSE)</f>
        <v>SUL</v>
      </c>
      <c r="B589" s="83" t="s">
        <v>9500</v>
      </c>
      <c r="C589" s="51" t="s">
        <v>6842</v>
      </c>
      <c r="D589" s="52" t="s">
        <v>5832</v>
      </c>
      <c r="E589" s="53" t="s">
        <v>6843</v>
      </c>
      <c r="F589" s="66">
        <v>44483</v>
      </c>
    </row>
    <row r="590" spans="1:6" x14ac:dyDescent="0.3">
      <c r="A590" s="50" t="str">
        <f>VLOOKUP(B590,'[3]Aba Power BI'!F$1:G$28,2,FALSE)</f>
        <v>NORDESTE</v>
      </c>
      <c r="B590" s="83" t="s">
        <v>9505</v>
      </c>
      <c r="C590" s="51" t="s">
        <v>6844</v>
      </c>
      <c r="D590" s="52" t="s">
        <v>5832</v>
      </c>
      <c r="E590" s="53" t="s">
        <v>6565</v>
      </c>
      <c r="F590" s="66">
        <v>43899</v>
      </c>
    </row>
    <row r="591" spans="1:6" x14ac:dyDescent="0.3">
      <c r="A591" s="50" t="str">
        <f>VLOOKUP(B591,'[3]Aba Power BI'!F$1:G$28,2,FALSE)</f>
        <v>NORDESTE</v>
      </c>
      <c r="B591" s="83" t="s">
        <v>9506</v>
      </c>
      <c r="C591" s="51" t="s">
        <v>6845</v>
      </c>
      <c r="D591" s="52" t="s">
        <v>5832</v>
      </c>
      <c r="E591" s="53" t="s">
        <v>6846</v>
      </c>
      <c r="F591" s="66">
        <v>44546</v>
      </c>
    </row>
    <row r="592" spans="1:6" x14ac:dyDescent="0.3">
      <c r="A592" s="50" t="str">
        <f>VLOOKUP(B592,'[3]Aba Power BI'!F$1:G$28,2,FALSE)</f>
        <v>SUDESTE</v>
      </c>
      <c r="B592" s="83" t="s">
        <v>9503</v>
      </c>
      <c r="C592" s="51" t="s">
        <v>6847</v>
      </c>
      <c r="D592" s="52" t="s">
        <v>5832</v>
      </c>
      <c r="E592" s="53" t="s">
        <v>6848</v>
      </c>
      <c r="F592" s="66">
        <v>44509</v>
      </c>
    </row>
    <row r="593" spans="1:6" x14ac:dyDescent="0.3">
      <c r="A593" s="50" t="str">
        <f>VLOOKUP(B593,'[3]Aba Power BI'!F$1:G$28,2,FALSE)</f>
        <v>SUL</v>
      </c>
      <c r="B593" s="83" t="s">
        <v>9500</v>
      </c>
      <c r="C593" s="51" t="s">
        <v>6849</v>
      </c>
      <c r="D593" s="52" t="s">
        <v>5832</v>
      </c>
      <c r="E593" s="53" t="s">
        <v>6850</v>
      </c>
      <c r="F593" s="66">
        <v>44432</v>
      </c>
    </row>
    <row r="594" spans="1:6" x14ac:dyDescent="0.3">
      <c r="A594" s="50" t="str">
        <f>VLOOKUP(B594,'[3]Aba Power BI'!F$1:G$28,2,FALSE)</f>
        <v>CENTRO-OESTE</v>
      </c>
      <c r="B594" s="83" t="s">
        <v>2681</v>
      </c>
      <c r="C594" s="51" t="s">
        <v>6851</v>
      </c>
      <c r="D594" s="52" t="s">
        <v>5832</v>
      </c>
      <c r="E594" s="53" t="s">
        <v>6852</v>
      </c>
      <c r="F594" s="66">
        <v>44475</v>
      </c>
    </row>
    <row r="595" spans="1:6" x14ac:dyDescent="0.3">
      <c r="A595" s="50" t="str">
        <f>VLOOKUP(B595,'[3]Aba Power BI'!F$1:G$28,2,FALSE)</f>
        <v>SUL</v>
      </c>
      <c r="B595" s="83" t="s">
        <v>3701</v>
      </c>
      <c r="C595" s="51" t="s">
        <v>6853</v>
      </c>
      <c r="D595" s="52" t="s">
        <v>5832</v>
      </c>
      <c r="E595" s="53" t="s">
        <v>6854</v>
      </c>
      <c r="F595" s="66">
        <v>44489</v>
      </c>
    </row>
    <row r="596" spans="1:6" x14ac:dyDescent="0.3">
      <c r="A596" s="50" t="str">
        <f>VLOOKUP(B596,'[3]Aba Power BI'!F$1:G$28,2,FALSE)</f>
        <v>SUDESTE</v>
      </c>
      <c r="B596" s="83" t="s">
        <v>5175</v>
      </c>
      <c r="C596" s="51" t="s">
        <v>6855</v>
      </c>
      <c r="D596" s="52" t="s">
        <v>5832</v>
      </c>
      <c r="E596" s="53" t="s">
        <v>6856</v>
      </c>
      <c r="F596" s="66">
        <v>44504</v>
      </c>
    </row>
    <row r="597" spans="1:6" x14ac:dyDescent="0.3">
      <c r="A597" s="50" t="str">
        <f>VLOOKUP(B597,'[3]Aba Power BI'!F$1:G$28,2,FALSE)</f>
        <v>SUDESTE</v>
      </c>
      <c r="B597" s="83" t="s">
        <v>5175</v>
      </c>
      <c r="C597" s="51" t="s">
        <v>6857</v>
      </c>
      <c r="D597" s="52" t="s">
        <v>5832</v>
      </c>
      <c r="E597" s="53" t="s">
        <v>6858</v>
      </c>
      <c r="F597" s="66">
        <v>44420</v>
      </c>
    </row>
    <row r="598" spans="1:6" x14ac:dyDescent="0.3">
      <c r="A598" s="50" t="str">
        <f>VLOOKUP(B598,'[3]Aba Power BI'!F$1:G$28,2,FALSE)</f>
        <v>NORDESTE</v>
      </c>
      <c r="B598" s="83" t="s">
        <v>9506</v>
      </c>
      <c r="C598" s="51" t="s">
        <v>6859</v>
      </c>
      <c r="D598" s="52" t="s">
        <v>5832</v>
      </c>
      <c r="E598" s="53" t="s">
        <v>6860</v>
      </c>
      <c r="F598" s="66">
        <v>44497</v>
      </c>
    </row>
    <row r="599" spans="1:6" x14ac:dyDescent="0.3">
      <c r="A599" s="50" t="str">
        <f>VLOOKUP(B599,'[3]Aba Power BI'!F$1:G$28,2,FALSE)</f>
        <v>NORTE</v>
      </c>
      <c r="B599" s="83" t="s">
        <v>2167</v>
      </c>
      <c r="C599" s="51" t="s">
        <v>6861</v>
      </c>
      <c r="D599" s="52" t="s">
        <v>5832</v>
      </c>
      <c r="E599" s="53" t="s">
        <v>6862</v>
      </c>
      <c r="F599" s="66">
        <v>44527</v>
      </c>
    </row>
    <row r="600" spans="1:6" x14ac:dyDescent="0.3">
      <c r="A600" s="50" t="str">
        <f>VLOOKUP(B600,'[3]Aba Power BI'!F$1:G$28,2,FALSE)</f>
        <v>CENTRO-OESTE</v>
      </c>
      <c r="B600" s="83" t="s">
        <v>1011</v>
      </c>
      <c r="C600" s="51" t="s">
        <v>6863</v>
      </c>
      <c r="D600" s="52" t="s">
        <v>5832</v>
      </c>
      <c r="E600" s="53" t="s">
        <v>6864</v>
      </c>
      <c r="F600" s="66">
        <v>44512</v>
      </c>
    </row>
    <row r="601" spans="1:6" x14ac:dyDescent="0.3">
      <c r="A601" s="50" t="str">
        <f>VLOOKUP(B601,'[3]Aba Power BI'!F$1:G$28,2,FALSE)</f>
        <v>SUL</v>
      </c>
      <c r="B601" s="83" t="s">
        <v>3701</v>
      </c>
      <c r="C601" s="51" t="s">
        <v>6865</v>
      </c>
      <c r="D601" s="52" t="s">
        <v>5832</v>
      </c>
      <c r="E601" s="53" t="s">
        <v>6866</v>
      </c>
      <c r="F601" s="66">
        <v>44504</v>
      </c>
    </row>
    <row r="602" spans="1:6" x14ac:dyDescent="0.3">
      <c r="A602" s="50" t="str">
        <f>VLOOKUP(B602,'[3]Aba Power BI'!F$1:G$28,2,FALSE)</f>
        <v>SUDESTE</v>
      </c>
      <c r="B602" s="83" t="s">
        <v>5175</v>
      </c>
      <c r="C602" s="51" t="s">
        <v>6867</v>
      </c>
      <c r="D602" s="52" t="s">
        <v>5832</v>
      </c>
      <c r="E602" s="53" t="s">
        <v>6868</v>
      </c>
      <c r="F602" s="66">
        <v>44518</v>
      </c>
    </row>
    <row r="603" spans="1:6" x14ac:dyDescent="0.3">
      <c r="A603" s="50" t="str">
        <f>VLOOKUP(B603,'[3]Aba Power BI'!F$1:G$28,2,FALSE)</f>
        <v>SUL</v>
      </c>
      <c r="B603" s="83" t="s">
        <v>9500</v>
      </c>
      <c r="C603" s="51" t="s">
        <v>6869</v>
      </c>
      <c r="D603" s="52" t="s">
        <v>5832</v>
      </c>
      <c r="E603" s="53" t="s">
        <v>6870</v>
      </c>
      <c r="F603" s="66">
        <v>44441</v>
      </c>
    </row>
    <row r="604" spans="1:6" x14ac:dyDescent="0.3">
      <c r="A604" s="50" t="str">
        <f>VLOOKUP(B604,'[3]Aba Power BI'!F$1:G$28,2,FALSE)</f>
        <v>NORDESTE</v>
      </c>
      <c r="B604" s="83" t="s">
        <v>9506</v>
      </c>
      <c r="C604" s="51" t="s">
        <v>6871</v>
      </c>
      <c r="D604" s="52" t="s">
        <v>5832</v>
      </c>
      <c r="E604" s="53" t="s">
        <v>9092</v>
      </c>
      <c r="F604" s="66">
        <v>44651</v>
      </c>
    </row>
    <row r="605" spans="1:6" x14ac:dyDescent="0.3">
      <c r="A605" s="50" t="str">
        <f>VLOOKUP(B605,'[3]Aba Power BI'!F$1:G$28,2,FALSE)</f>
        <v>SUL</v>
      </c>
      <c r="B605" s="83" t="s">
        <v>3701</v>
      </c>
      <c r="C605" s="51" t="s">
        <v>6872</v>
      </c>
      <c r="D605" s="52" t="s">
        <v>5832</v>
      </c>
      <c r="E605" s="53" t="s">
        <v>6873</v>
      </c>
      <c r="F605" s="66">
        <v>44651</v>
      </c>
    </row>
    <row r="606" spans="1:6" x14ac:dyDescent="0.3">
      <c r="A606" s="50" t="str">
        <f>VLOOKUP(B606,'[3]Aba Power BI'!F$1:G$28,2,FALSE)</f>
        <v>NORDESTE</v>
      </c>
      <c r="B606" s="83" t="s">
        <v>9502</v>
      </c>
      <c r="C606" s="51" t="s">
        <v>6874</v>
      </c>
      <c r="D606" s="52" t="s">
        <v>5832</v>
      </c>
      <c r="E606" s="53" t="s">
        <v>6875</v>
      </c>
      <c r="F606" s="66">
        <v>44505</v>
      </c>
    </row>
    <row r="607" spans="1:6" x14ac:dyDescent="0.3">
      <c r="A607" s="50" t="str">
        <f>VLOOKUP(B607,'[3]Aba Power BI'!F$1:G$28,2,FALSE)</f>
        <v>SUL</v>
      </c>
      <c r="B607" s="83" t="s">
        <v>9500</v>
      </c>
      <c r="C607" s="51" t="s">
        <v>6876</v>
      </c>
      <c r="D607" s="52" t="s">
        <v>5832</v>
      </c>
      <c r="E607" s="53" t="s">
        <v>6877</v>
      </c>
      <c r="F607" s="66">
        <v>44491</v>
      </c>
    </row>
    <row r="608" spans="1:6" x14ac:dyDescent="0.3">
      <c r="A608" s="50" t="str">
        <f>VLOOKUP(B608,'[3]Aba Power BI'!F$1:G$28,2,FALSE)</f>
        <v>SUL</v>
      </c>
      <c r="B608" s="83" t="s">
        <v>9501</v>
      </c>
      <c r="C608" s="51" t="s">
        <v>6878</v>
      </c>
      <c r="D608" s="52" t="s">
        <v>5991</v>
      </c>
      <c r="E608" s="53" t="s">
        <v>6879</v>
      </c>
      <c r="F608" s="66">
        <v>44518</v>
      </c>
    </row>
    <row r="609" spans="1:6" x14ac:dyDescent="0.3">
      <c r="A609" s="50" t="str">
        <f>VLOOKUP(B609,'[3]Aba Power BI'!F$1:G$28,2,FALSE)</f>
        <v>SUL</v>
      </c>
      <c r="B609" s="83" t="s">
        <v>3701</v>
      </c>
      <c r="C609" s="51" t="s">
        <v>6880</v>
      </c>
      <c r="D609" s="52" t="s">
        <v>5832</v>
      </c>
      <c r="E609" s="53" t="s">
        <v>6881</v>
      </c>
      <c r="F609" s="66">
        <v>44461</v>
      </c>
    </row>
    <row r="610" spans="1:6" x14ac:dyDescent="0.3">
      <c r="A610" s="50" t="str">
        <f>VLOOKUP(B610,'[3]Aba Power BI'!F$1:G$28,2,FALSE)</f>
        <v>SUL</v>
      </c>
      <c r="B610" s="83" t="s">
        <v>9500</v>
      </c>
      <c r="C610" s="51" t="s">
        <v>6882</v>
      </c>
      <c r="D610" s="52" t="s">
        <v>5832</v>
      </c>
      <c r="E610" s="53" t="s">
        <v>6883</v>
      </c>
      <c r="F610" s="66">
        <v>44431</v>
      </c>
    </row>
    <row r="611" spans="1:6" x14ac:dyDescent="0.3">
      <c r="A611" s="50" t="str">
        <f>VLOOKUP(B611,'[3]Aba Power BI'!F$1:G$28,2,FALSE)</f>
        <v>SUDESTE</v>
      </c>
      <c r="B611" s="83" t="s">
        <v>9503</v>
      </c>
      <c r="C611" s="51" t="s">
        <v>6884</v>
      </c>
      <c r="D611" s="52" t="s">
        <v>5832</v>
      </c>
      <c r="E611" s="53" t="s">
        <v>6885</v>
      </c>
      <c r="F611" s="66">
        <v>44453</v>
      </c>
    </row>
    <row r="612" spans="1:6" x14ac:dyDescent="0.3">
      <c r="A612" s="50" t="str">
        <f>VLOOKUP(B612,'[3]Aba Power BI'!F$1:G$28,2,FALSE)</f>
        <v>SUL</v>
      </c>
      <c r="B612" s="83" t="s">
        <v>9500</v>
      </c>
      <c r="C612" s="51" t="s">
        <v>6886</v>
      </c>
      <c r="D612" s="52" t="s">
        <v>5832</v>
      </c>
      <c r="E612" s="53" t="s">
        <v>6887</v>
      </c>
      <c r="F612" s="66">
        <v>44475</v>
      </c>
    </row>
    <row r="613" spans="1:6" x14ac:dyDescent="0.3">
      <c r="A613" s="50" t="str">
        <f>VLOOKUP(B613,'[3]Aba Power BI'!F$1:G$28,2,FALSE)</f>
        <v>CENTRO-OESTE</v>
      </c>
      <c r="B613" s="83" t="s">
        <v>1011</v>
      </c>
      <c r="C613" s="51" t="s">
        <v>6888</v>
      </c>
      <c r="D613" s="52" t="s">
        <v>5832</v>
      </c>
      <c r="E613" s="53" t="s">
        <v>6889</v>
      </c>
      <c r="F613" s="66">
        <v>44510</v>
      </c>
    </row>
    <row r="614" spans="1:6" x14ac:dyDescent="0.3">
      <c r="A614" s="50" t="str">
        <f>VLOOKUP(B614,'[3]Aba Power BI'!F$1:G$28,2,FALSE)</f>
        <v>CENTRO-OESTE</v>
      </c>
      <c r="B614" s="83" t="s">
        <v>1011</v>
      </c>
      <c r="C614" s="51" t="s">
        <v>6890</v>
      </c>
      <c r="D614" s="52" t="s">
        <v>5832</v>
      </c>
      <c r="E614" s="53" t="s">
        <v>6891</v>
      </c>
      <c r="F614" s="66">
        <v>44512</v>
      </c>
    </row>
    <row r="615" spans="1:6" x14ac:dyDescent="0.3">
      <c r="A615" s="50" t="str">
        <f>VLOOKUP(B615,'[3]Aba Power BI'!F$1:G$28,2,FALSE)</f>
        <v>NORTE</v>
      </c>
      <c r="B615" s="83" t="s">
        <v>2167</v>
      </c>
      <c r="C615" s="51" t="s">
        <v>6892</v>
      </c>
      <c r="D615" s="52" t="s">
        <v>5832</v>
      </c>
      <c r="E615" s="53" t="s">
        <v>6893</v>
      </c>
      <c r="F615" s="66">
        <v>44561</v>
      </c>
    </row>
    <row r="616" spans="1:6" x14ac:dyDescent="0.3">
      <c r="A616" s="50" t="str">
        <f>VLOOKUP(B616,'[3]Aba Power BI'!F$1:G$28,2,FALSE)</f>
        <v>SUL</v>
      </c>
      <c r="B616" s="83" t="s">
        <v>9501</v>
      </c>
      <c r="C616" s="51" t="s">
        <v>6894</v>
      </c>
      <c r="D616" s="52" t="s">
        <v>5832</v>
      </c>
      <c r="E616" s="53" t="s">
        <v>6895</v>
      </c>
      <c r="F616" s="66">
        <v>44432</v>
      </c>
    </row>
    <row r="617" spans="1:6" x14ac:dyDescent="0.3">
      <c r="A617" s="50" t="str">
        <f>VLOOKUP(B617,'[3]Aba Power BI'!F$1:G$28,2,FALSE)</f>
        <v>NORDESTE</v>
      </c>
      <c r="B617" s="83" t="s">
        <v>9517</v>
      </c>
      <c r="C617" s="51" t="s">
        <v>6896</v>
      </c>
      <c r="D617" s="52" t="s">
        <v>5991</v>
      </c>
      <c r="E617" s="53" t="s">
        <v>6897</v>
      </c>
      <c r="F617" s="66">
        <v>44312</v>
      </c>
    </row>
    <row r="618" spans="1:6" x14ac:dyDescent="0.3">
      <c r="A618" s="50" t="str">
        <f>VLOOKUP(B618,'[3]Aba Power BI'!F$1:G$28,2,FALSE)</f>
        <v>SUDESTE</v>
      </c>
      <c r="B618" s="83" t="s">
        <v>9503</v>
      </c>
      <c r="C618" s="51" t="s">
        <v>6898</v>
      </c>
      <c r="D618" s="52" t="s">
        <v>5832</v>
      </c>
      <c r="E618" s="53" t="s">
        <v>6899</v>
      </c>
      <c r="F618" s="66">
        <v>44543</v>
      </c>
    </row>
    <row r="619" spans="1:6" x14ac:dyDescent="0.3">
      <c r="A619" s="50" t="str">
        <f>VLOOKUP(B619,'[3]Aba Power BI'!F$1:G$28,2,FALSE)</f>
        <v>SUL</v>
      </c>
      <c r="B619" s="83" t="s">
        <v>9500</v>
      </c>
      <c r="C619" s="51" t="s">
        <v>6900</v>
      </c>
      <c r="D619" s="52" t="s">
        <v>5832</v>
      </c>
      <c r="E619" s="53" t="s">
        <v>6901</v>
      </c>
      <c r="F619" s="66">
        <v>44453</v>
      </c>
    </row>
    <row r="620" spans="1:6" x14ac:dyDescent="0.3">
      <c r="A620" s="50" t="str">
        <f>VLOOKUP(B620,'[3]Aba Power BI'!F$1:G$28,2,FALSE)</f>
        <v>NORDESTE</v>
      </c>
      <c r="B620" s="83" t="s">
        <v>9517</v>
      </c>
      <c r="C620" s="51" t="s">
        <v>6902</v>
      </c>
      <c r="D620" s="52" t="s">
        <v>5832</v>
      </c>
      <c r="E620" s="53" t="s">
        <v>9264</v>
      </c>
      <c r="F620" s="66">
        <v>44501</v>
      </c>
    </row>
    <row r="621" spans="1:6" x14ac:dyDescent="0.3">
      <c r="A621" s="50" t="str">
        <f>VLOOKUP(B621,'[3]Aba Power BI'!F$1:G$28,2,FALSE)</f>
        <v>SUL</v>
      </c>
      <c r="B621" s="83" t="s">
        <v>3701</v>
      </c>
      <c r="C621" s="51" t="s">
        <v>6903</v>
      </c>
      <c r="D621" s="52" t="s">
        <v>5832</v>
      </c>
      <c r="E621" s="53" t="s">
        <v>6904</v>
      </c>
      <c r="F621" s="66">
        <v>44393</v>
      </c>
    </row>
    <row r="622" spans="1:6" x14ac:dyDescent="0.3">
      <c r="A622" s="50" t="str">
        <f>VLOOKUP(B622,'[3]Aba Power BI'!F$1:G$28,2,FALSE)</f>
        <v>SUL</v>
      </c>
      <c r="B622" s="83" t="s">
        <v>3701</v>
      </c>
      <c r="C622" s="51" t="s">
        <v>6905</v>
      </c>
      <c r="D622" s="52" t="s">
        <v>5832</v>
      </c>
      <c r="E622" s="53" t="s">
        <v>6906</v>
      </c>
      <c r="F622" s="66">
        <v>44510</v>
      </c>
    </row>
    <row r="623" spans="1:6" x14ac:dyDescent="0.3">
      <c r="A623" s="50" t="str">
        <f>VLOOKUP(B623,'[3]Aba Power BI'!F$1:G$28,2,FALSE)</f>
        <v>SUL</v>
      </c>
      <c r="B623" s="83" t="s">
        <v>3701</v>
      </c>
      <c r="C623" s="51" t="s">
        <v>6907</v>
      </c>
      <c r="D623" s="52" t="s">
        <v>5832</v>
      </c>
      <c r="E623" s="53" t="s">
        <v>6908</v>
      </c>
      <c r="F623" s="66">
        <v>44547</v>
      </c>
    </row>
    <row r="624" spans="1:6" x14ac:dyDescent="0.3">
      <c r="A624" s="50" t="str">
        <f>VLOOKUP(B624,'[3]Aba Power BI'!F$1:G$28,2,FALSE)</f>
        <v>SUDESTE</v>
      </c>
      <c r="B624" s="83" t="s">
        <v>5175</v>
      </c>
      <c r="C624" s="51" t="s">
        <v>6909</v>
      </c>
      <c r="D624" s="52" t="s">
        <v>5832</v>
      </c>
      <c r="E624" s="53" t="s">
        <v>6910</v>
      </c>
      <c r="F624" s="66">
        <v>44524</v>
      </c>
    </row>
    <row r="625" spans="1:6" x14ac:dyDescent="0.3">
      <c r="A625" s="50" t="str">
        <f>VLOOKUP(B625,'[3]Aba Power BI'!F$1:G$28,2,FALSE)</f>
        <v>SUDESTE</v>
      </c>
      <c r="B625" s="83" t="s">
        <v>9503</v>
      </c>
      <c r="C625" s="51" t="s">
        <v>6911</v>
      </c>
      <c r="D625" s="52" t="s">
        <v>5832</v>
      </c>
      <c r="E625" s="53" t="s">
        <v>6912</v>
      </c>
      <c r="F625" s="66">
        <v>44516</v>
      </c>
    </row>
    <row r="626" spans="1:6" x14ac:dyDescent="0.3">
      <c r="A626" s="50" t="str">
        <f>VLOOKUP(B626,'[3]Aba Power BI'!F$1:G$28,2,FALSE)</f>
        <v>NORDESTE</v>
      </c>
      <c r="B626" s="83" t="s">
        <v>9502</v>
      </c>
      <c r="C626" s="51" t="s">
        <v>6913</v>
      </c>
      <c r="D626" s="52" t="s">
        <v>5832</v>
      </c>
      <c r="E626" s="53" t="s">
        <v>6914</v>
      </c>
      <c r="F626" s="66">
        <v>44410</v>
      </c>
    </row>
    <row r="627" spans="1:6" x14ac:dyDescent="0.3">
      <c r="A627" s="50" t="str">
        <f>VLOOKUP(B627,'[3]Aba Power BI'!F$1:G$28,2,FALSE)</f>
        <v>SUDESTE</v>
      </c>
      <c r="B627" s="83" t="s">
        <v>5175</v>
      </c>
      <c r="C627" s="51" t="s">
        <v>6915</v>
      </c>
      <c r="D627" s="52" t="s">
        <v>5832</v>
      </c>
      <c r="E627" s="53" t="s">
        <v>6916</v>
      </c>
      <c r="F627" s="66">
        <v>44482</v>
      </c>
    </row>
    <row r="628" spans="1:6" x14ac:dyDescent="0.3">
      <c r="A628" s="50" t="str">
        <f>VLOOKUP(B628,'[3]Aba Power BI'!F$1:G$28,2,FALSE)</f>
        <v>SUL</v>
      </c>
      <c r="B628" s="83" t="s">
        <v>9500</v>
      </c>
      <c r="C628" s="51" t="s">
        <v>6917</v>
      </c>
      <c r="D628" s="52" t="s">
        <v>5832</v>
      </c>
      <c r="E628" s="53" t="s">
        <v>6918</v>
      </c>
      <c r="F628" s="66">
        <v>44496</v>
      </c>
    </row>
    <row r="629" spans="1:6" x14ac:dyDescent="0.3">
      <c r="A629" s="50" t="str">
        <f>VLOOKUP(B629,'[3]Aba Power BI'!F$1:G$28,2,FALSE)</f>
        <v>NORDESTE</v>
      </c>
      <c r="B629" s="83" t="s">
        <v>9504</v>
      </c>
      <c r="C629" s="51" t="s">
        <v>6919</v>
      </c>
      <c r="D629" s="52" t="s">
        <v>5832</v>
      </c>
      <c r="E629" s="53" t="s">
        <v>6920</v>
      </c>
      <c r="F629" s="66">
        <v>44529</v>
      </c>
    </row>
    <row r="630" spans="1:6" x14ac:dyDescent="0.3">
      <c r="A630" s="50" t="str">
        <f>VLOOKUP(B630,'[3]Aba Power BI'!F$1:G$28,2,FALSE)</f>
        <v>SUDESTE</v>
      </c>
      <c r="B630" s="83" t="s">
        <v>3652</v>
      </c>
      <c r="C630" s="51" t="s">
        <v>6921</v>
      </c>
      <c r="D630" s="52" t="s">
        <v>5832</v>
      </c>
      <c r="E630" s="53" t="s">
        <v>6922</v>
      </c>
      <c r="F630" s="66">
        <v>44496</v>
      </c>
    </row>
    <row r="631" spans="1:6" x14ac:dyDescent="0.3">
      <c r="A631" s="50" t="str">
        <f>VLOOKUP(B631,'[3]Aba Power BI'!F$1:G$28,2,FALSE)</f>
        <v>CENTRO-OESTE</v>
      </c>
      <c r="B631" s="83" t="s">
        <v>1011</v>
      </c>
      <c r="C631" s="51" t="s">
        <v>9578</v>
      </c>
      <c r="D631" s="52" t="s">
        <v>5832</v>
      </c>
      <c r="E631" s="53" t="s">
        <v>7214</v>
      </c>
      <c r="F631" s="66">
        <v>44733</v>
      </c>
    </row>
    <row r="632" spans="1:6" x14ac:dyDescent="0.3">
      <c r="A632" s="50" t="str">
        <f>VLOOKUP(B632,'[3]Aba Power BI'!F$1:G$28,2,FALSE)</f>
        <v>NORDESTE</v>
      </c>
      <c r="B632" s="83" t="s">
        <v>9506</v>
      </c>
      <c r="C632" s="51" t="s">
        <v>6923</v>
      </c>
      <c r="D632" s="52" t="s">
        <v>5832</v>
      </c>
      <c r="E632" s="53" t="s">
        <v>6924</v>
      </c>
      <c r="F632" s="66">
        <v>44505</v>
      </c>
    </row>
    <row r="633" spans="1:6" x14ac:dyDescent="0.3">
      <c r="A633" s="50" t="str">
        <f>VLOOKUP(B633,'[3]Aba Power BI'!F$1:G$28,2,FALSE)</f>
        <v>SUDESTE</v>
      </c>
      <c r="B633" s="83" t="s">
        <v>5175</v>
      </c>
      <c r="C633" s="51" t="s">
        <v>6925</v>
      </c>
      <c r="D633" s="52" t="s">
        <v>5832</v>
      </c>
      <c r="E633" s="63" t="s">
        <v>6926</v>
      </c>
      <c r="F633" s="64">
        <v>44467</v>
      </c>
    </row>
    <row r="634" spans="1:6" x14ac:dyDescent="0.3">
      <c r="A634" s="50" t="str">
        <f>VLOOKUP(B634,'[3]Aba Power BI'!F$1:G$28,2,FALSE)</f>
        <v>SUL</v>
      </c>
      <c r="B634" s="83" t="s">
        <v>9500</v>
      </c>
      <c r="C634" s="51" t="s">
        <v>6927</v>
      </c>
      <c r="D634" s="52" t="s">
        <v>5832</v>
      </c>
      <c r="E634" s="53" t="s">
        <v>6928</v>
      </c>
      <c r="F634" s="66">
        <v>44477</v>
      </c>
    </row>
    <row r="635" spans="1:6" x14ac:dyDescent="0.3">
      <c r="A635" s="50" t="str">
        <f>VLOOKUP(B635,'[3]Aba Power BI'!F$1:G$28,2,FALSE)</f>
        <v>SUL</v>
      </c>
      <c r="B635" s="83" t="s">
        <v>9501</v>
      </c>
      <c r="C635" s="51" t="s">
        <v>6929</v>
      </c>
      <c r="D635" s="52" t="s">
        <v>5832</v>
      </c>
      <c r="E635" s="53" t="s">
        <v>6930</v>
      </c>
      <c r="F635" s="66">
        <v>44475</v>
      </c>
    </row>
    <row r="636" spans="1:6" x14ac:dyDescent="0.3">
      <c r="A636" s="50" t="str">
        <f>VLOOKUP(B636,'[3]Aba Power BI'!F$1:G$28,2,FALSE)</f>
        <v>SUL</v>
      </c>
      <c r="B636" s="83" t="s">
        <v>9500</v>
      </c>
      <c r="C636" s="51" t="s">
        <v>6931</v>
      </c>
      <c r="D636" s="52" t="s">
        <v>5832</v>
      </c>
      <c r="E636" s="53" t="s">
        <v>9609</v>
      </c>
      <c r="F636" s="66">
        <v>44509</v>
      </c>
    </row>
    <row r="637" spans="1:6" x14ac:dyDescent="0.3">
      <c r="A637" s="50" t="str">
        <f>VLOOKUP(B637,'[3]Aba Power BI'!F$1:G$28,2,FALSE)</f>
        <v>SUDESTE</v>
      </c>
      <c r="B637" s="83" t="s">
        <v>5175</v>
      </c>
      <c r="C637" s="51" t="s">
        <v>6933</v>
      </c>
      <c r="D637" s="52" t="s">
        <v>5832</v>
      </c>
      <c r="E637" s="53" t="s">
        <v>6934</v>
      </c>
      <c r="F637" s="66">
        <v>44524</v>
      </c>
    </row>
    <row r="638" spans="1:6" x14ac:dyDescent="0.3">
      <c r="A638" s="50" t="str">
        <f>VLOOKUP(B638,'[3]Aba Power BI'!F$1:G$28,2,FALSE)</f>
        <v>CENTRO-OESTE</v>
      </c>
      <c r="B638" s="83" t="s">
        <v>2681</v>
      </c>
      <c r="C638" s="51" t="s">
        <v>6935</v>
      </c>
      <c r="D638" s="52" t="s">
        <v>5832</v>
      </c>
      <c r="E638" s="53" t="s">
        <v>6936</v>
      </c>
      <c r="F638" s="66">
        <v>44474</v>
      </c>
    </row>
    <row r="639" spans="1:6" x14ac:dyDescent="0.3">
      <c r="A639" s="50" t="str">
        <f>VLOOKUP(B639,'[3]Aba Power BI'!F$1:G$28,2,FALSE)</f>
        <v>CENTRO-OESTE</v>
      </c>
      <c r="B639" s="83" t="s">
        <v>2681</v>
      </c>
      <c r="C639" s="51" t="s">
        <v>6937</v>
      </c>
      <c r="D639" s="52" t="s">
        <v>5832</v>
      </c>
      <c r="E639" s="53" t="s">
        <v>6938</v>
      </c>
      <c r="F639" s="66">
        <v>44459</v>
      </c>
    </row>
    <row r="640" spans="1:6" x14ac:dyDescent="0.3">
      <c r="A640" s="50" t="str">
        <f>VLOOKUP(B640,'[3]Aba Power BI'!F$1:G$28,2,FALSE)</f>
        <v>SUDESTE</v>
      </c>
      <c r="B640" s="83" t="s">
        <v>5175</v>
      </c>
      <c r="C640" s="51" t="s">
        <v>6939</v>
      </c>
      <c r="D640" s="52" t="s">
        <v>5832</v>
      </c>
      <c r="E640" s="53" t="s">
        <v>6940</v>
      </c>
      <c r="F640" s="66">
        <v>44490</v>
      </c>
    </row>
    <row r="641" spans="1:6" x14ac:dyDescent="0.3">
      <c r="A641" s="50" t="str">
        <f>VLOOKUP(B641,'[3]Aba Power BI'!F$1:G$28,2,FALSE)</f>
        <v>SUL</v>
      </c>
      <c r="B641" s="83" t="s">
        <v>9500</v>
      </c>
      <c r="C641" s="51" t="s">
        <v>6941</v>
      </c>
      <c r="D641" s="52" t="s">
        <v>5832</v>
      </c>
      <c r="E641" s="53" t="s">
        <v>6942</v>
      </c>
      <c r="F641" s="66">
        <v>44456</v>
      </c>
    </row>
    <row r="642" spans="1:6" x14ac:dyDescent="0.3">
      <c r="A642" s="50" t="str">
        <f>VLOOKUP(B642,'[3]Aba Power BI'!F$1:G$28,2,FALSE)</f>
        <v>NORDESTE</v>
      </c>
      <c r="B642" s="83" t="s">
        <v>9514</v>
      </c>
      <c r="C642" s="51" t="s">
        <v>9394</v>
      </c>
      <c r="D642" s="52" t="s">
        <v>5832</v>
      </c>
      <c r="E642" s="53" t="s">
        <v>9428</v>
      </c>
      <c r="F642" s="66">
        <v>44742</v>
      </c>
    </row>
    <row r="643" spans="1:6" x14ac:dyDescent="0.3">
      <c r="A643" s="50" t="str">
        <f>VLOOKUP(B643,'[3]Aba Power BI'!F$1:G$28,2,FALSE)</f>
        <v>SUL</v>
      </c>
      <c r="B643" s="83" t="s">
        <v>9500</v>
      </c>
      <c r="C643" s="51" t="s">
        <v>6943</v>
      </c>
      <c r="D643" s="52" t="s">
        <v>5832</v>
      </c>
      <c r="E643" s="53" t="s">
        <v>6944</v>
      </c>
      <c r="F643" s="66">
        <v>44497</v>
      </c>
    </row>
    <row r="644" spans="1:6" x14ac:dyDescent="0.3">
      <c r="A644" s="50" t="str">
        <f>VLOOKUP(B644,'[3]Aba Power BI'!F$1:G$28,2,FALSE)</f>
        <v>CENTRO-OESTE</v>
      </c>
      <c r="B644" s="83" t="s">
        <v>2681</v>
      </c>
      <c r="C644" s="51" t="s">
        <v>6945</v>
      </c>
      <c r="D644" s="52" t="s">
        <v>5832</v>
      </c>
      <c r="E644" s="53" t="s">
        <v>6946</v>
      </c>
      <c r="F644" s="66">
        <v>44537</v>
      </c>
    </row>
    <row r="645" spans="1:6" x14ac:dyDescent="0.3">
      <c r="A645" s="50" t="str">
        <f>VLOOKUP(B645,'[3]Aba Power BI'!F$1:G$28,2,FALSE)</f>
        <v>SUL</v>
      </c>
      <c r="B645" s="83" t="s">
        <v>3701</v>
      </c>
      <c r="C645" s="51" t="s">
        <v>6947</v>
      </c>
      <c r="D645" s="52" t="s">
        <v>5832</v>
      </c>
      <c r="E645" s="53" t="s">
        <v>6948</v>
      </c>
      <c r="F645" s="66">
        <v>44505</v>
      </c>
    </row>
    <row r="646" spans="1:6" x14ac:dyDescent="0.3">
      <c r="A646" s="50" t="str">
        <f>VLOOKUP(B646,'[3]Aba Power BI'!F$1:G$28,2,FALSE)</f>
        <v>NORDESTE</v>
      </c>
      <c r="B646" s="83" t="s">
        <v>9506</v>
      </c>
      <c r="C646" s="51" t="s">
        <v>6949</v>
      </c>
      <c r="D646" s="52" t="s">
        <v>5832</v>
      </c>
      <c r="E646" s="53" t="s">
        <v>6950</v>
      </c>
      <c r="F646" s="66">
        <v>44529</v>
      </c>
    </row>
    <row r="647" spans="1:6" x14ac:dyDescent="0.3">
      <c r="A647" s="50" t="str">
        <f>VLOOKUP(B647,'[3]Aba Power BI'!F$1:G$28,2,FALSE)</f>
        <v>CENTRO-OESTE</v>
      </c>
      <c r="B647" s="83" t="s">
        <v>1011</v>
      </c>
      <c r="C647" s="51" t="s">
        <v>6951</v>
      </c>
      <c r="D647" s="52" t="s">
        <v>5832</v>
      </c>
      <c r="E647" s="53" t="s">
        <v>6952</v>
      </c>
      <c r="F647" s="66">
        <v>44512</v>
      </c>
    </row>
    <row r="648" spans="1:6" x14ac:dyDescent="0.3">
      <c r="A648" s="50" t="str">
        <f>VLOOKUP(B648,'[3]Aba Power BI'!F$1:G$28,2,FALSE)</f>
        <v>CENTRO-OESTE</v>
      </c>
      <c r="B648" s="83" t="s">
        <v>1011</v>
      </c>
      <c r="C648" s="51" t="s">
        <v>6953</v>
      </c>
      <c r="D648" s="52" t="s">
        <v>5991</v>
      </c>
      <c r="E648" s="53" t="s">
        <v>6954</v>
      </c>
      <c r="F648" s="66">
        <v>43412</v>
      </c>
    </row>
    <row r="649" spans="1:6" x14ac:dyDescent="0.3">
      <c r="A649" s="50" t="str">
        <f>VLOOKUP(B649,'[3]Aba Power BI'!F$1:G$28,2,FALSE)</f>
        <v>NORDESTE</v>
      </c>
      <c r="B649" s="83" t="s">
        <v>9507</v>
      </c>
      <c r="C649" s="51" t="s">
        <v>6955</v>
      </c>
      <c r="D649" s="52" t="s">
        <v>5832</v>
      </c>
      <c r="E649" s="53" t="s">
        <v>9265</v>
      </c>
      <c r="F649" s="66">
        <v>44516</v>
      </c>
    </row>
    <row r="650" spans="1:6" x14ac:dyDescent="0.3">
      <c r="A650" s="50" t="str">
        <f>VLOOKUP(B650,'[3]Aba Power BI'!F$1:G$28,2,FALSE)</f>
        <v>CENTRO-OESTE</v>
      </c>
      <c r="B650" s="83" t="s">
        <v>1011</v>
      </c>
      <c r="C650" s="51" t="s">
        <v>6956</v>
      </c>
      <c r="D650" s="52" t="s">
        <v>5832</v>
      </c>
      <c r="E650" s="53" t="s">
        <v>6957</v>
      </c>
      <c r="F650" s="66">
        <v>44510</v>
      </c>
    </row>
    <row r="651" spans="1:6" x14ac:dyDescent="0.3">
      <c r="A651" s="50" t="str">
        <f>VLOOKUP(B651,'[3]Aba Power BI'!F$1:G$28,2,FALSE)</f>
        <v>CENTRO-OESTE</v>
      </c>
      <c r="B651" s="83" t="s">
        <v>1011</v>
      </c>
      <c r="C651" s="51" t="s">
        <v>6958</v>
      </c>
      <c r="D651" s="52" t="s">
        <v>5832</v>
      </c>
      <c r="E651" s="53" t="s">
        <v>9093</v>
      </c>
      <c r="F651" s="66">
        <v>44512</v>
      </c>
    </row>
    <row r="652" spans="1:6" x14ac:dyDescent="0.3">
      <c r="A652" s="50" t="str">
        <f>VLOOKUP(B652,'[3]Aba Power BI'!F$1:G$28,2,FALSE)</f>
        <v>SUDESTE</v>
      </c>
      <c r="B652" s="83" t="s">
        <v>9503</v>
      </c>
      <c r="C652" s="51" t="s">
        <v>6959</v>
      </c>
      <c r="D652" s="52" t="s">
        <v>5832</v>
      </c>
      <c r="E652" s="53" t="s">
        <v>6960</v>
      </c>
      <c r="F652" s="66">
        <v>44550</v>
      </c>
    </row>
    <row r="653" spans="1:6" x14ac:dyDescent="0.3">
      <c r="A653" s="50" t="str">
        <f>VLOOKUP(B653,'[3]Aba Power BI'!F$1:G$28,2,FALSE)</f>
        <v>CENTRO-OESTE</v>
      </c>
      <c r="B653" s="83" t="s">
        <v>1011</v>
      </c>
      <c r="C653" s="51" t="s">
        <v>6961</v>
      </c>
      <c r="D653" s="52" t="s">
        <v>5832</v>
      </c>
      <c r="E653" s="53" t="s">
        <v>6962</v>
      </c>
      <c r="F653" s="66">
        <v>44517</v>
      </c>
    </row>
    <row r="654" spans="1:6" x14ac:dyDescent="0.3">
      <c r="A654" s="50" t="str">
        <f>VLOOKUP(B654,'[3]Aba Power BI'!F$1:G$28,2,FALSE)</f>
        <v>NORTE</v>
      </c>
      <c r="B654" s="83" t="s">
        <v>9513</v>
      </c>
      <c r="C654" s="51" t="s">
        <v>6963</v>
      </c>
      <c r="D654" s="52" t="s">
        <v>5832</v>
      </c>
      <c r="E654" s="53" t="s">
        <v>6263</v>
      </c>
      <c r="F654" s="66">
        <v>44620</v>
      </c>
    </row>
    <row r="655" spans="1:6" x14ac:dyDescent="0.3">
      <c r="A655" s="50" t="str">
        <f>VLOOKUP(B655,'[3]Aba Power BI'!F$1:G$28,2,FALSE)</f>
        <v>SUDESTE</v>
      </c>
      <c r="B655" s="83" t="s">
        <v>9503</v>
      </c>
      <c r="C655" s="51" t="s">
        <v>6964</v>
      </c>
      <c r="D655" s="52" t="s">
        <v>5832</v>
      </c>
      <c r="E655" s="53" t="s">
        <v>9266</v>
      </c>
      <c r="F655" s="66">
        <v>44706</v>
      </c>
    </row>
    <row r="656" spans="1:6" x14ac:dyDescent="0.3">
      <c r="A656" s="50" t="str">
        <f>VLOOKUP(B656,'[3]Aba Power BI'!F$1:G$28,2,FALSE)</f>
        <v>CENTRO-OESTE</v>
      </c>
      <c r="B656" s="83" t="s">
        <v>9516</v>
      </c>
      <c r="C656" s="51" t="s">
        <v>6965</v>
      </c>
      <c r="D656" s="52" t="s">
        <v>6966</v>
      </c>
      <c r="E656" s="53" t="s">
        <v>6967</v>
      </c>
      <c r="F656" s="66">
        <v>43011</v>
      </c>
    </row>
    <row r="657" spans="1:6" x14ac:dyDescent="0.3">
      <c r="A657" s="50" t="str">
        <f>VLOOKUP(B657,'[3]Aba Power BI'!F$1:G$28,2,FALSE)</f>
        <v>NORDESTE</v>
      </c>
      <c r="B657" s="83" t="s">
        <v>9505</v>
      </c>
      <c r="C657" s="51" t="s">
        <v>6968</v>
      </c>
      <c r="D657" s="52" t="s">
        <v>6966</v>
      </c>
      <c r="E657" s="53" t="s">
        <v>6969</v>
      </c>
      <c r="F657" s="66">
        <v>42016</v>
      </c>
    </row>
    <row r="658" spans="1:6" x14ac:dyDescent="0.3">
      <c r="A658" s="50" t="str">
        <f>VLOOKUP(B658,'[3]Aba Power BI'!F$1:G$28,2,FALSE)</f>
        <v>NORDESTE</v>
      </c>
      <c r="B658" s="83" t="s">
        <v>9504</v>
      </c>
      <c r="C658" s="51" t="s">
        <v>6970</v>
      </c>
      <c r="D658" s="52" t="s">
        <v>6966</v>
      </c>
      <c r="E658" s="53" t="s">
        <v>6971</v>
      </c>
      <c r="F658" s="66">
        <v>44505</v>
      </c>
    </row>
    <row r="659" spans="1:6" x14ac:dyDescent="0.3">
      <c r="A659" s="50" t="str">
        <f>VLOOKUP(B659,'[3]Aba Power BI'!F$1:G$28,2,FALSE)</f>
        <v>NORDESTE</v>
      </c>
      <c r="B659" s="83" t="s">
        <v>9514</v>
      </c>
      <c r="C659" s="51" t="s">
        <v>6972</v>
      </c>
      <c r="D659" s="52" t="s">
        <v>6966</v>
      </c>
      <c r="E659" s="53" t="s">
        <v>6973</v>
      </c>
      <c r="F659" s="66">
        <v>42900</v>
      </c>
    </row>
    <row r="660" spans="1:6" x14ac:dyDescent="0.3">
      <c r="A660" s="50" t="str">
        <f>VLOOKUP(B660,'[3]Aba Power BI'!F$1:G$28,2,FALSE)</f>
        <v>CENTRO-OESTE</v>
      </c>
      <c r="B660" s="83" t="s">
        <v>1011</v>
      </c>
      <c r="C660" s="51" t="s">
        <v>6974</v>
      </c>
      <c r="D660" s="52" t="s">
        <v>6966</v>
      </c>
      <c r="E660" s="53" t="s">
        <v>9267</v>
      </c>
      <c r="F660" s="66">
        <v>42368</v>
      </c>
    </row>
    <row r="661" spans="1:6" x14ac:dyDescent="0.3">
      <c r="A661" s="50" t="str">
        <f>VLOOKUP(B661,'[3]Aba Power BI'!F$1:G$28,2,FALSE)</f>
        <v>SUDESTE</v>
      </c>
      <c r="B661" s="83" t="s">
        <v>9503</v>
      </c>
      <c r="C661" s="51" t="s">
        <v>6975</v>
      </c>
      <c r="D661" s="52" t="s">
        <v>6966</v>
      </c>
      <c r="E661" s="53" t="s">
        <v>6559</v>
      </c>
      <c r="F661" s="66">
        <v>41646</v>
      </c>
    </row>
    <row r="662" spans="1:6" x14ac:dyDescent="0.3">
      <c r="A662" s="50" t="str">
        <f>VLOOKUP(B662,'[3]Aba Power BI'!F$1:G$28,2,FALSE)</f>
        <v>NORDESTE</v>
      </c>
      <c r="B662" s="83" t="s">
        <v>9506</v>
      </c>
      <c r="C662" s="51" t="s">
        <v>6976</v>
      </c>
      <c r="D662" s="52" t="s">
        <v>6966</v>
      </c>
      <c r="E662" s="53" t="s">
        <v>6977</v>
      </c>
      <c r="F662" s="66">
        <v>41627</v>
      </c>
    </row>
    <row r="663" spans="1:6" x14ac:dyDescent="0.3">
      <c r="A663" s="50" t="str">
        <f>VLOOKUP(B663,'[3]Aba Power BI'!F$1:G$28,2,FALSE)</f>
        <v>NORTE</v>
      </c>
      <c r="B663" s="83" t="s">
        <v>9513</v>
      </c>
      <c r="C663" s="51" t="s">
        <v>6978</v>
      </c>
      <c r="D663" s="52" t="s">
        <v>6966</v>
      </c>
      <c r="E663" s="53" t="s">
        <v>9268</v>
      </c>
      <c r="F663" s="66">
        <v>41613</v>
      </c>
    </row>
    <row r="664" spans="1:6" x14ac:dyDescent="0.3">
      <c r="A664" s="50" t="str">
        <f>VLOOKUP(B664,'[3]Aba Power BI'!F$1:G$28,2,FALSE)</f>
        <v>SUL</v>
      </c>
      <c r="B664" s="83" t="s">
        <v>9501</v>
      </c>
      <c r="C664" s="51" t="s">
        <v>6979</v>
      </c>
      <c r="D664" s="52" t="s">
        <v>6966</v>
      </c>
      <c r="E664" s="53" t="s">
        <v>6980</v>
      </c>
      <c r="F664" s="66">
        <v>42340</v>
      </c>
    </row>
    <row r="665" spans="1:6" x14ac:dyDescent="0.3">
      <c r="A665" s="50" t="str">
        <f>VLOOKUP(B665,'[3]Aba Power BI'!F$1:G$28,2,FALSE)</f>
        <v>SUDESTE</v>
      </c>
      <c r="B665" s="83" t="s">
        <v>5175</v>
      </c>
      <c r="C665" s="51" t="s">
        <v>6981</v>
      </c>
      <c r="D665" s="52" t="s">
        <v>6966</v>
      </c>
      <c r="E665" s="53" t="s">
        <v>6982</v>
      </c>
      <c r="F665" s="66">
        <v>40899</v>
      </c>
    </row>
    <row r="666" spans="1:6" x14ac:dyDescent="0.3">
      <c r="A666" s="50" t="str">
        <f>VLOOKUP(B666,'[3]Aba Power BI'!F$1:G$28,2,FALSE)</f>
        <v>NORDESTE</v>
      </c>
      <c r="B666" s="83" t="s">
        <v>9512</v>
      </c>
      <c r="C666" s="51" t="s">
        <v>6983</v>
      </c>
      <c r="D666" s="52" t="s">
        <v>6966</v>
      </c>
      <c r="E666" s="53" t="s">
        <v>6984</v>
      </c>
      <c r="F666" s="66">
        <v>42978</v>
      </c>
    </row>
    <row r="667" spans="1:6" x14ac:dyDescent="0.3">
      <c r="A667" s="50" t="str">
        <f>VLOOKUP(B667,'[3]Aba Power BI'!F$1:G$28,2,FALSE)</f>
        <v>NORTE</v>
      </c>
      <c r="B667" s="83" t="s">
        <v>9509</v>
      </c>
      <c r="C667" s="51" t="s">
        <v>6985</v>
      </c>
      <c r="D667" s="52" t="s">
        <v>6966</v>
      </c>
      <c r="E667" s="53" t="s">
        <v>6986</v>
      </c>
      <c r="F667" s="66">
        <v>43801</v>
      </c>
    </row>
    <row r="668" spans="1:6" x14ac:dyDescent="0.3">
      <c r="A668" s="50" t="str">
        <f>VLOOKUP(B668,'[3]Aba Power BI'!F$1:G$28,2,FALSE)</f>
        <v>NORTE</v>
      </c>
      <c r="B668" s="83" t="s">
        <v>212</v>
      </c>
      <c r="C668" s="51" t="s">
        <v>6987</v>
      </c>
      <c r="D668" s="52" t="s">
        <v>6966</v>
      </c>
      <c r="E668" s="53" t="s">
        <v>6988</v>
      </c>
      <c r="F668" s="66">
        <v>44559</v>
      </c>
    </row>
    <row r="669" spans="1:6" x14ac:dyDescent="0.3">
      <c r="A669" s="50" t="str">
        <f>VLOOKUP(B669,'[3]Aba Power BI'!F$1:G$28,2,FALSE)</f>
        <v>NORTE</v>
      </c>
      <c r="B669" s="83" t="s">
        <v>9508</v>
      </c>
      <c r="C669" s="51" t="s">
        <v>6989</v>
      </c>
      <c r="D669" s="52" t="s">
        <v>6966</v>
      </c>
      <c r="E669" s="53" t="s">
        <v>6990</v>
      </c>
      <c r="F669" s="66" t="s">
        <v>6991</v>
      </c>
    </row>
    <row r="670" spans="1:6" x14ac:dyDescent="0.3">
      <c r="A670" s="50" t="str">
        <f>VLOOKUP(B670,'[3]Aba Power BI'!F$1:G$28,2,FALSE)</f>
        <v>NORDESTE</v>
      </c>
      <c r="B670" s="83" t="s">
        <v>9517</v>
      </c>
      <c r="C670" s="51" t="s">
        <v>6992</v>
      </c>
      <c r="D670" s="52" t="s">
        <v>6966</v>
      </c>
      <c r="E670" s="53" t="s">
        <v>6993</v>
      </c>
      <c r="F670" s="66">
        <v>43425</v>
      </c>
    </row>
    <row r="671" spans="1:6" x14ac:dyDescent="0.3">
      <c r="A671" s="50" t="str">
        <f>VLOOKUP(B671,'[3]Aba Power BI'!F$1:G$28,2,FALSE)</f>
        <v>SUDESTE</v>
      </c>
      <c r="B671" s="83" t="s">
        <v>3652</v>
      </c>
      <c r="C671" s="51" t="s">
        <v>6994</v>
      </c>
      <c r="D671" s="52" t="s">
        <v>6966</v>
      </c>
      <c r="E671" s="53" t="s">
        <v>6995</v>
      </c>
      <c r="F671" s="66">
        <v>44194</v>
      </c>
    </row>
    <row r="672" spans="1:6" x14ac:dyDescent="0.3">
      <c r="A672" s="50" t="str">
        <f>VLOOKUP(B672,'[3]Aba Power BI'!F$1:G$28,2,FALSE)</f>
        <v>NORDESTE</v>
      </c>
      <c r="B672" s="83" t="s">
        <v>9511</v>
      </c>
      <c r="C672" s="51" t="s">
        <v>6996</v>
      </c>
      <c r="D672" s="52" t="s">
        <v>6966</v>
      </c>
      <c r="E672" s="53" t="s">
        <v>6997</v>
      </c>
      <c r="F672" s="66">
        <v>44553</v>
      </c>
    </row>
    <row r="673" spans="1:6" x14ac:dyDescent="0.3">
      <c r="A673" s="50" t="str">
        <f>VLOOKUP(B673,'[3]Aba Power BI'!F$1:G$28,2,FALSE)</f>
        <v>CENTRO-OESTE</v>
      </c>
      <c r="B673" s="83" t="s">
        <v>2681</v>
      </c>
      <c r="C673" s="51" t="s">
        <v>6998</v>
      </c>
      <c r="D673" s="52" t="s">
        <v>6966</v>
      </c>
      <c r="E673" s="53" t="s">
        <v>6999</v>
      </c>
      <c r="F673" s="66">
        <v>44078</v>
      </c>
    </row>
    <row r="674" spans="1:6" x14ac:dyDescent="0.3">
      <c r="A674" s="50" t="str">
        <f>VLOOKUP(B674,'[3]Aba Power BI'!F$1:G$28,2,FALSE)</f>
        <v>CENTRO-OESTE</v>
      </c>
      <c r="B674" s="83" t="s">
        <v>9499</v>
      </c>
      <c r="C674" s="51" t="s">
        <v>7000</v>
      </c>
      <c r="D674" s="52" t="s">
        <v>6966</v>
      </c>
      <c r="E674" s="53" t="s">
        <v>7001</v>
      </c>
      <c r="F674" s="66">
        <v>43455</v>
      </c>
    </row>
    <row r="675" spans="1:6" x14ac:dyDescent="0.3">
      <c r="A675" s="50" t="str">
        <f>VLOOKUP(B675,'[3]Aba Power BI'!F$1:G$28,2,FALSE)</f>
        <v>NORTE</v>
      </c>
      <c r="B675" s="83" t="s">
        <v>9510</v>
      </c>
      <c r="C675" s="51" t="s">
        <v>7002</v>
      </c>
      <c r="D675" s="52" t="s">
        <v>6966</v>
      </c>
      <c r="E675" s="53" t="s">
        <v>6565</v>
      </c>
      <c r="F675" s="66">
        <v>43843</v>
      </c>
    </row>
    <row r="676" spans="1:6" x14ac:dyDescent="0.3">
      <c r="A676" s="50" t="str">
        <f>VLOOKUP(B676,'[3]Aba Power BI'!F$1:G$28,2,FALSE)</f>
        <v>SUL</v>
      </c>
      <c r="B676" s="83" t="s">
        <v>3701</v>
      </c>
      <c r="C676" s="51" t="s">
        <v>7003</v>
      </c>
      <c r="D676" s="52" t="s">
        <v>6966</v>
      </c>
      <c r="E676" s="53" t="s">
        <v>7004</v>
      </c>
      <c r="F676" s="66">
        <v>44516</v>
      </c>
    </row>
    <row r="677" spans="1:6" x14ac:dyDescent="0.3">
      <c r="A677" s="50" t="str">
        <f>VLOOKUP(B677,'[3]Aba Power BI'!F$1:G$28,2,FALSE)</f>
        <v>NORDESTE</v>
      </c>
      <c r="B677" s="83" t="s">
        <v>9502</v>
      </c>
      <c r="C677" s="51" t="s">
        <v>7005</v>
      </c>
      <c r="D677" s="52" t="s">
        <v>6966</v>
      </c>
      <c r="E677" s="53" t="s">
        <v>9610</v>
      </c>
      <c r="F677" s="66" t="s">
        <v>7006</v>
      </c>
    </row>
    <row r="678" spans="1:6" x14ac:dyDescent="0.3">
      <c r="A678" s="50" t="str">
        <f>VLOOKUP(B678,'[3]Aba Power BI'!F$1:G$28,2,FALSE)</f>
        <v>SUDESTE</v>
      </c>
      <c r="B678" s="83" t="s">
        <v>3591</v>
      </c>
      <c r="C678" s="51" t="s">
        <v>7007</v>
      </c>
      <c r="D678" s="52" t="s">
        <v>6966</v>
      </c>
      <c r="E678" s="53" t="s">
        <v>7008</v>
      </c>
      <c r="F678" s="66">
        <v>41054</v>
      </c>
    </row>
    <row r="679" spans="1:6" x14ac:dyDescent="0.3">
      <c r="A679" s="50" t="str">
        <f>VLOOKUP(B679,'[3]Aba Power BI'!F$1:G$28,2,FALSE)</f>
        <v>NORDESTE</v>
      </c>
      <c r="B679" s="83" t="s">
        <v>9507</v>
      </c>
      <c r="C679" s="51" t="s">
        <v>7009</v>
      </c>
      <c r="D679" s="52" t="s">
        <v>6966</v>
      </c>
      <c r="E679" s="53" t="s">
        <v>7010</v>
      </c>
      <c r="F679" s="66">
        <v>44536</v>
      </c>
    </row>
    <row r="680" spans="1:6" x14ac:dyDescent="0.3">
      <c r="A680" s="50" t="str">
        <f>VLOOKUP(B680,'[3]Aba Power BI'!F$1:G$28,2,FALSE)</f>
        <v>SUL</v>
      </c>
      <c r="B680" s="83" t="s">
        <v>9500</v>
      </c>
      <c r="C680" s="51" t="s">
        <v>7011</v>
      </c>
      <c r="D680" s="52" t="s">
        <v>6966</v>
      </c>
      <c r="E680" s="53" t="s">
        <v>7012</v>
      </c>
      <c r="F680" s="66">
        <v>42292</v>
      </c>
    </row>
    <row r="681" spans="1:6" x14ac:dyDescent="0.3">
      <c r="A681" s="50" t="str">
        <f>VLOOKUP(B681,'[3]Aba Power BI'!F$1:G$28,2,FALSE)</f>
        <v>NORTE</v>
      </c>
      <c r="B681" s="83" t="s">
        <v>2167</v>
      </c>
      <c r="C681" s="51" t="s">
        <v>7013</v>
      </c>
      <c r="D681" s="52" t="s">
        <v>6966</v>
      </c>
      <c r="E681" s="53" t="s">
        <v>7014</v>
      </c>
      <c r="F681" s="66">
        <v>44651</v>
      </c>
    </row>
    <row r="682" spans="1:6" x14ac:dyDescent="0.3">
      <c r="A682" s="50" t="str">
        <f>VLOOKUP(B682,'[3]Aba Power BI'!F$1:G$28,2,FALSE)</f>
        <v>SUL</v>
      </c>
      <c r="B682" s="83" t="s">
        <v>9500</v>
      </c>
      <c r="C682" s="51" t="s">
        <v>9045</v>
      </c>
      <c r="D682" s="52" t="s">
        <v>5832</v>
      </c>
      <c r="E682" s="53" t="s">
        <v>9094</v>
      </c>
      <c r="F682" s="66">
        <v>44664</v>
      </c>
    </row>
    <row r="683" spans="1:6" x14ac:dyDescent="0.3">
      <c r="A683" s="50" t="str">
        <f>VLOOKUP(B683,'[3]Aba Power BI'!F$1:G$28,2,FALSE)</f>
        <v>SUL</v>
      </c>
      <c r="B683" s="83" t="s">
        <v>9500</v>
      </c>
      <c r="C683" s="51" t="s">
        <v>9269</v>
      </c>
      <c r="D683" s="52" t="s">
        <v>5832</v>
      </c>
      <c r="E683" s="53" t="s">
        <v>9270</v>
      </c>
      <c r="F683" s="66">
        <v>44497</v>
      </c>
    </row>
    <row r="684" spans="1:6" x14ac:dyDescent="0.3">
      <c r="A684" s="50" t="str">
        <f>VLOOKUP(B684,'[3]Aba Power BI'!F$1:G$28,2,FALSE)</f>
        <v>NORDESTE</v>
      </c>
      <c r="B684" s="83" t="s">
        <v>9506</v>
      </c>
      <c r="C684" s="51" t="s">
        <v>7015</v>
      </c>
      <c r="D684" s="52" t="s">
        <v>5832</v>
      </c>
      <c r="E684" s="53" t="s">
        <v>9271</v>
      </c>
      <c r="F684" s="66">
        <v>44552</v>
      </c>
    </row>
    <row r="685" spans="1:6" x14ac:dyDescent="0.3">
      <c r="A685" s="50" t="str">
        <f>VLOOKUP(B685,'[3]Aba Power BI'!F$1:G$28,2,FALSE)</f>
        <v>SUL</v>
      </c>
      <c r="B685" s="83" t="s">
        <v>9500</v>
      </c>
      <c r="C685" s="51" t="s">
        <v>7016</v>
      </c>
      <c r="D685" s="52" t="s">
        <v>5832</v>
      </c>
      <c r="E685" s="53" t="s">
        <v>7017</v>
      </c>
      <c r="F685" s="66">
        <v>44371</v>
      </c>
    </row>
    <row r="686" spans="1:6" x14ac:dyDescent="0.3">
      <c r="A686" s="50" t="str">
        <f>VLOOKUP(B686,'[3]Aba Power BI'!F$1:G$28,2,FALSE)</f>
        <v>SUDESTE</v>
      </c>
      <c r="B686" s="83" t="s">
        <v>3652</v>
      </c>
      <c r="C686" s="51" t="s">
        <v>7018</v>
      </c>
      <c r="D686" s="52" t="s">
        <v>5832</v>
      </c>
      <c r="E686" s="53" t="s">
        <v>7019</v>
      </c>
      <c r="F686" s="66">
        <v>44467</v>
      </c>
    </row>
    <row r="687" spans="1:6" x14ac:dyDescent="0.3">
      <c r="A687" s="50" t="str">
        <f>VLOOKUP(B687,'[3]Aba Power BI'!F$1:G$28,2,FALSE)</f>
        <v>SUL</v>
      </c>
      <c r="B687" s="83" t="s">
        <v>9500</v>
      </c>
      <c r="C687" s="51" t="s">
        <v>7020</v>
      </c>
      <c r="D687" s="52" t="s">
        <v>5832</v>
      </c>
      <c r="E687" s="53" t="s">
        <v>7021</v>
      </c>
      <c r="F687" s="66">
        <v>44424</v>
      </c>
    </row>
    <row r="688" spans="1:6" x14ac:dyDescent="0.3">
      <c r="A688" s="50" t="str">
        <f>VLOOKUP(B688,'[3]Aba Power BI'!F$1:G$28,2,FALSE)</f>
        <v>SUDESTE</v>
      </c>
      <c r="B688" s="83" t="s">
        <v>5175</v>
      </c>
      <c r="C688" s="51" t="s">
        <v>7022</v>
      </c>
      <c r="D688" s="52" t="s">
        <v>5832</v>
      </c>
      <c r="E688" s="53" t="s">
        <v>6565</v>
      </c>
      <c r="F688" s="66">
        <v>44550</v>
      </c>
    </row>
    <row r="689" spans="1:6" x14ac:dyDescent="0.3">
      <c r="A689" s="50" t="str">
        <f>VLOOKUP(B689,'[3]Aba Power BI'!F$1:G$28,2,FALSE)</f>
        <v>NORTE</v>
      </c>
      <c r="B689" s="83" t="s">
        <v>9513</v>
      </c>
      <c r="C689" s="51" t="s">
        <v>7023</v>
      </c>
      <c r="D689" s="52" t="s">
        <v>5832</v>
      </c>
      <c r="E689" s="53" t="s">
        <v>7024</v>
      </c>
      <c r="F689" s="66">
        <v>44721</v>
      </c>
    </row>
    <row r="690" spans="1:6" x14ac:dyDescent="0.3">
      <c r="A690" s="50" t="str">
        <f>VLOOKUP(B690,'[3]Aba Power BI'!F$1:G$28,2,FALSE)</f>
        <v>SUL</v>
      </c>
      <c r="B690" s="83" t="s">
        <v>3701</v>
      </c>
      <c r="C690" s="51" t="s">
        <v>7025</v>
      </c>
      <c r="D690" s="52" t="s">
        <v>5832</v>
      </c>
      <c r="E690" s="53" t="s">
        <v>9095</v>
      </c>
      <c r="F690" s="66">
        <v>44522</v>
      </c>
    </row>
    <row r="691" spans="1:6" x14ac:dyDescent="0.3">
      <c r="A691" s="50" t="str">
        <f>VLOOKUP(B691,'[3]Aba Power BI'!F$1:G$28,2,FALSE)</f>
        <v>SUDESTE</v>
      </c>
      <c r="B691" s="83" t="s">
        <v>9503</v>
      </c>
      <c r="C691" s="51" t="s">
        <v>7026</v>
      </c>
      <c r="D691" s="52" t="s">
        <v>5832</v>
      </c>
      <c r="E691" s="53" t="s">
        <v>7027</v>
      </c>
      <c r="F691" s="66">
        <v>44491</v>
      </c>
    </row>
    <row r="692" spans="1:6" x14ac:dyDescent="0.3">
      <c r="A692" s="50" t="str">
        <f>VLOOKUP(B692,'[3]Aba Power BI'!F$1:G$28,2,FALSE)</f>
        <v>SUDESTE</v>
      </c>
      <c r="B692" s="83" t="s">
        <v>5175</v>
      </c>
      <c r="C692" s="51" t="s">
        <v>7028</v>
      </c>
      <c r="D692" s="52" t="s">
        <v>5832</v>
      </c>
      <c r="E692" s="53" t="s">
        <v>7029</v>
      </c>
      <c r="F692" s="66">
        <v>44517</v>
      </c>
    </row>
    <row r="693" spans="1:6" x14ac:dyDescent="0.3">
      <c r="A693" s="50" t="str">
        <f>VLOOKUP(B693,'[3]Aba Power BI'!F$1:G$28,2,FALSE)</f>
        <v>SUL</v>
      </c>
      <c r="B693" s="83" t="s">
        <v>9500</v>
      </c>
      <c r="C693" s="51" t="s">
        <v>7030</v>
      </c>
      <c r="D693" s="52" t="s">
        <v>5832</v>
      </c>
      <c r="E693" s="53" t="s">
        <v>7031</v>
      </c>
      <c r="F693" s="66">
        <v>44370</v>
      </c>
    </row>
    <row r="694" spans="1:6" x14ac:dyDescent="0.3">
      <c r="A694" s="50" t="str">
        <f>VLOOKUP(B694,'[3]Aba Power BI'!F$1:G$28,2,FALSE)</f>
        <v>NORDESTE</v>
      </c>
      <c r="B694" s="83" t="s">
        <v>9504</v>
      </c>
      <c r="C694" s="51" t="s">
        <v>9046</v>
      </c>
      <c r="D694" s="52" t="s">
        <v>5832</v>
      </c>
      <c r="E694" s="53" t="s">
        <v>9272</v>
      </c>
      <c r="F694" s="66">
        <v>44757</v>
      </c>
    </row>
    <row r="695" spans="1:6" x14ac:dyDescent="0.3">
      <c r="A695" s="50" t="str">
        <f>VLOOKUP(B695,'[3]Aba Power BI'!F$1:G$28,2,FALSE)</f>
        <v>SUL</v>
      </c>
      <c r="B695" s="83" t="s">
        <v>3701</v>
      </c>
      <c r="C695" s="51" t="s">
        <v>7032</v>
      </c>
      <c r="D695" s="52" t="s">
        <v>5832</v>
      </c>
      <c r="E695" s="53" t="s">
        <v>7033</v>
      </c>
      <c r="F695" s="66">
        <v>44510</v>
      </c>
    </row>
    <row r="696" spans="1:6" x14ac:dyDescent="0.3">
      <c r="A696" s="50" t="str">
        <f>VLOOKUP(B696,'[3]Aba Power BI'!F$1:G$28,2,FALSE)</f>
        <v>SUDESTE</v>
      </c>
      <c r="B696" s="83" t="s">
        <v>5175</v>
      </c>
      <c r="C696" s="51" t="s">
        <v>7034</v>
      </c>
      <c r="D696" s="52" t="s">
        <v>5832</v>
      </c>
      <c r="E696" s="53" t="s">
        <v>7035</v>
      </c>
      <c r="F696" s="66">
        <v>44448</v>
      </c>
    </row>
    <row r="697" spans="1:6" x14ac:dyDescent="0.3">
      <c r="A697" s="50" t="str">
        <f>VLOOKUP(B697,'[3]Aba Power BI'!F$1:G$28,2,FALSE)</f>
        <v>NORTE</v>
      </c>
      <c r="B697" s="83" t="s">
        <v>2167</v>
      </c>
      <c r="C697" s="51" t="s">
        <v>9395</v>
      </c>
      <c r="D697" s="52" t="s">
        <v>5832</v>
      </c>
      <c r="E697" s="53" t="s">
        <v>9429</v>
      </c>
      <c r="F697" s="66">
        <v>44543</v>
      </c>
    </row>
    <row r="698" spans="1:6" x14ac:dyDescent="0.3">
      <c r="A698" s="50" t="str">
        <f>VLOOKUP(B698,'[3]Aba Power BI'!F$1:G$28,2,FALSE)</f>
        <v>SUDESTE</v>
      </c>
      <c r="B698" s="83" t="s">
        <v>9503</v>
      </c>
      <c r="C698" s="51" t="s">
        <v>7036</v>
      </c>
      <c r="D698" s="52" t="s">
        <v>5832</v>
      </c>
      <c r="E698" s="53" t="s">
        <v>7037</v>
      </c>
      <c r="F698" s="66">
        <v>44512</v>
      </c>
    </row>
    <row r="699" spans="1:6" x14ac:dyDescent="0.3">
      <c r="A699" s="50" t="str">
        <f>VLOOKUP(B699,'[3]Aba Power BI'!F$1:G$28,2,FALSE)</f>
        <v>SUL</v>
      </c>
      <c r="B699" s="83" t="s">
        <v>9500</v>
      </c>
      <c r="C699" s="51" t="s">
        <v>7038</v>
      </c>
      <c r="D699" s="52" t="s">
        <v>5832</v>
      </c>
      <c r="E699" s="53" t="s">
        <v>7039</v>
      </c>
      <c r="F699" s="66">
        <v>44504</v>
      </c>
    </row>
    <row r="700" spans="1:6" x14ac:dyDescent="0.3">
      <c r="A700" s="50" t="str">
        <f>VLOOKUP(B700,'[3]Aba Power BI'!F$1:G$28,2,FALSE)</f>
        <v>CENTRO-OESTE</v>
      </c>
      <c r="B700" s="83" t="s">
        <v>1011</v>
      </c>
      <c r="C700" s="51" t="s">
        <v>7040</v>
      </c>
      <c r="D700" s="52" t="s">
        <v>5832</v>
      </c>
      <c r="E700" s="53" t="s">
        <v>7041</v>
      </c>
      <c r="F700" s="66">
        <v>44512</v>
      </c>
    </row>
    <row r="701" spans="1:6" x14ac:dyDescent="0.3">
      <c r="A701" s="50" t="str">
        <f>VLOOKUP(B701,'[3]Aba Power BI'!F$1:G$28,2,FALSE)</f>
        <v>SUL</v>
      </c>
      <c r="B701" s="83" t="s">
        <v>3701</v>
      </c>
      <c r="C701" s="51" t="s">
        <v>7042</v>
      </c>
      <c r="D701" s="52" t="s">
        <v>5832</v>
      </c>
      <c r="E701" s="53" t="s">
        <v>7043</v>
      </c>
      <c r="F701" s="66">
        <v>44510</v>
      </c>
    </row>
    <row r="702" spans="1:6" x14ac:dyDescent="0.3">
      <c r="A702" s="50" t="str">
        <f>VLOOKUP(B702,'[3]Aba Power BI'!F$1:G$28,2,FALSE)</f>
        <v>CENTRO-OESTE</v>
      </c>
      <c r="B702" s="83" t="s">
        <v>2681</v>
      </c>
      <c r="C702" s="51" t="s">
        <v>7044</v>
      </c>
      <c r="D702" s="52" t="s">
        <v>5832</v>
      </c>
      <c r="E702" s="53" t="s">
        <v>7045</v>
      </c>
      <c r="F702" s="66">
        <v>44652</v>
      </c>
    </row>
    <row r="703" spans="1:6" x14ac:dyDescent="0.3">
      <c r="A703" s="50" t="str">
        <f>VLOOKUP(B703,'[3]Aba Power BI'!F$1:G$28,2,FALSE)</f>
        <v>SUDESTE</v>
      </c>
      <c r="B703" s="83" t="s">
        <v>3652</v>
      </c>
      <c r="C703" s="51" t="s">
        <v>7046</v>
      </c>
      <c r="D703" s="52" t="s">
        <v>5832</v>
      </c>
      <c r="E703" s="53" t="s">
        <v>7047</v>
      </c>
      <c r="F703" s="66" t="s">
        <v>6020</v>
      </c>
    </row>
    <row r="704" spans="1:6" x14ac:dyDescent="0.3">
      <c r="A704" s="50" t="str">
        <f>VLOOKUP(B704,'[3]Aba Power BI'!F$1:G$28,2,FALSE)</f>
        <v>SUL</v>
      </c>
      <c r="B704" s="83" t="s">
        <v>3701</v>
      </c>
      <c r="C704" s="51" t="s">
        <v>7048</v>
      </c>
      <c r="D704" s="52" t="s">
        <v>5832</v>
      </c>
      <c r="E704" s="53" t="s">
        <v>7049</v>
      </c>
      <c r="F704" s="66">
        <v>44496</v>
      </c>
    </row>
    <row r="705" spans="1:6" x14ac:dyDescent="0.3">
      <c r="A705" s="50" t="str">
        <f>VLOOKUP(B705,'[3]Aba Power BI'!F$1:G$28,2,FALSE)</f>
        <v>SUL</v>
      </c>
      <c r="B705" s="83" t="s">
        <v>3701</v>
      </c>
      <c r="C705" s="51" t="s">
        <v>7050</v>
      </c>
      <c r="D705" s="52" t="s">
        <v>5832</v>
      </c>
      <c r="E705" s="53" t="s">
        <v>7051</v>
      </c>
      <c r="F705" s="66">
        <v>44495</v>
      </c>
    </row>
    <row r="706" spans="1:6" x14ac:dyDescent="0.3">
      <c r="A706" s="50" t="str">
        <f>VLOOKUP(B706,'[3]Aba Power BI'!F$1:G$28,2,FALSE)</f>
        <v>SUDESTE</v>
      </c>
      <c r="B706" s="83" t="s">
        <v>5175</v>
      </c>
      <c r="C706" s="51" t="s">
        <v>7052</v>
      </c>
      <c r="D706" s="52" t="s">
        <v>5832</v>
      </c>
      <c r="E706" s="53" t="s">
        <v>7053</v>
      </c>
      <c r="F706" s="66">
        <v>44503</v>
      </c>
    </row>
    <row r="707" spans="1:6" x14ac:dyDescent="0.3">
      <c r="A707" s="50" t="str">
        <f>VLOOKUP(B707,'[3]Aba Power BI'!F$1:G$28,2,FALSE)</f>
        <v>SUDESTE</v>
      </c>
      <c r="B707" s="83" t="s">
        <v>5175</v>
      </c>
      <c r="C707" s="51" t="s">
        <v>7054</v>
      </c>
      <c r="D707" s="52" t="s">
        <v>5832</v>
      </c>
      <c r="E707" s="53" t="s">
        <v>7055</v>
      </c>
      <c r="F707" s="66">
        <v>43523</v>
      </c>
    </row>
    <row r="708" spans="1:6" x14ac:dyDescent="0.3">
      <c r="A708" s="50" t="str">
        <f>VLOOKUP(B708,'[3]Aba Power BI'!F$1:G$28,2,FALSE)</f>
        <v>CENTRO-OESTE</v>
      </c>
      <c r="B708" s="83" t="s">
        <v>9499</v>
      </c>
      <c r="C708" s="51" t="s">
        <v>7056</v>
      </c>
      <c r="D708" s="52" t="s">
        <v>5832</v>
      </c>
      <c r="E708" s="53" t="s">
        <v>7057</v>
      </c>
      <c r="F708" s="66">
        <v>44511</v>
      </c>
    </row>
    <row r="709" spans="1:6" x14ac:dyDescent="0.3">
      <c r="A709" s="50" t="str">
        <f>VLOOKUP(B709,'[3]Aba Power BI'!F$1:G$28,2,FALSE)</f>
        <v>SUDESTE</v>
      </c>
      <c r="B709" s="83" t="s">
        <v>9503</v>
      </c>
      <c r="C709" s="51" t="s">
        <v>7058</v>
      </c>
      <c r="D709" s="52" t="s">
        <v>5832</v>
      </c>
      <c r="E709" s="53" t="s">
        <v>7059</v>
      </c>
      <c r="F709" s="66">
        <v>44508</v>
      </c>
    </row>
    <row r="710" spans="1:6" x14ac:dyDescent="0.3">
      <c r="A710" s="50" t="str">
        <f>VLOOKUP(B710,'[3]Aba Power BI'!F$1:G$28,2,FALSE)</f>
        <v>CENTRO-OESTE</v>
      </c>
      <c r="B710" s="83" t="s">
        <v>2681</v>
      </c>
      <c r="C710" s="51" t="s">
        <v>7060</v>
      </c>
      <c r="D710" s="52" t="s">
        <v>5832</v>
      </c>
      <c r="E710" s="53" t="s">
        <v>7061</v>
      </c>
      <c r="F710" s="66">
        <v>44519</v>
      </c>
    </row>
    <row r="711" spans="1:6" x14ac:dyDescent="0.3">
      <c r="A711" s="50" t="str">
        <f>VLOOKUP(B711,'[3]Aba Power BI'!F$1:G$28,2,FALSE)</f>
        <v>SUDESTE</v>
      </c>
      <c r="B711" s="83" t="s">
        <v>9503</v>
      </c>
      <c r="C711" s="51" t="s">
        <v>7062</v>
      </c>
      <c r="D711" s="52" t="s">
        <v>5832</v>
      </c>
      <c r="E711" s="53" t="s">
        <v>7063</v>
      </c>
      <c r="F711" s="66">
        <v>44684</v>
      </c>
    </row>
    <row r="712" spans="1:6" x14ac:dyDescent="0.3">
      <c r="A712" s="50" t="str">
        <f>VLOOKUP(B712,'[3]Aba Power BI'!F$1:G$28,2,FALSE)</f>
        <v>SUDESTE</v>
      </c>
      <c r="B712" s="83" t="s">
        <v>9503</v>
      </c>
      <c r="C712" s="51" t="s">
        <v>7064</v>
      </c>
      <c r="D712" s="52" t="s">
        <v>5832</v>
      </c>
      <c r="E712" s="53" t="s">
        <v>7065</v>
      </c>
      <c r="F712" s="66">
        <v>44732</v>
      </c>
    </row>
    <row r="713" spans="1:6" x14ac:dyDescent="0.3">
      <c r="A713" s="50" t="str">
        <f>VLOOKUP(B713,'[3]Aba Power BI'!F$1:G$28,2,FALSE)</f>
        <v>NORTE</v>
      </c>
      <c r="B713" s="83" t="s">
        <v>2167</v>
      </c>
      <c r="C713" s="51" t="s">
        <v>7066</v>
      </c>
      <c r="D713" s="52" t="s">
        <v>5832</v>
      </c>
      <c r="E713" s="53" t="s">
        <v>7067</v>
      </c>
      <c r="F713" s="66">
        <v>44543</v>
      </c>
    </row>
    <row r="714" spans="1:6" x14ac:dyDescent="0.3">
      <c r="A714" s="50" t="str">
        <f>VLOOKUP(B714,'[3]Aba Power BI'!F$1:G$28,2,FALSE)</f>
        <v>SUL</v>
      </c>
      <c r="B714" s="83" t="s">
        <v>9500</v>
      </c>
      <c r="C714" s="51" t="s">
        <v>7068</v>
      </c>
      <c r="D714" s="52" t="s">
        <v>5832</v>
      </c>
      <c r="E714" s="53" t="s">
        <v>7069</v>
      </c>
      <c r="F714" s="66">
        <v>44528</v>
      </c>
    </row>
    <row r="715" spans="1:6" x14ac:dyDescent="0.3">
      <c r="A715" s="50" t="str">
        <f>VLOOKUP(B715,'[3]Aba Power BI'!F$1:G$28,2,FALSE)</f>
        <v>CENTRO-OESTE</v>
      </c>
      <c r="B715" s="83" t="s">
        <v>1011</v>
      </c>
      <c r="C715" s="51" t="s">
        <v>7070</v>
      </c>
      <c r="D715" s="52" t="s">
        <v>5832</v>
      </c>
      <c r="E715" s="53" t="s">
        <v>7071</v>
      </c>
      <c r="F715" s="66">
        <v>44518</v>
      </c>
    </row>
    <row r="716" spans="1:6" x14ac:dyDescent="0.3">
      <c r="A716" s="50" t="str">
        <f>VLOOKUP(B716,'[3]Aba Power BI'!F$1:G$28,2,FALSE)</f>
        <v>SUDESTE</v>
      </c>
      <c r="B716" s="83" t="s">
        <v>9503</v>
      </c>
      <c r="C716" s="51" t="s">
        <v>7072</v>
      </c>
      <c r="D716" s="52" t="s">
        <v>5832</v>
      </c>
      <c r="E716" s="53" t="s">
        <v>7073</v>
      </c>
      <c r="F716" s="66">
        <v>44511</v>
      </c>
    </row>
    <row r="717" spans="1:6" x14ac:dyDescent="0.3">
      <c r="A717" s="50" t="str">
        <f>VLOOKUP(B717,'[3]Aba Power BI'!F$1:G$28,2,FALSE)</f>
        <v>SUL</v>
      </c>
      <c r="B717" s="83" t="s">
        <v>9500</v>
      </c>
      <c r="C717" s="51" t="s">
        <v>7074</v>
      </c>
      <c r="D717" s="52" t="s">
        <v>5832</v>
      </c>
      <c r="E717" s="53" t="s">
        <v>7075</v>
      </c>
      <c r="F717" s="66">
        <v>44496</v>
      </c>
    </row>
    <row r="718" spans="1:6" x14ac:dyDescent="0.3">
      <c r="A718" s="50" t="str">
        <f>VLOOKUP(B718,'[3]Aba Power BI'!F$1:G$28,2,FALSE)</f>
        <v>SUL</v>
      </c>
      <c r="B718" s="83" t="s">
        <v>9501</v>
      </c>
      <c r="C718" s="51" t="s">
        <v>7076</v>
      </c>
      <c r="D718" s="52" t="s">
        <v>5832</v>
      </c>
      <c r="E718" s="53" t="s">
        <v>7077</v>
      </c>
      <c r="F718" s="66">
        <v>44473</v>
      </c>
    </row>
    <row r="719" spans="1:6" x14ac:dyDescent="0.3">
      <c r="A719" s="50" t="str">
        <f>VLOOKUP(B719,'[3]Aba Power BI'!F$1:G$28,2,FALSE)</f>
        <v>CENTRO-OESTE</v>
      </c>
      <c r="B719" s="83" t="s">
        <v>1011</v>
      </c>
      <c r="C719" s="51" t="s">
        <v>7078</v>
      </c>
      <c r="D719" s="52" t="s">
        <v>5832</v>
      </c>
      <c r="E719" s="53" t="s">
        <v>7079</v>
      </c>
      <c r="F719" s="66">
        <v>44545</v>
      </c>
    </row>
    <row r="720" spans="1:6" x14ac:dyDescent="0.3">
      <c r="A720" s="50" t="str">
        <f>VLOOKUP(B720,'[3]Aba Power BI'!F$1:G$28,2,FALSE)</f>
        <v>SUDESTE</v>
      </c>
      <c r="B720" s="83" t="s">
        <v>5175</v>
      </c>
      <c r="C720" s="51" t="s">
        <v>7080</v>
      </c>
      <c r="D720" s="52" t="s">
        <v>5832</v>
      </c>
      <c r="E720" s="53" t="s">
        <v>7081</v>
      </c>
      <c r="F720" s="66">
        <v>44518</v>
      </c>
    </row>
    <row r="721" spans="1:6" x14ac:dyDescent="0.3">
      <c r="A721" s="50" t="str">
        <f>VLOOKUP(B721,'[3]Aba Power BI'!F$1:G$28,2,FALSE)</f>
        <v>NORDESTE</v>
      </c>
      <c r="B721" s="83" t="s">
        <v>9517</v>
      </c>
      <c r="C721" s="51" t="s">
        <v>7082</v>
      </c>
      <c r="D721" s="52" t="s">
        <v>5832</v>
      </c>
      <c r="E721" s="53" t="s">
        <v>7083</v>
      </c>
      <c r="F721" s="66">
        <v>44649</v>
      </c>
    </row>
    <row r="722" spans="1:6" x14ac:dyDescent="0.3">
      <c r="A722" s="50" t="str">
        <f>VLOOKUP(B722,'[3]Aba Power BI'!F$1:G$28,2,FALSE)</f>
        <v>SUL</v>
      </c>
      <c r="B722" s="83" t="s">
        <v>9500</v>
      </c>
      <c r="C722" s="51" t="s">
        <v>7084</v>
      </c>
      <c r="D722" s="52" t="s">
        <v>5832</v>
      </c>
      <c r="E722" s="53" t="s">
        <v>7085</v>
      </c>
      <c r="F722" s="66">
        <v>44453</v>
      </c>
    </row>
    <row r="723" spans="1:6" x14ac:dyDescent="0.3">
      <c r="A723" s="50" t="str">
        <f>VLOOKUP(B723,'[3]Aba Power BI'!F$1:G$28,2,FALSE)</f>
        <v>SUDESTE</v>
      </c>
      <c r="B723" s="83" t="s">
        <v>5175</v>
      </c>
      <c r="C723" s="51" t="s">
        <v>7086</v>
      </c>
      <c r="D723" s="52" t="s">
        <v>5832</v>
      </c>
      <c r="E723" s="53" t="s">
        <v>7087</v>
      </c>
      <c r="F723" s="66">
        <v>44524</v>
      </c>
    </row>
    <row r="724" spans="1:6" x14ac:dyDescent="0.3">
      <c r="A724" s="50" t="str">
        <f>VLOOKUP(B724,'[3]Aba Power BI'!F$1:G$28,2,FALSE)</f>
        <v>NORDESTE</v>
      </c>
      <c r="B724" s="83" t="s">
        <v>9502</v>
      </c>
      <c r="C724" s="51" t="s">
        <v>7088</v>
      </c>
      <c r="D724" s="52" t="s">
        <v>5832</v>
      </c>
      <c r="E724" s="53" t="s">
        <v>7089</v>
      </c>
      <c r="F724" s="66">
        <v>44517</v>
      </c>
    </row>
    <row r="725" spans="1:6" x14ac:dyDescent="0.3">
      <c r="A725" s="50" t="str">
        <f>VLOOKUP(B725,'[3]Aba Power BI'!F$1:G$28,2,FALSE)</f>
        <v>NORTE</v>
      </c>
      <c r="B725" s="83" t="s">
        <v>9508</v>
      </c>
      <c r="C725" s="51" t="s">
        <v>7090</v>
      </c>
      <c r="D725" s="52" t="s">
        <v>5832</v>
      </c>
      <c r="E725" s="53" t="s">
        <v>7091</v>
      </c>
      <c r="F725" s="66">
        <v>44516</v>
      </c>
    </row>
    <row r="726" spans="1:6" x14ac:dyDescent="0.3">
      <c r="A726" s="50" t="str">
        <f>VLOOKUP(B726,'[3]Aba Power BI'!F$1:G$28,2,FALSE)</f>
        <v>SUL</v>
      </c>
      <c r="B726" s="83" t="s">
        <v>9500</v>
      </c>
      <c r="C726" s="51" t="s">
        <v>7092</v>
      </c>
      <c r="D726" s="52" t="s">
        <v>5832</v>
      </c>
      <c r="E726" s="53" t="s">
        <v>7093</v>
      </c>
      <c r="F726" s="66">
        <v>44474</v>
      </c>
    </row>
    <row r="727" spans="1:6" x14ac:dyDescent="0.3">
      <c r="A727" s="50" t="str">
        <f>VLOOKUP(B727,'[3]Aba Power BI'!F$1:G$28,2,FALSE)</f>
        <v>CENTRO-OESTE</v>
      </c>
      <c r="B727" s="83" t="s">
        <v>1011</v>
      </c>
      <c r="C727" s="51" t="s">
        <v>7094</v>
      </c>
      <c r="D727" s="52" t="s">
        <v>5832</v>
      </c>
      <c r="E727" s="53" t="s">
        <v>7095</v>
      </c>
      <c r="F727" s="66">
        <v>44489</v>
      </c>
    </row>
    <row r="728" spans="1:6" x14ac:dyDescent="0.3">
      <c r="A728" s="50" t="str">
        <f>VLOOKUP(B728,'[3]Aba Power BI'!F$1:G$28,2,FALSE)</f>
        <v>NORDESTE</v>
      </c>
      <c r="B728" s="83" t="s">
        <v>9506</v>
      </c>
      <c r="C728" s="51" t="s">
        <v>7096</v>
      </c>
      <c r="D728" s="52" t="s">
        <v>5832</v>
      </c>
      <c r="E728" s="53" t="s">
        <v>9273</v>
      </c>
      <c r="F728" s="66">
        <v>44509</v>
      </c>
    </row>
    <row r="729" spans="1:6" x14ac:dyDescent="0.3">
      <c r="A729" s="50" t="str">
        <f>VLOOKUP(B729,'[3]Aba Power BI'!F$1:G$28,2,FALSE)</f>
        <v>SUL</v>
      </c>
      <c r="B729" s="83" t="s">
        <v>3701</v>
      </c>
      <c r="C729" s="51" t="s">
        <v>7097</v>
      </c>
      <c r="D729" s="52" t="s">
        <v>5832</v>
      </c>
      <c r="E729" s="53" t="s">
        <v>7098</v>
      </c>
      <c r="F729" s="66">
        <v>44477</v>
      </c>
    </row>
    <row r="730" spans="1:6" x14ac:dyDescent="0.3">
      <c r="A730" s="50" t="str">
        <f>VLOOKUP(B730,'[3]Aba Power BI'!F$1:G$28,2,FALSE)</f>
        <v>SUL</v>
      </c>
      <c r="B730" s="83" t="s">
        <v>9500</v>
      </c>
      <c r="C730" s="51" t="s">
        <v>7099</v>
      </c>
      <c r="D730" s="52" t="s">
        <v>5832</v>
      </c>
      <c r="E730" s="53" t="s">
        <v>7100</v>
      </c>
      <c r="F730" s="66">
        <v>44512</v>
      </c>
    </row>
    <row r="731" spans="1:6" x14ac:dyDescent="0.3">
      <c r="A731" s="50" t="str">
        <f>VLOOKUP(B731,'[3]Aba Power BI'!F$1:G$28,2,FALSE)</f>
        <v>NORDESTE</v>
      </c>
      <c r="B731" s="83" t="s">
        <v>9505</v>
      </c>
      <c r="C731" s="51" t="s">
        <v>7101</v>
      </c>
      <c r="D731" s="52" t="s">
        <v>5832</v>
      </c>
      <c r="E731" s="53" t="s">
        <v>7102</v>
      </c>
      <c r="F731" s="66">
        <v>44650</v>
      </c>
    </row>
    <row r="732" spans="1:6" x14ac:dyDescent="0.3">
      <c r="A732" s="50" t="str">
        <f>VLOOKUP(B732,'[3]Aba Power BI'!F$1:G$28,2,FALSE)</f>
        <v>NORDESTE</v>
      </c>
      <c r="B732" s="83" t="s">
        <v>9517</v>
      </c>
      <c r="C732" s="51" t="s">
        <v>7103</v>
      </c>
      <c r="D732" s="52" t="s">
        <v>5832</v>
      </c>
      <c r="E732" s="53" t="s">
        <v>7104</v>
      </c>
      <c r="F732" s="66">
        <v>44559</v>
      </c>
    </row>
    <row r="733" spans="1:6" x14ac:dyDescent="0.3">
      <c r="A733" s="50" t="str">
        <f>VLOOKUP(B733,'[3]Aba Power BI'!F$1:G$28,2,FALSE)</f>
        <v>NORDESTE</v>
      </c>
      <c r="B733" s="83" t="s">
        <v>9506</v>
      </c>
      <c r="C733" s="51" t="s">
        <v>7105</v>
      </c>
      <c r="D733" s="52" t="s">
        <v>5832</v>
      </c>
      <c r="E733" s="53" t="s">
        <v>7106</v>
      </c>
      <c r="F733" s="66">
        <v>44510</v>
      </c>
    </row>
    <row r="734" spans="1:6" x14ac:dyDescent="0.3">
      <c r="A734" s="50" t="str">
        <f>VLOOKUP(B734,'[3]Aba Power BI'!F$1:G$28,2,FALSE)</f>
        <v>SUL</v>
      </c>
      <c r="B734" s="83" t="s">
        <v>3701</v>
      </c>
      <c r="C734" s="51" t="s">
        <v>7107</v>
      </c>
      <c r="D734" s="52" t="s">
        <v>5832</v>
      </c>
      <c r="E734" s="53" t="s">
        <v>7108</v>
      </c>
      <c r="F734" s="66">
        <v>44480</v>
      </c>
    </row>
    <row r="735" spans="1:6" x14ac:dyDescent="0.3">
      <c r="A735" s="50" t="str">
        <f>VLOOKUP(B735,'[3]Aba Power BI'!F$1:G$28,2,FALSE)</f>
        <v>SUDESTE</v>
      </c>
      <c r="B735" s="83" t="s">
        <v>3652</v>
      </c>
      <c r="C735" s="51" t="s">
        <v>7109</v>
      </c>
      <c r="D735" s="52" t="s">
        <v>5832</v>
      </c>
      <c r="E735" s="53" t="s">
        <v>7110</v>
      </c>
      <c r="F735" s="66">
        <v>44510</v>
      </c>
    </row>
    <row r="736" spans="1:6" x14ac:dyDescent="0.3">
      <c r="A736" s="50" t="str">
        <f>VLOOKUP(B736,'[3]Aba Power BI'!F$1:G$28,2,FALSE)</f>
        <v>SUL</v>
      </c>
      <c r="B736" s="83" t="s">
        <v>9500</v>
      </c>
      <c r="C736" s="51" t="s">
        <v>7111</v>
      </c>
      <c r="D736" s="52" t="s">
        <v>5832</v>
      </c>
      <c r="E736" s="53" t="s">
        <v>7112</v>
      </c>
      <c r="F736" s="66">
        <v>44453</v>
      </c>
    </row>
    <row r="737" spans="1:6" x14ac:dyDescent="0.3">
      <c r="A737" s="50" t="str">
        <f>VLOOKUP(B737,'[3]Aba Power BI'!F$1:G$28,2,FALSE)</f>
        <v>NORDESTE</v>
      </c>
      <c r="B737" s="83" t="s">
        <v>9506</v>
      </c>
      <c r="C737" s="51" t="s">
        <v>7113</v>
      </c>
      <c r="D737" s="52" t="s">
        <v>5832</v>
      </c>
      <c r="E737" s="53" t="s">
        <v>9096</v>
      </c>
      <c r="F737" s="66">
        <v>44512</v>
      </c>
    </row>
    <row r="738" spans="1:6" x14ac:dyDescent="0.3">
      <c r="A738" s="50" t="str">
        <f>VLOOKUP(B738,'[3]Aba Power BI'!F$1:G$28,2,FALSE)</f>
        <v>SUL</v>
      </c>
      <c r="B738" s="83" t="s">
        <v>9500</v>
      </c>
      <c r="C738" s="51" t="s">
        <v>7114</v>
      </c>
      <c r="D738" s="52" t="s">
        <v>5832</v>
      </c>
      <c r="E738" s="53" t="s">
        <v>7115</v>
      </c>
      <c r="F738" s="66">
        <v>44510</v>
      </c>
    </row>
    <row r="739" spans="1:6" x14ac:dyDescent="0.3">
      <c r="A739" s="50" t="str">
        <f>VLOOKUP(B739,'[3]Aba Power BI'!F$1:G$28,2,FALSE)</f>
        <v>SUDESTE</v>
      </c>
      <c r="B739" s="83" t="s">
        <v>9503</v>
      </c>
      <c r="C739" s="51" t="s">
        <v>9396</v>
      </c>
      <c r="D739" s="52" t="s">
        <v>5832</v>
      </c>
      <c r="E739" s="53" t="s">
        <v>9430</v>
      </c>
      <c r="F739" s="66">
        <v>44642</v>
      </c>
    </row>
    <row r="740" spans="1:6" x14ac:dyDescent="0.3">
      <c r="A740" s="50" t="str">
        <f>VLOOKUP(B740,'[3]Aba Power BI'!F$1:G$28,2,FALSE)</f>
        <v>SUL</v>
      </c>
      <c r="B740" s="83" t="s">
        <v>9500</v>
      </c>
      <c r="C740" s="51" t="s">
        <v>7116</v>
      </c>
      <c r="D740" s="52" t="s">
        <v>5832</v>
      </c>
      <c r="E740" s="53" t="s">
        <v>6388</v>
      </c>
      <c r="F740" s="66">
        <v>44489</v>
      </c>
    </row>
    <row r="741" spans="1:6" x14ac:dyDescent="0.3">
      <c r="A741" s="50" t="str">
        <f>VLOOKUP(B741,'[3]Aba Power BI'!F$1:G$28,2,FALSE)</f>
        <v>NORDESTE</v>
      </c>
      <c r="B741" s="83" t="s">
        <v>9517</v>
      </c>
      <c r="C741" s="51" t="s">
        <v>7117</v>
      </c>
      <c r="D741" s="52" t="s">
        <v>5832</v>
      </c>
      <c r="E741" s="53" t="s">
        <v>9274</v>
      </c>
      <c r="F741" s="66">
        <v>44652</v>
      </c>
    </row>
    <row r="742" spans="1:6" x14ac:dyDescent="0.3">
      <c r="A742" s="50" t="str">
        <f>VLOOKUP(B742,'[3]Aba Power BI'!F$1:G$28,2,FALSE)</f>
        <v>SUL</v>
      </c>
      <c r="B742" s="83" t="s">
        <v>9501</v>
      </c>
      <c r="C742" s="51" t="s">
        <v>7118</v>
      </c>
      <c r="D742" s="52" t="s">
        <v>5832</v>
      </c>
      <c r="E742" s="53" t="s">
        <v>9275</v>
      </c>
      <c r="F742" s="66">
        <v>44435</v>
      </c>
    </row>
    <row r="743" spans="1:6" x14ac:dyDescent="0.3">
      <c r="A743" s="50" t="str">
        <f>VLOOKUP(B743,'[3]Aba Power BI'!F$1:G$28,2,FALSE)</f>
        <v>SUL</v>
      </c>
      <c r="B743" s="83" t="s">
        <v>3701</v>
      </c>
      <c r="C743" s="51" t="s">
        <v>7119</v>
      </c>
      <c r="D743" s="52" t="s">
        <v>5832</v>
      </c>
      <c r="E743" s="53" t="s">
        <v>7120</v>
      </c>
      <c r="F743" s="66">
        <v>44509</v>
      </c>
    </row>
    <row r="744" spans="1:6" x14ac:dyDescent="0.3">
      <c r="A744" s="50" t="str">
        <f>VLOOKUP(B744,'[3]Aba Power BI'!F$1:G$28,2,FALSE)</f>
        <v>SUDESTE</v>
      </c>
      <c r="B744" s="83" t="s">
        <v>3652</v>
      </c>
      <c r="C744" s="51" t="s">
        <v>7121</v>
      </c>
      <c r="D744" s="52" t="s">
        <v>5832</v>
      </c>
      <c r="E744" s="53" t="s">
        <v>7122</v>
      </c>
      <c r="F744" s="66">
        <v>44448</v>
      </c>
    </row>
    <row r="745" spans="1:6" x14ac:dyDescent="0.3">
      <c r="A745" s="50" t="str">
        <f>VLOOKUP(B745,'[3]Aba Power BI'!F$1:G$28,2,FALSE)</f>
        <v>NORDESTE</v>
      </c>
      <c r="B745" s="83" t="s">
        <v>9514</v>
      </c>
      <c r="C745" s="51" t="s">
        <v>7123</v>
      </c>
      <c r="D745" s="52" t="s">
        <v>5832</v>
      </c>
      <c r="E745" s="53" t="s">
        <v>9276</v>
      </c>
      <c r="F745" s="66">
        <v>44550</v>
      </c>
    </row>
    <row r="746" spans="1:6" x14ac:dyDescent="0.3">
      <c r="A746" s="50" t="str">
        <f>VLOOKUP(B746,'[3]Aba Power BI'!F$1:G$28,2,FALSE)</f>
        <v>SUDESTE</v>
      </c>
      <c r="B746" s="83" t="s">
        <v>5175</v>
      </c>
      <c r="C746" s="51" t="s">
        <v>7124</v>
      </c>
      <c r="D746" s="52" t="s">
        <v>5832</v>
      </c>
      <c r="E746" s="53" t="s">
        <v>7125</v>
      </c>
      <c r="F746" s="66">
        <v>44509</v>
      </c>
    </row>
    <row r="747" spans="1:6" x14ac:dyDescent="0.3">
      <c r="A747" s="50" t="str">
        <f>VLOOKUP(B747,'[3]Aba Power BI'!F$1:G$28,2,FALSE)</f>
        <v>NORDESTE</v>
      </c>
      <c r="B747" s="83" t="s">
        <v>9511</v>
      </c>
      <c r="C747" s="51" t="s">
        <v>9047</v>
      </c>
      <c r="D747" s="52" t="s">
        <v>5832</v>
      </c>
      <c r="E747" s="53" t="s">
        <v>9097</v>
      </c>
      <c r="F747" s="66">
        <v>44742</v>
      </c>
    </row>
    <row r="748" spans="1:6" x14ac:dyDescent="0.3">
      <c r="A748" s="50" t="str">
        <f>VLOOKUP(B748,'[3]Aba Power BI'!F$1:G$28,2,FALSE)</f>
        <v>NORDESTE</v>
      </c>
      <c r="B748" s="83" t="s">
        <v>9506</v>
      </c>
      <c r="C748" s="51" t="s">
        <v>7126</v>
      </c>
      <c r="D748" s="52" t="s">
        <v>5832</v>
      </c>
      <c r="E748" s="53" t="s">
        <v>7127</v>
      </c>
      <c r="F748" s="66">
        <v>44651</v>
      </c>
    </row>
    <row r="749" spans="1:6" x14ac:dyDescent="0.3">
      <c r="A749" s="50" t="str">
        <f>VLOOKUP(B749,'[3]Aba Power BI'!F$1:G$28,2,FALSE)</f>
        <v>SUDESTE</v>
      </c>
      <c r="B749" s="83" t="s">
        <v>9503</v>
      </c>
      <c r="C749" s="51" t="s">
        <v>7128</v>
      </c>
      <c r="D749" s="52" t="s">
        <v>5832</v>
      </c>
      <c r="E749" s="53" t="s">
        <v>6028</v>
      </c>
      <c r="F749" s="66">
        <v>44545</v>
      </c>
    </row>
    <row r="750" spans="1:6" x14ac:dyDescent="0.3">
      <c r="A750" s="50" t="str">
        <f>VLOOKUP(B750,'[3]Aba Power BI'!F$1:G$28,2,FALSE)</f>
        <v>SUL</v>
      </c>
      <c r="B750" s="83" t="s">
        <v>9500</v>
      </c>
      <c r="C750" s="51" t="s">
        <v>7129</v>
      </c>
      <c r="D750" s="52" t="s">
        <v>5832</v>
      </c>
      <c r="E750" s="53" t="s">
        <v>7130</v>
      </c>
      <c r="F750" s="66">
        <v>44442</v>
      </c>
    </row>
    <row r="751" spans="1:6" x14ac:dyDescent="0.3">
      <c r="A751" s="50" t="str">
        <f>VLOOKUP(B751,'[3]Aba Power BI'!F$1:G$28,2,FALSE)</f>
        <v>SUDESTE</v>
      </c>
      <c r="B751" s="83" t="s">
        <v>3591</v>
      </c>
      <c r="C751" s="51" t="s">
        <v>9553</v>
      </c>
      <c r="D751" s="52" t="s">
        <v>5832</v>
      </c>
      <c r="E751" s="53" t="s">
        <v>9565</v>
      </c>
      <c r="F751" s="66">
        <v>44547</v>
      </c>
    </row>
    <row r="752" spans="1:6" x14ac:dyDescent="0.3">
      <c r="A752" s="50" t="str">
        <f>VLOOKUP(B752,'[3]Aba Power BI'!F$1:G$28,2,FALSE)</f>
        <v>NORDESTE</v>
      </c>
      <c r="B752" s="83" t="s">
        <v>9506</v>
      </c>
      <c r="C752" s="51" t="s">
        <v>7131</v>
      </c>
      <c r="D752" s="52" t="s">
        <v>5832</v>
      </c>
      <c r="E752" s="53" t="s">
        <v>7132</v>
      </c>
      <c r="F752" s="66">
        <v>44544</v>
      </c>
    </row>
    <row r="753" spans="1:6" x14ac:dyDescent="0.3">
      <c r="A753" s="50" t="str">
        <f>VLOOKUP(B753,'[3]Aba Power BI'!F$1:G$28,2,FALSE)</f>
        <v>SUDESTE</v>
      </c>
      <c r="B753" s="83" t="s">
        <v>9503</v>
      </c>
      <c r="C753" s="51" t="s">
        <v>7133</v>
      </c>
      <c r="D753" s="52" t="s">
        <v>5832</v>
      </c>
      <c r="E753" s="53" t="s">
        <v>7134</v>
      </c>
      <c r="F753" s="66">
        <v>44526</v>
      </c>
    </row>
    <row r="754" spans="1:6" x14ac:dyDescent="0.3">
      <c r="A754" s="50" t="str">
        <f>VLOOKUP(B754,'[3]Aba Power BI'!F$1:G$28,2,FALSE)</f>
        <v>SUL</v>
      </c>
      <c r="B754" s="83" t="s">
        <v>9500</v>
      </c>
      <c r="C754" s="51" t="s">
        <v>7135</v>
      </c>
      <c r="D754" s="52" t="s">
        <v>5832</v>
      </c>
      <c r="E754" s="53" t="s">
        <v>7136</v>
      </c>
      <c r="F754" s="66">
        <v>44510</v>
      </c>
    </row>
    <row r="755" spans="1:6" x14ac:dyDescent="0.3">
      <c r="A755" s="50" t="str">
        <f>VLOOKUP(B755,'[3]Aba Power BI'!F$1:G$28,2,FALSE)</f>
        <v>NORDESTE</v>
      </c>
      <c r="B755" s="83" t="s">
        <v>9512</v>
      </c>
      <c r="C755" s="51" t="s">
        <v>7137</v>
      </c>
      <c r="D755" s="52" t="s">
        <v>5832</v>
      </c>
      <c r="E755" s="53" t="s">
        <v>7138</v>
      </c>
      <c r="F755" s="66">
        <v>44510</v>
      </c>
    </row>
    <row r="756" spans="1:6" x14ac:dyDescent="0.3">
      <c r="A756" s="50" t="str">
        <f>VLOOKUP(B756,'[3]Aba Power BI'!F$1:G$28,2,FALSE)</f>
        <v>NORDESTE</v>
      </c>
      <c r="B756" s="83" t="s">
        <v>9506</v>
      </c>
      <c r="C756" s="51" t="s">
        <v>7139</v>
      </c>
      <c r="D756" s="52" t="s">
        <v>5832</v>
      </c>
      <c r="E756" s="53" t="s">
        <v>7140</v>
      </c>
      <c r="F756" s="66">
        <v>44648</v>
      </c>
    </row>
    <row r="757" spans="1:6" x14ac:dyDescent="0.3">
      <c r="A757" s="50" t="str">
        <f>VLOOKUP(B757,'[3]Aba Power BI'!F$1:G$28,2,FALSE)</f>
        <v>SUDESTE</v>
      </c>
      <c r="B757" s="83" t="s">
        <v>5175</v>
      </c>
      <c r="C757" s="51" t="s">
        <v>7141</v>
      </c>
      <c r="D757" s="52" t="s">
        <v>5832</v>
      </c>
      <c r="E757" s="53" t="s">
        <v>7142</v>
      </c>
      <c r="F757" s="66">
        <v>44512</v>
      </c>
    </row>
    <row r="758" spans="1:6" x14ac:dyDescent="0.3">
      <c r="A758" s="50" t="str">
        <f>VLOOKUP(B758,'[3]Aba Power BI'!F$1:G$28,2,FALSE)</f>
        <v>SUDESTE</v>
      </c>
      <c r="B758" s="83" t="s">
        <v>5175</v>
      </c>
      <c r="C758" s="51" t="s">
        <v>7143</v>
      </c>
      <c r="D758" s="52" t="s">
        <v>5832</v>
      </c>
      <c r="E758" s="53" t="s">
        <v>7144</v>
      </c>
      <c r="F758" s="66">
        <v>44504</v>
      </c>
    </row>
    <row r="759" spans="1:6" x14ac:dyDescent="0.3">
      <c r="A759" s="50" t="str">
        <f>VLOOKUP(B759,'[3]Aba Power BI'!F$1:G$28,2,FALSE)</f>
        <v>SUL</v>
      </c>
      <c r="B759" s="83" t="s">
        <v>9501</v>
      </c>
      <c r="C759" s="51" t="s">
        <v>7145</v>
      </c>
      <c r="D759" s="52" t="s">
        <v>5832</v>
      </c>
      <c r="E759" s="53" t="s">
        <v>7146</v>
      </c>
      <c r="F759" s="66">
        <v>44532</v>
      </c>
    </row>
    <row r="760" spans="1:6" x14ac:dyDescent="0.3">
      <c r="A760" s="50" t="str">
        <f>VLOOKUP(B760,'[3]Aba Power BI'!F$1:G$28,2,FALSE)</f>
        <v>SUL</v>
      </c>
      <c r="B760" s="83" t="s">
        <v>9500</v>
      </c>
      <c r="C760" s="51" t="s">
        <v>9048</v>
      </c>
      <c r="D760" s="52" t="s">
        <v>5832</v>
      </c>
      <c r="E760" s="53" t="s">
        <v>9098</v>
      </c>
      <c r="F760" s="66">
        <v>44440</v>
      </c>
    </row>
    <row r="761" spans="1:6" x14ac:dyDescent="0.3">
      <c r="A761" s="50" t="str">
        <f>VLOOKUP(B761,'[3]Aba Power BI'!F$1:G$28,2,FALSE)</f>
        <v>SUL</v>
      </c>
      <c r="B761" s="83" t="s">
        <v>3701</v>
      </c>
      <c r="C761" s="51" t="s">
        <v>7147</v>
      </c>
      <c r="D761" s="52" t="s">
        <v>5832</v>
      </c>
      <c r="E761" s="53" t="s">
        <v>7148</v>
      </c>
      <c r="F761" s="66">
        <v>44494</v>
      </c>
    </row>
    <row r="762" spans="1:6" x14ac:dyDescent="0.3">
      <c r="A762" s="50" t="str">
        <f>VLOOKUP(B762,'[3]Aba Power BI'!F$1:G$28,2,FALSE)</f>
        <v>SUL</v>
      </c>
      <c r="B762" s="83" t="s">
        <v>9500</v>
      </c>
      <c r="C762" s="51" t="s">
        <v>7149</v>
      </c>
      <c r="D762" s="52" t="s">
        <v>5832</v>
      </c>
      <c r="E762" s="53" t="s">
        <v>7150</v>
      </c>
      <c r="F762" s="66">
        <v>44475</v>
      </c>
    </row>
    <row r="763" spans="1:6" x14ac:dyDescent="0.3">
      <c r="A763" s="50" t="str">
        <f>VLOOKUP(B763,'[3]Aba Power BI'!F$1:G$28,2,FALSE)</f>
        <v>SUL</v>
      </c>
      <c r="B763" s="83" t="s">
        <v>3701</v>
      </c>
      <c r="C763" s="51" t="s">
        <v>7151</v>
      </c>
      <c r="D763" s="52" t="s">
        <v>5832</v>
      </c>
      <c r="E763" s="53" t="s">
        <v>7152</v>
      </c>
      <c r="F763" s="66" t="s">
        <v>7153</v>
      </c>
    </row>
    <row r="764" spans="1:6" x14ac:dyDescent="0.3">
      <c r="A764" s="50" t="str">
        <f>VLOOKUP(B764,'[3]Aba Power BI'!F$1:G$28,2,FALSE)</f>
        <v>CENTRO-OESTE</v>
      </c>
      <c r="B764" s="83" t="s">
        <v>1011</v>
      </c>
      <c r="C764" s="51" t="s">
        <v>7154</v>
      </c>
      <c r="D764" s="52" t="s">
        <v>5832</v>
      </c>
      <c r="E764" s="53" t="s">
        <v>7155</v>
      </c>
      <c r="F764" s="66">
        <v>44523</v>
      </c>
    </row>
    <row r="765" spans="1:6" x14ac:dyDescent="0.3">
      <c r="A765" s="50" t="str">
        <f>VLOOKUP(B765,'[3]Aba Power BI'!F$1:G$28,2,FALSE)</f>
        <v>NORDESTE</v>
      </c>
      <c r="B765" s="83" t="s">
        <v>9506</v>
      </c>
      <c r="C765" s="51" t="s">
        <v>7156</v>
      </c>
      <c r="D765" s="52" t="s">
        <v>5832</v>
      </c>
      <c r="E765" s="53" t="s">
        <v>7157</v>
      </c>
      <c r="F765" s="66">
        <v>44511</v>
      </c>
    </row>
    <row r="766" spans="1:6" x14ac:dyDescent="0.3">
      <c r="A766" s="50" t="str">
        <f>VLOOKUP(B766,'[3]Aba Power BI'!F$1:G$28,2,FALSE)</f>
        <v>SUL</v>
      </c>
      <c r="B766" s="83" t="s">
        <v>9501</v>
      </c>
      <c r="C766" s="51" t="s">
        <v>7158</v>
      </c>
      <c r="D766" s="52" t="s">
        <v>5832</v>
      </c>
      <c r="E766" s="53" t="s">
        <v>7159</v>
      </c>
      <c r="F766" s="66">
        <v>44392</v>
      </c>
    </row>
    <row r="767" spans="1:6" x14ac:dyDescent="0.3">
      <c r="A767" s="50" t="str">
        <f>VLOOKUP(B767,'[3]Aba Power BI'!F$1:G$28,2,FALSE)</f>
        <v>SUDESTE</v>
      </c>
      <c r="B767" s="83" t="s">
        <v>5175</v>
      </c>
      <c r="C767" s="51" t="s">
        <v>7160</v>
      </c>
      <c r="D767" s="52" t="s">
        <v>5832</v>
      </c>
      <c r="E767" s="53" t="s">
        <v>7161</v>
      </c>
      <c r="F767" s="66">
        <v>44490</v>
      </c>
    </row>
    <row r="768" spans="1:6" x14ac:dyDescent="0.3">
      <c r="A768" s="50" t="str">
        <f>VLOOKUP(B768,'[3]Aba Power BI'!F$1:G$28,2,FALSE)</f>
        <v>SUL</v>
      </c>
      <c r="B768" s="83" t="s">
        <v>9500</v>
      </c>
      <c r="C768" s="51" t="s">
        <v>7162</v>
      </c>
      <c r="D768" s="52" t="s">
        <v>5832</v>
      </c>
      <c r="E768" s="53" t="s">
        <v>7163</v>
      </c>
      <c r="F768" s="66">
        <v>44448</v>
      </c>
    </row>
    <row r="769" spans="1:6" x14ac:dyDescent="0.3">
      <c r="A769" s="50" t="str">
        <f>VLOOKUP(B769,'[3]Aba Power BI'!F$1:G$28,2,FALSE)</f>
        <v>SUL</v>
      </c>
      <c r="B769" s="83" t="s">
        <v>3701</v>
      </c>
      <c r="C769" s="51" t="s">
        <v>7164</v>
      </c>
      <c r="D769" s="52" t="s">
        <v>5832</v>
      </c>
      <c r="E769" s="53" t="s">
        <v>7165</v>
      </c>
      <c r="F769" s="66">
        <v>44664</v>
      </c>
    </row>
    <row r="770" spans="1:6" x14ac:dyDescent="0.3">
      <c r="A770" s="50" t="str">
        <f>VLOOKUP(B770,'[3]Aba Power BI'!F$1:G$28,2,FALSE)</f>
        <v>CENTRO-OESTE</v>
      </c>
      <c r="B770" s="83" t="s">
        <v>1011</v>
      </c>
      <c r="C770" s="51" t="s">
        <v>7166</v>
      </c>
      <c r="D770" s="52" t="s">
        <v>5832</v>
      </c>
      <c r="E770" s="53" t="s">
        <v>7167</v>
      </c>
      <c r="F770" s="66">
        <v>44522</v>
      </c>
    </row>
    <row r="771" spans="1:6" x14ac:dyDescent="0.3">
      <c r="A771" s="50" t="str">
        <f>VLOOKUP(B771,'[3]Aba Power BI'!F$1:G$28,2,FALSE)</f>
        <v>NORDESTE</v>
      </c>
      <c r="B771" s="83" t="s">
        <v>9506</v>
      </c>
      <c r="C771" s="51" t="s">
        <v>7168</v>
      </c>
      <c r="D771" s="52" t="s">
        <v>5832</v>
      </c>
      <c r="E771" s="53" t="s">
        <v>7169</v>
      </c>
      <c r="F771" s="66">
        <v>44503</v>
      </c>
    </row>
    <row r="772" spans="1:6" x14ac:dyDescent="0.3">
      <c r="A772" s="50" t="str">
        <f>VLOOKUP(B772,'[3]Aba Power BI'!F$1:G$28,2,FALSE)</f>
        <v>NORDESTE</v>
      </c>
      <c r="B772" s="83" t="s">
        <v>9514</v>
      </c>
      <c r="C772" s="51" t="s">
        <v>7170</v>
      </c>
      <c r="D772" s="52" t="s">
        <v>5832</v>
      </c>
      <c r="E772" s="53" t="s">
        <v>9099</v>
      </c>
      <c r="F772" s="66">
        <v>44540</v>
      </c>
    </row>
    <row r="773" spans="1:6" x14ac:dyDescent="0.3">
      <c r="A773" s="50" t="str">
        <f>VLOOKUP(B773,'[3]Aba Power BI'!F$1:G$28,2,FALSE)</f>
        <v>CENTRO-OESTE</v>
      </c>
      <c r="B773" s="83" t="s">
        <v>1011</v>
      </c>
      <c r="C773" s="51" t="s">
        <v>7171</v>
      </c>
      <c r="D773" s="52" t="s">
        <v>5832</v>
      </c>
      <c r="E773" s="53" t="s">
        <v>9611</v>
      </c>
      <c r="F773" s="66">
        <v>44650</v>
      </c>
    </row>
    <row r="774" spans="1:6" x14ac:dyDescent="0.3">
      <c r="A774" s="50" t="str">
        <f>VLOOKUP(B774,'[3]Aba Power BI'!F$1:G$28,2,FALSE)</f>
        <v>CENTRO-OESTE</v>
      </c>
      <c r="B774" s="83" t="s">
        <v>9499</v>
      </c>
      <c r="C774" s="51" t="s">
        <v>7172</v>
      </c>
      <c r="D774" s="52" t="s">
        <v>5832</v>
      </c>
      <c r="E774" s="53" t="s">
        <v>7173</v>
      </c>
      <c r="F774" s="66">
        <v>44504</v>
      </c>
    </row>
    <row r="775" spans="1:6" x14ac:dyDescent="0.3">
      <c r="A775" s="50" t="str">
        <f>VLOOKUP(B775,'[3]Aba Power BI'!F$1:G$28,2,FALSE)</f>
        <v>CENTRO-OESTE</v>
      </c>
      <c r="B775" s="83" t="s">
        <v>1011</v>
      </c>
      <c r="C775" s="51" t="s">
        <v>7174</v>
      </c>
      <c r="D775" s="52" t="s">
        <v>5832</v>
      </c>
      <c r="E775" s="53" t="s">
        <v>7175</v>
      </c>
      <c r="F775" s="66">
        <v>44523</v>
      </c>
    </row>
    <row r="776" spans="1:6" x14ac:dyDescent="0.3">
      <c r="A776" s="50" t="str">
        <f>VLOOKUP(B776,'[3]Aba Power BI'!F$1:G$28,2,FALSE)</f>
        <v>SUL</v>
      </c>
      <c r="B776" s="83" t="s">
        <v>9500</v>
      </c>
      <c r="C776" s="51" t="s">
        <v>7176</v>
      </c>
      <c r="D776" s="52" t="s">
        <v>5832</v>
      </c>
      <c r="E776" s="53" t="s">
        <v>9277</v>
      </c>
      <c r="F776" s="66">
        <v>44484</v>
      </c>
    </row>
    <row r="777" spans="1:6" x14ac:dyDescent="0.3">
      <c r="A777" s="50" t="str">
        <f>VLOOKUP(B777,'[3]Aba Power BI'!F$1:G$28,2,FALSE)</f>
        <v>NORDESTE</v>
      </c>
      <c r="B777" s="83" t="s">
        <v>9505</v>
      </c>
      <c r="C777" s="51" t="s">
        <v>7177</v>
      </c>
      <c r="D777" s="52" t="s">
        <v>5832</v>
      </c>
      <c r="E777" s="53" t="s">
        <v>7178</v>
      </c>
      <c r="F777" s="66">
        <v>44495</v>
      </c>
    </row>
    <row r="778" spans="1:6" x14ac:dyDescent="0.3">
      <c r="A778" s="50" t="str">
        <f>VLOOKUP(B778,'[3]Aba Power BI'!F$1:G$28,2,FALSE)</f>
        <v>SUDESTE</v>
      </c>
      <c r="B778" s="83" t="s">
        <v>9503</v>
      </c>
      <c r="C778" s="51" t="s">
        <v>7179</v>
      </c>
      <c r="D778" s="52" t="s">
        <v>5832</v>
      </c>
      <c r="E778" s="53" t="s">
        <v>7180</v>
      </c>
      <c r="F778" s="66">
        <v>44498</v>
      </c>
    </row>
    <row r="779" spans="1:6" x14ac:dyDescent="0.3">
      <c r="A779" s="50" t="str">
        <f>VLOOKUP(B779,'[3]Aba Power BI'!F$1:G$28,2,FALSE)</f>
        <v>SUDESTE</v>
      </c>
      <c r="B779" s="83" t="s">
        <v>5175</v>
      </c>
      <c r="C779" s="51" t="s">
        <v>7181</v>
      </c>
      <c r="D779" s="52" t="s">
        <v>5832</v>
      </c>
      <c r="E779" s="53" t="s">
        <v>6174</v>
      </c>
      <c r="F779" s="66">
        <v>44512</v>
      </c>
    </row>
    <row r="780" spans="1:6" x14ac:dyDescent="0.3">
      <c r="A780" s="50" t="str">
        <f>VLOOKUP(B780,'[3]Aba Power BI'!F$1:G$28,2,FALSE)</f>
        <v>SUL</v>
      </c>
      <c r="B780" s="83" t="s">
        <v>3701</v>
      </c>
      <c r="C780" s="51" t="s">
        <v>9397</v>
      </c>
      <c r="D780" s="52" t="s">
        <v>5832</v>
      </c>
      <c r="E780" s="53" t="s">
        <v>9431</v>
      </c>
      <c r="F780" s="66">
        <v>44551</v>
      </c>
    </row>
    <row r="781" spans="1:6" x14ac:dyDescent="0.3">
      <c r="A781" s="50" t="str">
        <f>VLOOKUP(B781,'[3]Aba Power BI'!F$1:G$28,2,FALSE)</f>
        <v>CENTRO-OESTE</v>
      </c>
      <c r="B781" s="83" t="s">
        <v>2681</v>
      </c>
      <c r="C781" s="51" t="s">
        <v>7182</v>
      </c>
      <c r="D781" s="52" t="s">
        <v>5832</v>
      </c>
      <c r="E781" s="53" t="s">
        <v>7183</v>
      </c>
      <c r="F781" s="66">
        <v>44487</v>
      </c>
    </row>
    <row r="782" spans="1:6" x14ac:dyDescent="0.3">
      <c r="A782" s="50" t="str">
        <f>VLOOKUP(B782,'[3]Aba Power BI'!F$1:G$28,2,FALSE)</f>
        <v>NORDESTE</v>
      </c>
      <c r="B782" s="83" t="s">
        <v>9506</v>
      </c>
      <c r="C782" s="51" t="s">
        <v>7184</v>
      </c>
      <c r="D782" s="52" t="s">
        <v>5832</v>
      </c>
      <c r="E782" s="53" t="s">
        <v>9278</v>
      </c>
      <c r="F782" s="66">
        <v>44700</v>
      </c>
    </row>
    <row r="783" spans="1:6" x14ac:dyDescent="0.3">
      <c r="A783" s="50" t="str">
        <f>VLOOKUP(B783,'[3]Aba Power BI'!F$1:G$28,2,FALSE)</f>
        <v>CENTRO-OESTE</v>
      </c>
      <c r="B783" s="83" t="s">
        <v>1011</v>
      </c>
      <c r="C783" s="51" t="s">
        <v>7185</v>
      </c>
      <c r="D783" s="52" t="s">
        <v>5832</v>
      </c>
      <c r="E783" s="53" t="s">
        <v>7186</v>
      </c>
      <c r="F783" s="66">
        <v>44503</v>
      </c>
    </row>
    <row r="784" spans="1:6" x14ac:dyDescent="0.3">
      <c r="A784" s="50" t="str">
        <f>VLOOKUP(B784,'[3]Aba Power BI'!F$1:G$28,2,FALSE)</f>
        <v>SUL</v>
      </c>
      <c r="B784" s="83" t="s">
        <v>3701</v>
      </c>
      <c r="C784" s="51" t="s">
        <v>9459</v>
      </c>
      <c r="D784" s="52" t="s">
        <v>5832</v>
      </c>
      <c r="E784" s="53" t="s">
        <v>6561</v>
      </c>
      <c r="F784" s="66">
        <v>44487</v>
      </c>
    </row>
    <row r="785" spans="1:6" x14ac:dyDescent="0.3">
      <c r="A785" s="50" t="str">
        <f>VLOOKUP(B785,'[3]Aba Power BI'!F$1:G$28,2,FALSE)</f>
        <v>NORDESTE</v>
      </c>
      <c r="B785" s="83" t="s">
        <v>9517</v>
      </c>
      <c r="C785" s="51" t="s">
        <v>7187</v>
      </c>
      <c r="D785" s="52" t="s">
        <v>5832</v>
      </c>
      <c r="E785" s="53" t="s">
        <v>9100</v>
      </c>
      <c r="F785" s="66">
        <v>44651</v>
      </c>
    </row>
    <row r="786" spans="1:6" x14ac:dyDescent="0.3">
      <c r="A786" s="50" t="str">
        <f>VLOOKUP(B786,'[3]Aba Power BI'!F$1:G$28,2,FALSE)</f>
        <v>NORDESTE</v>
      </c>
      <c r="B786" s="83" t="s">
        <v>9505</v>
      </c>
      <c r="C786" s="51" t="s">
        <v>7188</v>
      </c>
      <c r="D786" s="52" t="s">
        <v>5832</v>
      </c>
      <c r="E786" s="53" t="s">
        <v>9279</v>
      </c>
      <c r="F786" s="66">
        <v>44545</v>
      </c>
    </row>
    <row r="787" spans="1:6" x14ac:dyDescent="0.3">
      <c r="A787" s="50" t="str">
        <f>VLOOKUP(B787,'[3]Aba Power BI'!F$1:G$28,2,FALSE)</f>
        <v>NORTE</v>
      </c>
      <c r="B787" s="83" t="s">
        <v>9508</v>
      </c>
      <c r="C787" s="51" t="s">
        <v>7189</v>
      </c>
      <c r="D787" s="52" t="s">
        <v>5832</v>
      </c>
      <c r="E787" s="53" t="s">
        <v>7190</v>
      </c>
      <c r="F787" s="66">
        <v>44678</v>
      </c>
    </row>
    <row r="788" spans="1:6" x14ac:dyDescent="0.3">
      <c r="A788" s="50" t="str">
        <f>VLOOKUP(B788,'[3]Aba Power BI'!F$1:G$28,2,FALSE)</f>
        <v>SUL</v>
      </c>
      <c r="B788" s="83" t="s">
        <v>3701</v>
      </c>
      <c r="C788" s="51" t="s">
        <v>7191</v>
      </c>
      <c r="D788" s="52" t="s">
        <v>5832</v>
      </c>
      <c r="E788" s="53" t="s">
        <v>7192</v>
      </c>
      <c r="F788" s="66">
        <v>44496</v>
      </c>
    </row>
    <row r="789" spans="1:6" x14ac:dyDescent="0.3">
      <c r="A789" s="50" t="str">
        <f>VLOOKUP(B789,'[3]Aba Power BI'!F$1:G$28,2,FALSE)</f>
        <v>NORDESTE</v>
      </c>
      <c r="B789" s="83" t="s">
        <v>9517</v>
      </c>
      <c r="C789" s="51" t="s">
        <v>7193</v>
      </c>
      <c r="D789" s="52" t="s">
        <v>5832</v>
      </c>
      <c r="E789" s="53" t="s">
        <v>7194</v>
      </c>
      <c r="F789" s="66">
        <v>44510</v>
      </c>
    </row>
    <row r="790" spans="1:6" x14ac:dyDescent="0.3">
      <c r="A790" s="50" t="str">
        <f>VLOOKUP(B790,'[3]Aba Power BI'!F$1:G$28,2,FALSE)</f>
        <v>SUL</v>
      </c>
      <c r="B790" s="83" t="s">
        <v>3701</v>
      </c>
      <c r="C790" s="51" t="s">
        <v>7195</v>
      </c>
      <c r="D790" s="52" t="s">
        <v>5832</v>
      </c>
      <c r="E790" s="53" t="s">
        <v>9280</v>
      </c>
      <c r="F790" s="66">
        <v>44539</v>
      </c>
    </row>
    <row r="791" spans="1:6" x14ac:dyDescent="0.3">
      <c r="A791" s="50" t="str">
        <f>VLOOKUP(B791,'[3]Aba Power BI'!F$1:G$28,2,FALSE)</f>
        <v>SUL</v>
      </c>
      <c r="B791" s="83" t="s">
        <v>9500</v>
      </c>
      <c r="C791" s="51" t="s">
        <v>7196</v>
      </c>
      <c r="D791" s="52" t="s">
        <v>5832</v>
      </c>
      <c r="E791" s="53" t="s">
        <v>9101</v>
      </c>
      <c r="F791" s="66">
        <v>44740</v>
      </c>
    </row>
    <row r="792" spans="1:6" x14ac:dyDescent="0.3">
      <c r="A792" s="50" t="str">
        <f>VLOOKUP(B792,'[3]Aba Power BI'!F$1:G$28,2,FALSE)</f>
        <v>CENTRO-OESTE</v>
      </c>
      <c r="B792" s="83" t="s">
        <v>1011</v>
      </c>
      <c r="C792" s="51" t="s">
        <v>7197</v>
      </c>
      <c r="D792" s="52" t="s">
        <v>5832</v>
      </c>
      <c r="E792" s="53" t="s">
        <v>7198</v>
      </c>
      <c r="F792" s="66">
        <v>44512</v>
      </c>
    </row>
    <row r="793" spans="1:6" x14ac:dyDescent="0.3">
      <c r="A793" s="50" t="str">
        <f>VLOOKUP(B793,'[3]Aba Power BI'!F$1:G$28,2,FALSE)</f>
        <v>SUDESTE</v>
      </c>
      <c r="B793" s="83" t="s">
        <v>9503</v>
      </c>
      <c r="C793" s="51" t="s">
        <v>7199</v>
      </c>
      <c r="D793" s="52" t="s">
        <v>5832</v>
      </c>
      <c r="E793" s="53" t="s">
        <v>7200</v>
      </c>
      <c r="F793" s="66">
        <v>44487</v>
      </c>
    </row>
    <row r="794" spans="1:6" x14ac:dyDescent="0.3">
      <c r="A794" s="50" t="str">
        <f>VLOOKUP(B794,'[3]Aba Power BI'!F$1:G$28,2,FALSE)</f>
        <v>NORDESTE</v>
      </c>
      <c r="B794" s="83" t="s">
        <v>9506</v>
      </c>
      <c r="C794" s="51" t="s">
        <v>7201</v>
      </c>
      <c r="D794" s="52" t="s">
        <v>5832</v>
      </c>
      <c r="E794" s="53" t="s">
        <v>7202</v>
      </c>
      <c r="F794" s="66">
        <v>44497</v>
      </c>
    </row>
    <row r="795" spans="1:6" x14ac:dyDescent="0.3">
      <c r="A795" s="50" t="str">
        <f>VLOOKUP(B795,'[3]Aba Power BI'!F$1:G$28,2,FALSE)</f>
        <v>SUDESTE</v>
      </c>
      <c r="B795" s="83" t="s">
        <v>3591</v>
      </c>
      <c r="C795" s="51" t="s">
        <v>7203</v>
      </c>
      <c r="D795" s="52" t="s">
        <v>5832</v>
      </c>
      <c r="E795" s="53" t="s">
        <v>7204</v>
      </c>
      <c r="F795" s="66">
        <v>44509</v>
      </c>
    </row>
    <row r="796" spans="1:6" x14ac:dyDescent="0.3">
      <c r="A796" s="50" t="str">
        <f>VLOOKUP(B796,'[3]Aba Power BI'!F$1:G$28,2,FALSE)</f>
        <v>SUL</v>
      </c>
      <c r="B796" s="83" t="s">
        <v>3701</v>
      </c>
      <c r="C796" s="51" t="s">
        <v>7205</v>
      </c>
      <c r="D796" s="52" t="s">
        <v>5832</v>
      </c>
      <c r="E796" s="53" t="s">
        <v>7206</v>
      </c>
      <c r="F796" s="66">
        <v>44512</v>
      </c>
    </row>
    <row r="797" spans="1:6" x14ac:dyDescent="0.3">
      <c r="A797" s="50" t="str">
        <f>VLOOKUP(B797,'[3]Aba Power BI'!F$1:G$28,2,FALSE)</f>
        <v>CENTRO-OESTE</v>
      </c>
      <c r="B797" s="83" t="s">
        <v>1011</v>
      </c>
      <c r="C797" s="51" t="s">
        <v>7207</v>
      </c>
      <c r="D797" s="52" t="s">
        <v>5832</v>
      </c>
      <c r="E797" s="53" t="s">
        <v>7208</v>
      </c>
      <c r="F797" s="66">
        <v>44564</v>
      </c>
    </row>
    <row r="798" spans="1:6" x14ac:dyDescent="0.3">
      <c r="A798" s="50" t="str">
        <f>VLOOKUP(B798,'[3]Aba Power BI'!F$1:G$28,2,FALSE)</f>
        <v>CENTRO-OESTE</v>
      </c>
      <c r="B798" s="83" t="s">
        <v>1011</v>
      </c>
      <c r="C798" s="51" t="s">
        <v>7209</v>
      </c>
      <c r="D798" s="52" t="s">
        <v>5832</v>
      </c>
      <c r="E798" s="53" t="s">
        <v>7210</v>
      </c>
      <c r="F798" s="66">
        <v>44510</v>
      </c>
    </row>
    <row r="799" spans="1:6" x14ac:dyDescent="0.3">
      <c r="A799" s="50" t="str">
        <f>VLOOKUP(B799,'[3]Aba Power BI'!F$1:G$28,2,FALSE)</f>
        <v>SUDESTE</v>
      </c>
      <c r="B799" s="83" t="s">
        <v>5175</v>
      </c>
      <c r="C799" s="51" t="s">
        <v>7211</v>
      </c>
      <c r="D799" s="52" t="s">
        <v>5832</v>
      </c>
      <c r="E799" s="53" t="s">
        <v>7212</v>
      </c>
      <c r="F799" s="66">
        <v>44512</v>
      </c>
    </row>
    <row r="800" spans="1:6" x14ac:dyDescent="0.3">
      <c r="A800" s="50" t="str">
        <f>VLOOKUP(B800,'[3]Aba Power BI'!F$1:G$28,2,FALSE)</f>
        <v>NORDESTE</v>
      </c>
      <c r="B800" s="83" t="s">
        <v>9506</v>
      </c>
      <c r="C800" s="51" t="s">
        <v>7213</v>
      </c>
      <c r="D800" s="52" t="s">
        <v>5832</v>
      </c>
      <c r="E800" s="53" t="s">
        <v>7214</v>
      </c>
      <c r="F800" s="66">
        <v>44516</v>
      </c>
    </row>
    <row r="801" spans="1:6" x14ac:dyDescent="0.3">
      <c r="A801" s="50" t="str">
        <f>VLOOKUP(B801,'[3]Aba Power BI'!F$1:G$28,2,FALSE)</f>
        <v>NORDESTE</v>
      </c>
      <c r="B801" s="83" t="s">
        <v>9502</v>
      </c>
      <c r="C801" s="51" t="s">
        <v>7215</v>
      </c>
      <c r="D801" s="52" t="s">
        <v>5832</v>
      </c>
      <c r="E801" s="53" t="s">
        <v>7216</v>
      </c>
      <c r="F801" s="66">
        <v>44511</v>
      </c>
    </row>
    <row r="802" spans="1:6" x14ac:dyDescent="0.3">
      <c r="A802" s="50" t="str">
        <f>VLOOKUP(B802,'[3]Aba Power BI'!F$1:G$28,2,FALSE)</f>
        <v>SUL</v>
      </c>
      <c r="B802" s="83" t="s">
        <v>9501</v>
      </c>
      <c r="C802" s="51" t="s">
        <v>7217</v>
      </c>
      <c r="D802" s="52" t="s">
        <v>5832</v>
      </c>
      <c r="E802" s="53" t="s">
        <v>7218</v>
      </c>
      <c r="F802" s="66" t="s">
        <v>7219</v>
      </c>
    </row>
    <row r="803" spans="1:6" x14ac:dyDescent="0.3">
      <c r="A803" s="50" t="str">
        <f>VLOOKUP(B803,'[3]Aba Power BI'!F$1:G$28,2,FALSE)</f>
        <v>NORDESTE</v>
      </c>
      <c r="B803" s="83" t="s">
        <v>9517</v>
      </c>
      <c r="C803" s="51" t="s">
        <v>9049</v>
      </c>
      <c r="D803" s="52" t="s">
        <v>5832</v>
      </c>
      <c r="E803" s="53" t="s">
        <v>9102</v>
      </c>
      <c r="F803" s="66">
        <v>44512</v>
      </c>
    </row>
    <row r="804" spans="1:6" x14ac:dyDescent="0.3">
      <c r="A804" s="50" t="str">
        <f>VLOOKUP(B804,'[3]Aba Power BI'!F$1:G$28,2,FALSE)</f>
        <v>CENTRO-OESTE</v>
      </c>
      <c r="B804" s="83" t="s">
        <v>1011</v>
      </c>
      <c r="C804" s="51" t="s">
        <v>7220</v>
      </c>
      <c r="D804" s="52" t="s">
        <v>5832</v>
      </c>
      <c r="E804" s="53" t="s">
        <v>7455</v>
      </c>
      <c r="F804" s="66">
        <v>44722</v>
      </c>
    </row>
    <row r="805" spans="1:6" x14ac:dyDescent="0.3">
      <c r="A805" s="50" t="str">
        <f>VLOOKUP(B805,'[3]Aba Power BI'!F$1:G$28,2,FALSE)</f>
        <v>SUL</v>
      </c>
      <c r="B805" s="83" t="s">
        <v>9501</v>
      </c>
      <c r="C805" s="51" t="s">
        <v>7221</v>
      </c>
      <c r="D805" s="52" t="s">
        <v>5832</v>
      </c>
      <c r="E805" s="53" t="s">
        <v>7222</v>
      </c>
      <c r="F805" s="66">
        <v>44435</v>
      </c>
    </row>
    <row r="806" spans="1:6" x14ac:dyDescent="0.3">
      <c r="A806" s="50" t="str">
        <f>VLOOKUP(B806,'[3]Aba Power BI'!F$1:G$28,2,FALSE)</f>
        <v>SUDESTE</v>
      </c>
      <c r="B806" s="83" t="s">
        <v>3591</v>
      </c>
      <c r="C806" s="51" t="s">
        <v>7223</v>
      </c>
      <c r="D806" s="52" t="s">
        <v>5832</v>
      </c>
      <c r="E806" s="53" t="s">
        <v>7224</v>
      </c>
      <c r="F806" s="66">
        <v>44532</v>
      </c>
    </row>
    <row r="807" spans="1:6" x14ac:dyDescent="0.3">
      <c r="A807" s="50" t="str">
        <f>VLOOKUP(B807,'[3]Aba Power BI'!F$1:G$28,2,FALSE)</f>
        <v>SUDESTE</v>
      </c>
      <c r="B807" s="83" t="s">
        <v>9503</v>
      </c>
      <c r="C807" s="51" t="s">
        <v>7225</v>
      </c>
      <c r="D807" s="52" t="s">
        <v>5832</v>
      </c>
      <c r="E807" s="53" t="s">
        <v>7226</v>
      </c>
      <c r="F807" s="66">
        <v>44649</v>
      </c>
    </row>
    <row r="808" spans="1:6" x14ac:dyDescent="0.3">
      <c r="A808" s="50" t="str">
        <f>VLOOKUP(B808,'[3]Aba Power BI'!F$1:G$28,2,FALSE)</f>
        <v>NORDESTE</v>
      </c>
      <c r="B808" s="83" t="s">
        <v>9506</v>
      </c>
      <c r="C808" s="51" t="s">
        <v>7227</v>
      </c>
      <c r="D808" s="52" t="s">
        <v>5832</v>
      </c>
      <c r="E808" s="53" t="s">
        <v>7228</v>
      </c>
      <c r="F808" s="66">
        <v>44512</v>
      </c>
    </row>
    <row r="809" spans="1:6" x14ac:dyDescent="0.3">
      <c r="A809" s="50" t="str">
        <f>VLOOKUP(B809,'[3]Aba Power BI'!F$1:G$28,2,FALSE)</f>
        <v>SUDESTE</v>
      </c>
      <c r="B809" s="83" t="s">
        <v>5175</v>
      </c>
      <c r="C809" s="51" t="s">
        <v>7229</v>
      </c>
      <c r="D809" s="52" t="s">
        <v>5832</v>
      </c>
      <c r="E809" s="53" t="s">
        <v>7230</v>
      </c>
      <c r="F809" s="66">
        <v>44663</v>
      </c>
    </row>
    <row r="810" spans="1:6" x14ac:dyDescent="0.3">
      <c r="A810" s="50" t="str">
        <f>VLOOKUP(B810,'[3]Aba Power BI'!F$1:G$28,2,FALSE)</f>
        <v>SUDESTE</v>
      </c>
      <c r="B810" s="83" t="s">
        <v>9503</v>
      </c>
      <c r="C810" s="51" t="s">
        <v>7231</v>
      </c>
      <c r="D810" s="52" t="s">
        <v>5832</v>
      </c>
      <c r="E810" s="53" t="s">
        <v>7232</v>
      </c>
      <c r="F810" s="66">
        <v>44476</v>
      </c>
    </row>
    <row r="811" spans="1:6" x14ac:dyDescent="0.3">
      <c r="A811" s="50" t="str">
        <f>VLOOKUP(B811,'[3]Aba Power BI'!F$1:G$28,2,FALSE)</f>
        <v>NORDESTE</v>
      </c>
      <c r="B811" s="83" t="s">
        <v>9517</v>
      </c>
      <c r="C811" s="51" t="s">
        <v>7233</v>
      </c>
      <c r="D811" s="52" t="s">
        <v>5832</v>
      </c>
      <c r="E811" s="53" t="s">
        <v>7234</v>
      </c>
      <c r="F811" s="66">
        <v>44650</v>
      </c>
    </row>
    <row r="812" spans="1:6" x14ac:dyDescent="0.3">
      <c r="A812" s="50" t="str">
        <f>VLOOKUP(B812,'[3]Aba Power BI'!F$1:G$28,2,FALSE)</f>
        <v>SUDESTE</v>
      </c>
      <c r="B812" s="83" t="s">
        <v>5175</v>
      </c>
      <c r="C812" s="51" t="s">
        <v>7235</v>
      </c>
      <c r="D812" s="52" t="s">
        <v>5832</v>
      </c>
      <c r="E812" s="53" t="s">
        <v>7236</v>
      </c>
      <c r="F812" s="66">
        <v>44722</v>
      </c>
    </row>
    <row r="813" spans="1:6" x14ac:dyDescent="0.3">
      <c r="A813" s="50" t="str">
        <f>VLOOKUP(B813,'[3]Aba Power BI'!F$1:G$28,2,FALSE)</f>
        <v>SUDESTE</v>
      </c>
      <c r="B813" s="83" t="s">
        <v>3652</v>
      </c>
      <c r="C813" s="51" t="s">
        <v>7237</v>
      </c>
      <c r="D813" s="52" t="s">
        <v>5832</v>
      </c>
      <c r="E813" s="53" t="s">
        <v>7238</v>
      </c>
      <c r="F813" s="66">
        <v>44510</v>
      </c>
    </row>
    <row r="814" spans="1:6" x14ac:dyDescent="0.3">
      <c r="A814" s="50" t="str">
        <f>VLOOKUP(B814,'[3]Aba Power BI'!F$1:G$28,2,FALSE)</f>
        <v>SUDESTE</v>
      </c>
      <c r="B814" s="83" t="s">
        <v>3591</v>
      </c>
      <c r="C814" s="51" t="s">
        <v>9398</v>
      </c>
      <c r="D814" s="52" t="s">
        <v>5832</v>
      </c>
      <c r="E814" s="53" t="s">
        <v>9432</v>
      </c>
      <c r="F814" s="66">
        <v>44551</v>
      </c>
    </row>
    <row r="815" spans="1:6" x14ac:dyDescent="0.3">
      <c r="A815" s="50" t="str">
        <f>VLOOKUP(B815,'[3]Aba Power BI'!F$1:G$28,2,FALSE)</f>
        <v>NORDESTE</v>
      </c>
      <c r="B815" s="83" t="s">
        <v>9506</v>
      </c>
      <c r="C815" s="51" t="s">
        <v>7239</v>
      </c>
      <c r="D815" s="52" t="s">
        <v>5832</v>
      </c>
      <c r="E815" s="53" t="s">
        <v>7240</v>
      </c>
      <c r="F815" s="66">
        <v>44510</v>
      </c>
    </row>
    <row r="816" spans="1:6" x14ac:dyDescent="0.3">
      <c r="A816" s="50" t="str">
        <f>VLOOKUP(B816,'[3]Aba Power BI'!F$1:G$28,2,FALSE)</f>
        <v>SUDESTE</v>
      </c>
      <c r="B816" s="83" t="s">
        <v>5175</v>
      </c>
      <c r="C816" s="51" t="s">
        <v>7241</v>
      </c>
      <c r="D816" s="52" t="s">
        <v>5832</v>
      </c>
      <c r="E816" s="53" t="s">
        <v>7242</v>
      </c>
      <c r="F816" s="66">
        <v>44513</v>
      </c>
    </row>
    <row r="817" spans="1:6" x14ac:dyDescent="0.3">
      <c r="A817" s="50" t="str">
        <f>VLOOKUP(B817,'[3]Aba Power BI'!F$1:G$28,2,FALSE)</f>
        <v>SUDESTE</v>
      </c>
      <c r="B817" s="83" t="s">
        <v>9503</v>
      </c>
      <c r="C817" s="51" t="s">
        <v>7243</v>
      </c>
      <c r="D817" s="52" t="s">
        <v>5832</v>
      </c>
      <c r="E817" s="53" t="s">
        <v>7244</v>
      </c>
      <c r="F817" s="66">
        <v>44645</v>
      </c>
    </row>
    <row r="818" spans="1:6" x14ac:dyDescent="0.3">
      <c r="A818" s="50" t="str">
        <f>VLOOKUP(B818,'[3]Aba Power BI'!F$1:G$28,2,FALSE)</f>
        <v>SUDESTE</v>
      </c>
      <c r="B818" s="83" t="s">
        <v>5175</v>
      </c>
      <c r="C818" s="51" t="s">
        <v>7245</v>
      </c>
      <c r="D818" s="52" t="s">
        <v>5832</v>
      </c>
      <c r="E818" s="53" t="s">
        <v>7246</v>
      </c>
      <c r="F818" s="66">
        <v>44466</v>
      </c>
    </row>
    <row r="819" spans="1:6" x14ac:dyDescent="0.3">
      <c r="A819" s="50" t="str">
        <f>VLOOKUP(B819,'[3]Aba Power BI'!F$1:G$28,2,FALSE)</f>
        <v>SUDESTE</v>
      </c>
      <c r="B819" s="83" t="s">
        <v>5175</v>
      </c>
      <c r="C819" s="51" t="s">
        <v>7247</v>
      </c>
      <c r="D819" s="52" t="s">
        <v>5832</v>
      </c>
      <c r="E819" s="53" t="s">
        <v>7248</v>
      </c>
      <c r="F819" s="66">
        <v>44513</v>
      </c>
    </row>
    <row r="820" spans="1:6" x14ac:dyDescent="0.3">
      <c r="A820" s="50" t="str">
        <f>VLOOKUP(B820,'[3]Aba Power BI'!F$1:G$28,2,FALSE)</f>
        <v>NORDESTE</v>
      </c>
      <c r="B820" s="83" t="s">
        <v>9517</v>
      </c>
      <c r="C820" s="51" t="s">
        <v>7249</v>
      </c>
      <c r="D820" s="52" t="s">
        <v>5832</v>
      </c>
      <c r="E820" s="53" t="s">
        <v>7250</v>
      </c>
      <c r="F820" s="66">
        <v>44504</v>
      </c>
    </row>
    <row r="821" spans="1:6" x14ac:dyDescent="0.3">
      <c r="A821" s="50" t="str">
        <f>VLOOKUP(B821,'[3]Aba Power BI'!F$1:G$28,2,FALSE)</f>
        <v>SUDESTE</v>
      </c>
      <c r="B821" s="83" t="s">
        <v>5175</v>
      </c>
      <c r="C821" s="51" t="s">
        <v>7251</v>
      </c>
      <c r="D821" s="52" t="s">
        <v>5832</v>
      </c>
      <c r="E821" s="53" t="s">
        <v>7252</v>
      </c>
      <c r="F821" s="66">
        <v>44467</v>
      </c>
    </row>
    <row r="822" spans="1:6" x14ac:dyDescent="0.3">
      <c r="A822" s="50" t="str">
        <f>VLOOKUP(B822,'[3]Aba Power BI'!F$1:G$28,2,FALSE)</f>
        <v>NORDESTE</v>
      </c>
      <c r="B822" s="83" t="s">
        <v>9517</v>
      </c>
      <c r="C822" s="51" t="s">
        <v>7253</v>
      </c>
      <c r="D822" s="52" t="s">
        <v>5832</v>
      </c>
      <c r="E822" s="53" t="s">
        <v>7254</v>
      </c>
      <c r="F822" s="66">
        <v>44536</v>
      </c>
    </row>
    <row r="823" spans="1:6" x14ac:dyDescent="0.3">
      <c r="A823" s="50" t="str">
        <f>VLOOKUP(B823,'[3]Aba Power BI'!F$1:G$28,2,FALSE)</f>
        <v>SUL</v>
      </c>
      <c r="B823" s="83" t="s">
        <v>9501</v>
      </c>
      <c r="C823" s="51" t="s">
        <v>7255</v>
      </c>
      <c r="D823" s="52" t="s">
        <v>5832</v>
      </c>
      <c r="E823" s="53" t="s">
        <v>7256</v>
      </c>
      <c r="F823" s="66">
        <v>44565</v>
      </c>
    </row>
    <row r="824" spans="1:6" x14ac:dyDescent="0.3">
      <c r="A824" s="50" t="str">
        <f>VLOOKUP(B824,'[3]Aba Power BI'!F$1:G$28,2,FALSE)</f>
        <v>CENTRO-OESTE</v>
      </c>
      <c r="B824" s="83" t="s">
        <v>9499</v>
      </c>
      <c r="C824" s="51" t="s">
        <v>7257</v>
      </c>
      <c r="D824" s="52" t="s">
        <v>5832</v>
      </c>
      <c r="E824" s="53" t="s">
        <v>7258</v>
      </c>
      <c r="F824" s="66">
        <v>44676</v>
      </c>
    </row>
    <row r="825" spans="1:6" x14ac:dyDescent="0.3">
      <c r="A825" s="50" t="str">
        <f>VLOOKUP(B825,'[3]Aba Power BI'!F$1:G$28,2,FALSE)</f>
        <v>SUDESTE</v>
      </c>
      <c r="B825" s="83" t="s">
        <v>5175</v>
      </c>
      <c r="C825" s="51" t="s">
        <v>7259</v>
      </c>
      <c r="D825" s="52" t="s">
        <v>5832</v>
      </c>
      <c r="E825" s="53" t="s">
        <v>7260</v>
      </c>
      <c r="F825" s="66">
        <v>44512</v>
      </c>
    </row>
    <row r="826" spans="1:6" x14ac:dyDescent="0.3">
      <c r="A826" s="50" t="str">
        <f>VLOOKUP(B826,'[3]Aba Power BI'!F$1:G$28,2,FALSE)</f>
        <v>CENTRO-OESTE</v>
      </c>
      <c r="B826" s="83" t="s">
        <v>1011</v>
      </c>
      <c r="C826" s="51" t="s">
        <v>7261</v>
      </c>
      <c r="D826" s="52" t="s">
        <v>5832</v>
      </c>
      <c r="E826" s="53" t="s">
        <v>7262</v>
      </c>
      <c r="F826" s="66">
        <v>44538</v>
      </c>
    </row>
    <row r="827" spans="1:6" x14ac:dyDescent="0.3">
      <c r="A827" s="50" t="str">
        <f>VLOOKUP(B827,'[3]Aba Power BI'!F$1:G$28,2,FALSE)</f>
        <v>SUDESTE</v>
      </c>
      <c r="B827" s="83" t="s">
        <v>5175</v>
      </c>
      <c r="C827" s="51" t="s">
        <v>9399</v>
      </c>
      <c r="D827" s="52" t="s">
        <v>5832</v>
      </c>
      <c r="E827" s="53" t="s">
        <v>9433</v>
      </c>
      <c r="F827" s="66">
        <v>44831</v>
      </c>
    </row>
    <row r="828" spans="1:6" x14ac:dyDescent="0.3">
      <c r="A828" s="50" t="str">
        <f>VLOOKUP(B828,'[3]Aba Power BI'!F$1:G$28,2,FALSE)</f>
        <v>SUL</v>
      </c>
      <c r="B828" s="83" t="s">
        <v>9500</v>
      </c>
      <c r="C828" s="51" t="s">
        <v>7263</v>
      </c>
      <c r="D828" s="52" t="s">
        <v>5832</v>
      </c>
      <c r="E828" s="53" t="s">
        <v>7264</v>
      </c>
      <c r="F828" s="66">
        <v>44655</v>
      </c>
    </row>
    <row r="829" spans="1:6" x14ac:dyDescent="0.3">
      <c r="A829" s="50" t="str">
        <f>VLOOKUP(B829,'[3]Aba Power BI'!F$1:G$28,2,FALSE)</f>
        <v>CENTRO-OESTE</v>
      </c>
      <c r="B829" s="83" t="s">
        <v>9499</v>
      </c>
      <c r="C829" s="51" t="s">
        <v>7265</v>
      </c>
      <c r="D829" s="52" t="s">
        <v>5832</v>
      </c>
      <c r="E829" s="53" t="s">
        <v>7266</v>
      </c>
      <c r="F829" s="66">
        <v>44516</v>
      </c>
    </row>
    <row r="830" spans="1:6" x14ac:dyDescent="0.3">
      <c r="A830" s="50" t="str">
        <f>VLOOKUP(B830,'[3]Aba Power BI'!F$1:G$28,2,FALSE)</f>
        <v>NORDESTE</v>
      </c>
      <c r="B830" s="83" t="s">
        <v>9506</v>
      </c>
      <c r="C830" s="51" t="s">
        <v>7267</v>
      </c>
      <c r="D830" s="52" t="s">
        <v>5832</v>
      </c>
      <c r="E830" s="53" t="s">
        <v>7268</v>
      </c>
      <c r="F830" s="66">
        <v>44525</v>
      </c>
    </row>
    <row r="831" spans="1:6" x14ac:dyDescent="0.3">
      <c r="A831" s="50" t="str">
        <f>VLOOKUP(B831,'[3]Aba Power BI'!F$1:G$28,2,FALSE)</f>
        <v>NORDESTE</v>
      </c>
      <c r="B831" s="83" t="s">
        <v>9517</v>
      </c>
      <c r="C831" s="51" t="s">
        <v>7269</v>
      </c>
      <c r="D831" s="52" t="s">
        <v>5832</v>
      </c>
      <c r="E831" s="53" t="s">
        <v>7270</v>
      </c>
      <c r="F831" s="66">
        <v>44530</v>
      </c>
    </row>
    <row r="832" spans="1:6" x14ac:dyDescent="0.3">
      <c r="A832" s="50" t="str">
        <f>VLOOKUP(B832,'[3]Aba Power BI'!F$1:G$28,2,FALSE)</f>
        <v>CENTRO-OESTE</v>
      </c>
      <c r="B832" s="83" t="s">
        <v>1011</v>
      </c>
      <c r="C832" s="51" t="s">
        <v>7271</v>
      </c>
      <c r="D832" s="52" t="s">
        <v>5832</v>
      </c>
      <c r="E832" s="53" t="s">
        <v>7272</v>
      </c>
      <c r="F832" s="66">
        <v>44517</v>
      </c>
    </row>
    <row r="833" spans="1:6" x14ac:dyDescent="0.3">
      <c r="A833" s="50" t="str">
        <f>VLOOKUP(B833,'[3]Aba Power BI'!F$1:G$28,2,FALSE)</f>
        <v>SUDESTE</v>
      </c>
      <c r="B833" s="83" t="s">
        <v>3591</v>
      </c>
      <c r="C833" s="51" t="s">
        <v>7273</v>
      </c>
      <c r="D833" s="52" t="s">
        <v>5832</v>
      </c>
      <c r="E833" s="53" t="s">
        <v>7274</v>
      </c>
      <c r="F833" s="66">
        <v>44510</v>
      </c>
    </row>
    <row r="834" spans="1:6" x14ac:dyDescent="0.3">
      <c r="A834" s="50" t="str">
        <f>VLOOKUP(B834,'[3]Aba Power BI'!F$1:G$28,2,FALSE)</f>
        <v>SUL</v>
      </c>
      <c r="B834" s="83" t="s">
        <v>9500</v>
      </c>
      <c r="C834" s="51" t="s">
        <v>9281</v>
      </c>
      <c r="D834" s="52" t="s">
        <v>5832</v>
      </c>
      <c r="E834" s="53" t="s">
        <v>9282</v>
      </c>
      <c r="F834" s="66" t="s">
        <v>9283</v>
      </c>
    </row>
    <row r="835" spans="1:6" x14ac:dyDescent="0.3">
      <c r="A835" s="50" t="str">
        <f>VLOOKUP(B835,'[3]Aba Power BI'!F$1:G$28,2,FALSE)</f>
        <v>SUDESTE</v>
      </c>
      <c r="B835" s="83" t="s">
        <v>5175</v>
      </c>
      <c r="C835" s="51" t="s">
        <v>7275</v>
      </c>
      <c r="D835" s="52" t="s">
        <v>5832</v>
      </c>
      <c r="E835" s="53" t="s">
        <v>7276</v>
      </c>
      <c r="F835" s="66">
        <v>44505</v>
      </c>
    </row>
    <row r="836" spans="1:6" x14ac:dyDescent="0.3">
      <c r="A836" s="50" t="str">
        <f>VLOOKUP(B836,'[3]Aba Power BI'!F$1:G$28,2,FALSE)</f>
        <v>CENTRO-OESTE</v>
      </c>
      <c r="B836" s="83" t="s">
        <v>2681</v>
      </c>
      <c r="C836" s="51" t="s">
        <v>7277</v>
      </c>
      <c r="D836" s="52" t="s">
        <v>5832</v>
      </c>
      <c r="E836" s="53" t="s">
        <v>7278</v>
      </c>
      <c r="F836" s="66">
        <v>44488</v>
      </c>
    </row>
    <row r="837" spans="1:6" x14ac:dyDescent="0.3">
      <c r="A837" s="50" t="str">
        <f>VLOOKUP(B837,'[3]Aba Power BI'!F$1:G$28,2,FALSE)</f>
        <v>SUDESTE</v>
      </c>
      <c r="B837" s="83" t="s">
        <v>9503</v>
      </c>
      <c r="C837" s="51" t="s">
        <v>7279</v>
      </c>
      <c r="D837" s="52" t="s">
        <v>5832</v>
      </c>
      <c r="E837" s="53" t="s">
        <v>7280</v>
      </c>
      <c r="F837" s="66">
        <v>44393</v>
      </c>
    </row>
    <row r="838" spans="1:6" x14ac:dyDescent="0.3">
      <c r="A838" s="50" t="str">
        <f>VLOOKUP(B838,'[3]Aba Power BI'!F$1:G$28,2,FALSE)</f>
        <v>CENTRO-OESTE</v>
      </c>
      <c r="B838" s="83" t="s">
        <v>2681</v>
      </c>
      <c r="C838" s="51" t="s">
        <v>7281</v>
      </c>
      <c r="D838" s="52" t="s">
        <v>5832</v>
      </c>
      <c r="E838" s="53" t="s">
        <v>7282</v>
      </c>
      <c r="F838" s="66">
        <v>44508</v>
      </c>
    </row>
    <row r="839" spans="1:6" x14ac:dyDescent="0.3">
      <c r="A839" s="50" t="str">
        <f>VLOOKUP(B839,'[3]Aba Power BI'!F$1:G$28,2,FALSE)</f>
        <v>SUDESTE</v>
      </c>
      <c r="B839" s="83" t="s">
        <v>5175</v>
      </c>
      <c r="C839" s="51" t="s">
        <v>7283</v>
      </c>
      <c r="D839" s="52" t="s">
        <v>5832</v>
      </c>
      <c r="E839" s="53" t="s">
        <v>7284</v>
      </c>
      <c r="F839" s="66">
        <v>44516</v>
      </c>
    </row>
    <row r="840" spans="1:6" x14ac:dyDescent="0.3">
      <c r="A840" s="50" t="str">
        <f>VLOOKUP(B840,'[3]Aba Power BI'!F$1:G$28,2,FALSE)</f>
        <v>SUDESTE</v>
      </c>
      <c r="B840" s="83" t="s">
        <v>9503</v>
      </c>
      <c r="C840" s="51" t="s">
        <v>7285</v>
      </c>
      <c r="D840" s="52" t="s">
        <v>5832</v>
      </c>
      <c r="E840" s="53" t="s">
        <v>7286</v>
      </c>
      <c r="F840" s="66">
        <v>44509</v>
      </c>
    </row>
    <row r="841" spans="1:6" x14ac:dyDescent="0.3">
      <c r="A841" s="50" t="str">
        <f>VLOOKUP(B841,'[3]Aba Power BI'!F$1:G$28,2,FALSE)</f>
        <v>CENTRO-OESTE</v>
      </c>
      <c r="B841" s="83" t="s">
        <v>1011</v>
      </c>
      <c r="C841" s="51" t="s">
        <v>7287</v>
      </c>
      <c r="D841" s="52" t="s">
        <v>5832</v>
      </c>
      <c r="E841" s="53" t="s">
        <v>7288</v>
      </c>
      <c r="F841" s="66">
        <v>44512</v>
      </c>
    </row>
    <row r="842" spans="1:6" x14ac:dyDescent="0.3">
      <c r="A842" s="50" t="str">
        <f>VLOOKUP(B842,'[3]Aba Power BI'!F$1:G$28,2,FALSE)</f>
        <v>SUDESTE</v>
      </c>
      <c r="B842" s="83" t="s">
        <v>5175</v>
      </c>
      <c r="C842" s="51" t="s">
        <v>7289</v>
      </c>
      <c r="D842" s="52" t="s">
        <v>5832</v>
      </c>
      <c r="E842" s="53" t="s">
        <v>7290</v>
      </c>
      <c r="F842" s="66">
        <v>44546</v>
      </c>
    </row>
    <row r="843" spans="1:6" x14ac:dyDescent="0.3">
      <c r="A843" s="50" t="str">
        <f>VLOOKUP(B843,'[3]Aba Power BI'!F$1:G$28,2,FALSE)</f>
        <v>SUDESTE</v>
      </c>
      <c r="B843" s="83" t="s">
        <v>5175</v>
      </c>
      <c r="C843" s="51" t="s">
        <v>7291</v>
      </c>
      <c r="D843" s="52" t="s">
        <v>5832</v>
      </c>
      <c r="E843" s="53" t="s">
        <v>9284</v>
      </c>
      <c r="F843" s="66">
        <v>44648</v>
      </c>
    </row>
    <row r="844" spans="1:6" x14ac:dyDescent="0.3">
      <c r="A844" s="50" t="str">
        <f>VLOOKUP(B844,'[3]Aba Power BI'!F$1:G$28,2,FALSE)</f>
        <v>SUL</v>
      </c>
      <c r="B844" s="83" t="s">
        <v>3701</v>
      </c>
      <c r="C844" s="51" t="s">
        <v>7292</v>
      </c>
      <c r="D844" s="52" t="s">
        <v>5832</v>
      </c>
      <c r="E844" s="53" t="s">
        <v>7293</v>
      </c>
      <c r="F844" s="66">
        <v>44704</v>
      </c>
    </row>
    <row r="845" spans="1:6" x14ac:dyDescent="0.3">
      <c r="A845" s="50" t="str">
        <f>VLOOKUP(B845,'[3]Aba Power BI'!F$1:G$28,2,FALSE)</f>
        <v>CENTRO-OESTE</v>
      </c>
      <c r="B845" s="83" t="s">
        <v>9499</v>
      </c>
      <c r="C845" s="51" t="s">
        <v>7294</v>
      </c>
      <c r="D845" s="52" t="s">
        <v>5832</v>
      </c>
      <c r="E845" s="53" t="s">
        <v>9103</v>
      </c>
      <c r="F845" s="66">
        <v>44740</v>
      </c>
    </row>
    <row r="846" spans="1:6" x14ac:dyDescent="0.3">
      <c r="A846" s="50" t="str">
        <f>VLOOKUP(B846,'[3]Aba Power BI'!F$1:G$28,2,FALSE)</f>
        <v>CENTRO-OESTE</v>
      </c>
      <c r="B846" s="83" t="s">
        <v>1011</v>
      </c>
      <c r="C846" s="51" t="s">
        <v>7295</v>
      </c>
      <c r="D846" s="52" t="s">
        <v>5832</v>
      </c>
      <c r="E846" s="53" t="s">
        <v>7296</v>
      </c>
      <c r="F846" s="66">
        <v>44512</v>
      </c>
    </row>
    <row r="847" spans="1:6" x14ac:dyDescent="0.3">
      <c r="A847" s="50" t="str">
        <f>VLOOKUP(B847,'[3]Aba Power BI'!F$1:G$28,2,FALSE)</f>
        <v>SUL</v>
      </c>
      <c r="B847" s="83" t="s">
        <v>9500</v>
      </c>
      <c r="C847" s="51" t="s">
        <v>7297</v>
      </c>
      <c r="D847" s="52" t="s">
        <v>5832</v>
      </c>
      <c r="E847" s="53" t="s">
        <v>7298</v>
      </c>
      <c r="F847" s="66">
        <v>44489</v>
      </c>
    </row>
    <row r="848" spans="1:6" x14ac:dyDescent="0.3">
      <c r="A848" s="50" t="str">
        <f>VLOOKUP(B848,'[3]Aba Power BI'!F$1:G$28,2,FALSE)</f>
        <v>SUL</v>
      </c>
      <c r="B848" s="83" t="s">
        <v>9500</v>
      </c>
      <c r="C848" s="51" t="s">
        <v>7299</v>
      </c>
      <c r="D848" s="52" t="s">
        <v>5832</v>
      </c>
      <c r="E848" s="53" t="s">
        <v>9285</v>
      </c>
      <c r="F848" s="66">
        <v>44412</v>
      </c>
    </row>
    <row r="849" spans="1:6" x14ac:dyDescent="0.3">
      <c r="A849" s="50" t="str">
        <f>VLOOKUP(B849,'[3]Aba Power BI'!F$1:G$28,2,FALSE)</f>
        <v>NORDESTE</v>
      </c>
      <c r="B849" s="83" t="s">
        <v>9506</v>
      </c>
      <c r="C849" s="51" t="s">
        <v>7300</v>
      </c>
      <c r="D849" s="52" t="s">
        <v>5832</v>
      </c>
      <c r="E849" s="53" t="s">
        <v>7301</v>
      </c>
      <c r="F849" s="66">
        <v>44425</v>
      </c>
    </row>
    <row r="850" spans="1:6" x14ac:dyDescent="0.3">
      <c r="A850" s="50" t="str">
        <f>VLOOKUP(B850,'[3]Aba Power BI'!F$1:G$28,2,FALSE)</f>
        <v>SUDESTE</v>
      </c>
      <c r="B850" s="83" t="s">
        <v>5175</v>
      </c>
      <c r="C850" s="51" t="s">
        <v>9050</v>
      </c>
      <c r="D850" s="52" t="s">
        <v>5832</v>
      </c>
      <c r="E850" s="53" t="s">
        <v>9286</v>
      </c>
      <c r="F850" s="66">
        <v>44511</v>
      </c>
    </row>
    <row r="851" spans="1:6" x14ac:dyDescent="0.3">
      <c r="A851" s="50" t="str">
        <f>VLOOKUP(B851,'[3]Aba Power BI'!F$1:G$28,2,FALSE)</f>
        <v>SUL</v>
      </c>
      <c r="B851" s="83" t="s">
        <v>3701</v>
      </c>
      <c r="C851" s="51" t="s">
        <v>7302</v>
      </c>
      <c r="D851" s="52" t="s">
        <v>5832</v>
      </c>
      <c r="E851" s="53" t="s">
        <v>7303</v>
      </c>
      <c r="F851" s="66">
        <v>44461</v>
      </c>
    </row>
    <row r="852" spans="1:6" x14ac:dyDescent="0.3">
      <c r="A852" s="50" t="str">
        <f>VLOOKUP(B852,'[3]Aba Power BI'!F$1:G$28,2,FALSE)</f>
        <v>SUDESTE</v>
      </c>
      <c r="B852" s="83" t="s">
        <v>5175</v>
      </c>
      <c r="C852" s="51" t="s">
        <v>7304</v>
      </c>
      <c r="D852" s="52" t="s">
        <v>5832</v>
      </c>
      <c r="E852" s="53" t="s">
        <v>7305</v>
      </c>
      <c r="F852" s="66">
        <v>44512</v>
      </c>
    </row>
    <row r="853" spans="1:6" x14ac:dyDescent="0.3">
      <c r="A853" s="50" t="str">
        <f>VLOOKUP(B853,'[3]Aba Power BI'!F$1:G$28,2,FALSE)</f>
        <v>NORDESTE</v>
      </c>
      <c r="B853" s="83" t="s">
        <v>9504</v>
      </c>
      <c r="C853" s="51" t="s">
        <v>7306</v>
      </c>
      <c r="D853" s="52" t="s">
        <v>5832</v>
      </c>
      <c r="E853" s="53" t="s">
        <v>9287</v>
      </c>
      <c r="F853" s="66">
        <v>44537</v>
      </c>
    </row>
    <row r="854" spans="1:6" x14ac:dyDescent="0.3">
      <c r="A854" s="50" t="str">
        <f>VLOOKUP(B854,'[3]Aba Power BI'!F$1:G$28,2,FALSE)</f>
        <v>SUDESTE</v>
      </c>
      <c r="B854" s="83" t="s">
        <v>5175</v>
      </c>
      <c r="C854" s="51" t="s">
        <v>7307</v>
      </c>
      <c r="D854" s="52" t="s">
        <v>5832</v>
      </c>
      <c r="E854" s="53" t="s">
        <v>7308</v>
      </c>
      <c r="F854" s="66">
        <v>44510</v>
      </c>
    </row>
    <row r="855" spans="1:6" x14ac:dyDescent="0.3">
      <c r="A855" s="50" t="str">
        <f>VLOOKUP(B855,'[3]Aba Power BI'!F$1:G$28,2,FALSE)</f>
        <v>CENTRO-OESTE</v>
      </c>
      <c r="B855" s="83" t="s">
        <v>2681</v>
      </c>
      <c r="C855" s="51" t="s">
        <v>7309</v>
      </c>
      <c r="D855" s="52" t="s">
        <v>5832</v>
      </c>
      <c r="E855" s="53" t="s">
        <v>7310</v>
      </c>
      <c r="F855" s="66">
        <v>44510</v>
      </c>
    </row>
    <row r="856" spans="1:6" x14ac:dyDescent="0.3">
      <c r="A856" s="50" t="str">
        <f>VLOOKUP(B856,'[3]Aba Power BI'!F$1:G$28,2,FALSE)</f>
        <v>NORDESTE</v>
      </c>
      <c r="B856" s="83" t="s">
        <v>9505</v>
      </c>
      <c r="C856" s="51" t="s">
        <v>7311</v>
      </c>
      <c r="D856" s="52" t="s">
        <v>5832</v>
      </c>
      <c r="E856" s="53" t="s">
        <v>9288</v>
      </c>
      <c r="F856" s="66">
        <v>44662</v>
      </c>
    </row>
    <row r="857" spans="1:6" x14ac:dyDescent="0.3">
      <c r="A857" s="50" t="str">
        <f>VLOOKUP(B857,'[3]Aba Power BI'!F$1:G$28,2,FALSE)</f>
        <v>SUL</v>
      </c>
      <c r="B857" s="83" t="s">
        <v>9500</v>
      </c>
      <c r="C857" s="51" t="s">
        <v>7312</v>
      </c>
      <c r="D857" s="52" t="s">
        <v>5832</v>
      </c>
      <c r="E857" s="53" t="s">
        <v>7313</v>
      </c>
      <c r="F857" s="66">
        <v>44509</v>
      </c>
    </row>
    <row r="858" spans="1:6" x14ac:dyDescent="0.3">
      <c r="A858" s="50" t="str">
        <f>VLOOKUP(B858,'[3]Aba Power BI'!F$1:G$28,2,FALSE)</f>
        <v>SUL</v>
      </c>
      <c r="B858" s="83" t="s">
        <v>9500</v>
      </c>
      <c r="C858" s="51" t="s">
        <v>7314</v>
      </c>
      <c r="D858" s="52" t="s">
        <v>5832</v>
      </c>
      <c r="E858" s="53" t="s">
        <v>7315</v>
      </c>
      <c r="F858" s="66">
        <v>44700</v>
      </c>
    </row>
    <row r="859" spans="1:6" x14ac:dyDescent="0.3">
      <c r="A859" s="50" t="str">
        <f>VLOOKUP(B859,'[3]Aba Power BI'!F$1:G$28,2,FALSE)</f>
        <v>SUL</v>
      </c>
      <c r="B859" s="83" t="s">
        <v>9500</v>
      </c>
      <c r="C859" s="51" t="s">
        <v>7316</v>
      </c>
      <c r="D859" s="52" t="s">
        <v>5832</v>
      </c>
      <c r="E859" s="53" t="s">
        <v>7317</v>
      </c>
      <c r="F859" s="66">
        <v>44497</v>
      </c>
    </row>
    <row r="860" spans="1:6" x14ac:dyDescent="0.3">
      <c r="A860" s="50" t="str">
        <f>VLOOKUP(B860,'[3]Aba Power BI'!F$1:G$28,2,FALSE)</f>
        <v>SUL</v>
      </c>
      <c r="B860" s="83" t="s">
        <v>3701</v>
      </c>
      <c r="C860" s="51" t="s">
        <v>7318</v>
      </c>
      <c r="D860" s="52" t="s">
        <v>5832</v>
      </c>
      <c r="E860" s="53" t="s">
        <v>7319</v>
      </c>
      <c r="F860" s="66">
        <v>44477</v>
      </c>
    </row>
    <row r="861" spans="1:6" x14ac:dyDescent="0.3">
      <c r="A861" s="50" t="str">
        <f>VLOOKUP(B861,'[3]Aba Power BI'!F$1:G$28,2,FALSE)</f>
        <v>SUDESTE</v>
      </c>
      <c r="B861" s="83" t="s">
        <v>5175</v>
      </c>
      <c r="C861" s="51" t="s">
        <v>7320</v>
      </c>
      <c r="D861" s="52" t="s">
        <v>5832</v>
      </c>
      <c r="E861" s="53" t="s">
        <v>7321</v>
      </c>
      <c r="F861" s="66" t="s">
        <v>7322</v>
      </c>
    </row>
    <row r="862" spans="1:6" x14ac:dyDescent="0.3">
      <c r="A862" s="50" t="str">
        <f>VLOOKUP(B862,'[3]Aba Power BI'!F$1:G$28,2,FALSE)</f>
        <v>NORDESTE</v>
      </c>
      <c r="B862" s="83" t="s">
        <v>9517</v>
      </c>
      <c r="C862" s="51" t="s">
        <v>7323</v>
      </c>
      <c r="D862" s="52" t="s">
        <v>5832</v>
      </c>
      <c r="E862" s="53" t="s">
        <v>9104</v>
      </c>
      <c r="F862" s="66">
        <v>44669</v>
      </c>
    </row>
    <row r="863" spans="1:6" x14ac:dyDescent="0.3">
      <c r="A863" s="50" t="str">
        <f>VLOOKUP(B863,'[3]Aba Power BI'!F$1:G$28,2,FALSE)</f>
        <v>NORDESTE</v>
      </c>
      <c r="B863" s="83" t="s">
        <v>9502</v>
      </c>
      <c r="C863" s="51" t="s">
        <v>7324</v>
      </c>
      <c r="D863" s="52" t="s">
        <v>5832</v>
      </c>
      <c r="E863" s="53" t="s">
        <v>7325</v>
      </c>
      <c r="F863" s="66">
        <v>44484</v>
      </c>
    </row>
    <row r="864" spans="1:6" x14ac:dyDescent="0.3">
      <c r="A864" s="50" t="str">
        <f>VLOOKUP(B864,'[3]Aba Power BI'!F$1:G$28,2,FALSE)</f>
        <v>SUDESTE</v>
      </c>
      <c r="B864" s="83" t="s">
        <v>5175</v>
      </c>
      <c r="C864" s="51" t="s">
        <v>7326</v>
      </c>
      <c r="D864" s="52" t="s">
        <v>5832</v>
      </c>
      <c r="E864" s="53" t="s">
        <v>7327</v>
      </c>
      <c r="F864" s="66">
        <v>44538</v>
      </c>
    </row>
    <row r="865" spans="1:6" x14ac:dyDescent="0.3">
      <c r="A865" s="50" t="str">
        <f>VLOOKUP(B865,'[3]Aba Power BI'!F$1:G$28,2,FALSE)</f>
        <v>SUDESTE</v>
      </c>
      <c r="B865" s="83" t="s">
        <v>9503</v>
      </c>
      <c r="C865" s="51" t="s">
        <v>7328</v>
      </c>
      <c r="D865" s="52" t="s">
        <v>5832</v>
      </c>
      <c r="E865" s="53" t="s">
        <v>7329</v>
      </c>
      <c r="F865" s="66">
        <v>44511</v>
      </c>
    </row>
    <row r="866" spans="1:6" x14ac:dyDescent="0.3">
      <c r="A866" s="50" t="str">
        <f>VLOOKUP(B866,'[3]Aba Power BI'!F$1:G$28,2,FALSE)</f>
        <v>CENTRO-OESTE</v>
      </c>
      <c r="B866" s="83" t="s">
        <v>1011</v>
      </c>
      <c r="C866" s="51" t="s">
        <v>7330</v>
      </c>
      <c r="D866" s="52" t="s">
        <v>5832</v>
      </c>
      <c r="E866" s="53" t="s">
        <v>7331</v>
      </c>
      <c r="F866" s="66">
        <v>44497</v>
      </c>
    </row>
    <row r="867" spans="1:6" x14ac:dyDescent="0.3">
      <c r="A867" s="50" t="str">
        <f>VLOOKUP(B867,'[3]Aba Power BI'!F$1:G$28,2,FALSE)</f>
        <v>SUL</v>
      </c>
      <c r="B867" s="83" t="s">
        <v>3701</v>
      </c>
      <c r="C867" s="51" t="s">
        <v>7332</v>
      </c>
      <c r="D867" s="52" t="s">
        <v>5832</v>
      </c>
      <c r="E867" s="53" t="s">
        <v>9105</v>
      </c>
      <c r="F867" s="66">
        <v>44517</v>
      </c>
    </row>
    <row r="868" spans="1:6" x14ac:dyDescent="0.3">
      <c r="A868" s="50" t="str">
        <f>VLOOKUP(B868,'[3]Aba Power BI'!F$1:G$28,2,FALSE)</f>
        <v>SUDESTE</v>
      </c>
      <c r="B868" s="83" t="s">
        <v>5175</v>
      </c>
      <c r="C868" s="51" t="s">
        <v>7333</v>
      </c>
      <c r="D868" s="52" t="s">
        <v>5832</v>
      </c>
      <c r="E868" s="53" t="s">
        <v>7334</v>
      </c>
      <c r="F868" s="66">
        <v>44516</v>
      </c>
    </row>
    <row r="869" spans="1:6" x14ac:dyDescent="0.3">
      <c r="A869" s="50" t="str">
        <f>VLOOKUP(B869,'[3]Aba Power BI'!F$1:G$28,2,FALSE)</f>
        <v>CENTRO-OESTE</v>
      </c>
      <c r="B869" s="83" t="s">
        <v>2681</v>
      </c>
      <c r="C869" s="51" t="s">
        <v>7335</v>
      </c>
      <c r="D869" s="52" t="s">
        <v>5832</v>
      </c>
      <c r="E869" s="53" t="s">
        <v>7336</v>
      </c>
      <c r="F869" s="66">
        <v>44363</v>
      </c>
    </row>
    <row r="870" spans="1:6" x14ac:dyDescent="0.3">
      <c r="A870" s="50" t="str">
        <f>VLOOKUP(B870,'[3]Aba Power BI'!F$1:G$28,2,FALSE)</f>
        <v>SUL</v>
      </c>
      <c r="B870" s="83" t="s">
        <v>3701</v>
      </c>
      <c r="C870" s="51" t="s">
        <v>7337</v>
      </c>
      <c r="D870" s="52" t="s">
        <v>5832</v>
      </c>
      <c r="E870" s="53" t="s">
        <v>7338</v>
      </c>
      <c r="F870" s="66">
        <v>44484</v>
      </c>
    </row>
    <row r="871" spans="1:6" x14ac:dyDescent="0.3">
      <c r="A871" s="50" t="str">
        <f>VLOOKUP(B871,'[3]Aba Power BI'!F$1:G$28,2,FALSE)</f>
        <v>SUDESTE</v>
      </c>
      <c r="B871" s="83" t="s">
        <v>9503</v>
      </c>
      <c r="C871" s="51" t="s">
        <v>7339</v>
      </c>
      <c r="D871" s="52" t="s">
        <v>5832</v>
      </c>
      <c r="E871" s="53" t="s">
        <v>7340</v>
      </c>
      <c r="F871" s="66">
        <v>44557</v>
      </c>
    </row>
    <row r="872" spans="1:6" x14ac:dyDescent="0.3">
      <c r="A872" s="50" t="str">
        <f>VLOOKUP(B872,'[3]Aba Power BI'!F$1:G$28,2,FALSE)</f>
        <v>SUDESTE</v>
      </c>
      <c r="B872" s="83" t="s">
        <v>3591</v>
      </c>
      <c r="C872" s="51" t="s">
        <v>7341</v>
      </c>
      <c r="D872" s="52" t="s">
        <v>5832</v>
      </c>
      <c r="E872" s="53" t="s">
        <v>7342</v>
      </c>
      <c r="F872" s="66">
        <v>44603</v>
      </c>
    </row>
    <row r="873" spans="1:6" x14ac:dyDescent="0.3">
      <c r="A873" s="50" t="str">
        <f>VLOOKUP(B873,'[3]Aba Power BI'!F$1:G$28,2,FALSE)</f>
        <v>SUDESTE</v>
      </c>
      <c r="B873" s="83" t="s">
        <v>9503</v>
      </c>
      <c r="C873" s="51" t="s">
        <v>7343</v>
      </c>
      <c r="D873" s="52" t="s">
        <v>5832</v>
      </c>
      <c r="E873" s="53" t="s">
        <v>7344</v>
      </c>
      <c r="F873" s="66">
        <v>44512</v>
      </c>
    </row>
    <row r="874" spans="1:6" x14ac:dyDescent="0.3">
      <c r="A874" s="50" t="str">
        <f>VLOOKUP(B874,'[3]Aba Power BI'!F$1:G$28,2,FALSE)</f>
        <v>SUL</v>
      </c>
      <c r="B874" s="83" t="s">
        <v>3701</v>
      </c>
      <c r="C874" s="51" t="s">
        <v>7345</v>
      </c>
      <c r="D874" s="52" t="s">
        <v>5832</v>
      </c>
      <c r="E874" s="53" t="s">
        <v>7346</v>
      </c>
      <c r="F874" s="66">
        <v>44469</v>
      </c>
    </row>
    <row r="875" spans="1:6" x14ac:dyDescent="0.3">
      <c r="A875" s="50" t="str">
        <f>VLOOKUP(B875,'[3]Aba Power BI'!F$1:G$28,2,FALSE)</f>
        <v>SUL</v>
      </c>
      <c r="B875" s="83" t="s">
        <v>9500</v>
      </c>
      <c r="C875" s="51" t="s">
        <v>7347</v>
      </c>
      <c r="D875" s="52" t="s">
        <v>5832</v>
      </c>
      <c r="E875" s="53" t="s">
        <v>7348</v>
      </c>
      <c r="F875" s="66">
        <v>44512</v>
      </c>
    </row>
    <row r="876" spans="1:6" x14ac:dyDescent="0.3">
      <c r="A876" s="50" t="str">
        <f>VLOOKUP(B876,'[3]Aba Power BI'!F$1:G$28,2,FALSE)</f>
        <v>CENTRO-OESTE</v>
      </c>
      <c r="B876" s="83" t="s">
        <v>1011</v>
      </c>
      <c r="C876" s="51" t="s">
        <v>7349</v>
      </c>
      <c r="D876" s="52" t="s">
        <v>5832</v>
      </c>
      <c r="E876" s="53" t="s">
        <v>7350</v>
      </c>
      <c r="F876" s="66">
        <v>44503</v>
      </c>
    </row>
    <row r="877" spans="1:6" x14ac:dyDescent="0.3">
      <c r="A877" s="50" t="str">
        <f>VLOOKUP(B877,'[3]Aba Power BI'!F$1:G$28,2,FALSE)</f>
        <v>SUL</v>
      </c>
      <c r="B877" s="83" t="s">
        <v>9501</v>
      </c>
      <c r="C877" s="51" t="s">
        <v>7351</v>
      </c>
      <c r="D877" s="52" t="s">
        <v>5832</v>
      </c>
      <c r="E877" s="53" t="s">
        <v>7352</v>
      </c>
      <c r="F877" s="66">
        <v>44466</v>
      </c>
    </row>
    <row r="878" spans="1:6" x14ac:dyDescent="0.3">
      <c r="A878" s="50" t="str">
        <f>VLOOKUP(B878,'[3]Aba Power BI'!F$1:G$28,2,FALSE)</f>
        <v>CENTRO-OESTE</v>
      </c>
      <c r="B878" s="83" t="s">
        <v>9499</v>
      </c>
      <c r="C878" s="51" t="s">
        <v>7353</v>
      </c>
      <c r="D878" s="52" t="s">
        <v>5832</v>
      </c>
      <c r="E878" s="53" t="s">
        <v>9106</v>
      </c>
      <c r="F878" s="66">
        <v>44551</v>
      </c>
    </row>
    <row r="879" spans="1:6" x14ac:dyDescent="0.3">
      <c r="A879" s="50" t="str">
        <f>VLOOKUP(B879,'[3]Aba Power BI'!F$1:G$28,2,FALSE)</f>
        <v>NORDESTE</v>
      </c>
      <c r="B879" s="83" t="s">
        <v>9507</v>
      </c>
      <c r="C879" s="51" t="s">
        <v>7354</v>
      </c>
      <c r="D879" s="52" t="s">
        <v>5832</v>
      </c>
      <c r="E879" s="53" t="s">
        <v>7355</v>
      </c>
      <c r="F879" s="66">
        <v>44476</v>
      </c>
    </row>
    <row r="880" spans="1:6" x14ac:dyDescent="0.3">
      <c r="A880" s="50" t="str">
        <f>VLOOKUP(B880,'[3]Aba Power BI'!F$1:G$28,2,FALSE)</f>
        <v>SUL</v>
      </c>
      <c r="B880" s="83" t="s">
        <v>3701</v>
      </c>
      <c r="C880" s="51" t="s">
        <v>7356</v>
      </c>
      <c r="D880" s="52" t="s">
        <v>5832</v>
      </c>
      <c r="E880" s="53" t="s">
        <v>6155</v>
      </c>
      <c r="F880" s="66">
        <v>44508</v>
      </c>
    </row>
    <row r="881" spans="1:6" x14ac:dyDescent="0.3">
      <c r="A881" s="50" t="str">
        <f>VLOOKUP(B881,'[3]Aba Power BI'!F$1:G$28,2,FALSE)</f>
        <v>SUL</v>
      </c>
      <c r="B881" s="83" t="s">
        <v>9500</v>
      </c>
      <c r="C881" s="51" t="s">
        <v>7357</v>
      </c>
      <c r="D881" s="52" t="s">
        <v>5832</v>
      </c>
      <c r="E881" s="53" t="s">
        <v>7358</v>
      </c>
      <c r="F881" s="66">
        <v>44509</v>
      </c>
    </row>
    <row r="882" spans="1:6" x14ac:dyDescent="0.3">
      <c r="A882" s="50" t="str">
        <f>VLOOKUP(B882,'[3]Aba Power BI'!F$1:G$28,2,FALSE)</f>
        <v>NORTE</v>
      </c>
      <c r="B882" s="83" t="s">
        <v>9513</v>
      </c>
      <c r="C882" s="51" t="s">
        <v>9051</v>
      </c>
      <c r="D882" s="52" t="s">
        <v>5832</v>
      </c>
      <c r="E882" s="53" t="s">
        <v>9107</v>
      </c>
      <c r="F882" s="66">
        <v>44531</v>
      </c>
    </row>
    <row r="883" spans="1:6" x14ac:dyDescent="0.3">
      <c r="A883" s="50" t="str">
        <f>VLOOKUP(B883,'[3]Aba Power BI'!F$1:G$28,2,FALSE)</f>
        <v>CENTRO-OESTE</v>
      </c>
      <c r="B883" s="83" t="s">
        <v>1011</v>
      </c>
      <c r="C883" s="51" t="s">
        <v>7359</v>
      </c>
      <c r="D883" s="52" t="s">
        <v>5832</v>
      </c>
      <c r="E883" s="53" t="s">
        <v>5915</v>
      </c>
      <c r="F883" s="66">
        <v>44512</v>
      </c>
    </row>
    <row r="884" spans="1:6" x14ac:dyDescent="0.3">
      <c r="A884" s="50" t="str">
        <f>VLOOKUP(B884,'[3]Aba Power BI'!F$1:G$28,2,FALSE)</f>
        <v>NORDESTE</v>
      </c>
      <c r="B884" s="83" t="s">
        <v>9506</v>
      </c>
      <c r="C884" s="51" t="s">
        <v>9289</v>
      </c>
      <c r="D884" s="52" t="s">
        <v>5832</v>
      </c>
      <c r="E884" s="53" t="s">
        <v>7892</v>
      </c>
      <c r="F884" s="66">
        <v>44512</v>
      </c>
    </row>
    <row r="885" spans="1:6" x14ac:dyDescent="0.3">
      <c r="A885" s="50" t="str">
        <f>VLOOKUP(B885,'[3]Aba Power BI'!F$1:G$28,2,FALSE)</f>
        <v>CENTRO-OESTE</v>
      </c>
      <c r="B885" s="83" t="s">
        <v>9499</v>
      </c>
      <c r="C885" s="51" t="s">
        <v>7360</v>
      </c>
      <c r="D885" s="52" t="s">
        <v>5832</v>
      </c>
      <c r="E885" s="53" t="s">
        <v>7361</v>
      </c>
      <c r="F885" s="66">
        <v>44537</v>
      </c>
    </row>
    <row r="886" spans="1:6" x14ac:dyDescent="0.3">
      <c r="A886" s="50" t="str">
        <f>VLOOKUP(B886,'[3]Aba Power BI'!F$1:G$28,2,FALSE)</f>
        <v>CENTRO-OESTE</v>
      </c>
      <c r="B886" s="83" t="s">
        <v>2681</v>
      </c>
      <c r="C886" s="51" t="s">
        <v>7362</v>
      </c>
      <c r="D886" s="52" t="s">
        <v>5832</v>
      </c>
      <c r="E886" s="53" t="s">
        <v>7363</v>
      </c>
      <c r="F886" s="66">
        <v>44442</v>
      </c>
    </row>
    <row r="887" spans="1:6" x14ac:dyDescent="0.3">
      <c r="A887" s="50" t="str">
        <f>VLOOKUP(B887,'[3]Aba Power BI'!F$1:G$28,2,FALSE)</f>
        <v>NORDESTE</v>
      </c>
      <c r="B887" s="83" t="s">
        <v>9514</v>
      </c>
      <c r="C887" s="51" t="s">
        <v>7364</v>
      </c>
      <c r="D887" s="52" t="s">
        <v>5832</v>
      </c>
      <c r="E887" s="53" t="s">
        <v>9290</v>
      </c>
      <c r="F887" s="66">
        <v>44722</v>
      </c>
    </row>
    <row r="888" spans="1:6" x14ac:dyDescent="0.3">
      <c r="A888" s="50" t="str">
        <f>VLOOKUP(B888,'[3]Aba Power BI'!F$1:G$28,2,FALSE)</f>
        <v>NORDESTE</v>
      </c>
      <c r="B888" s="83" t="s">
        <v>9505</v>
      </c>
      <c r="C888" s="51" t="s">
        <v>7365</v>
      </c>
      <c r="D888" s="52" t="s">
        <v>5832</v>
      </c>
      <c r="E888" s="53" t="s">
        <v>7366</v>
      </c>
      <c r="F888" s="66">
        <v>44699</v>
      </c>
    </row>
    <row r="889" spans="1:6" x14ac:dyDescent="0.3">
      <c r="A889" s="50" t="str">
        <f>VLOOKUP(B889,'[3]Aba Power BI'!F$1:G$28,2,FALSE)</f>
        <v>SUDESTE</v>
      </c>
      <c r="B889" s="83" t="s">
        <v>3652</v>
      </c>
      <c r="C889" s="51" t="s">
        <v>7367</v>
      </c>
      <c r="D889" s="52" t="s">
        <v>5832</v>
      </c>
      <c r="E889" s="53" t="s">
        <v>7368</v>
      </c>
      <c r="F889" s="66">
        <v>44648</v>
      </c>
    </row>
    <row r="890" spans="1:6" x14ac:dyDescent="0.3">
      <c r="A890" s="50" t="str">
        <f>VLOOKUP(B890,'[3]Aba Power BI'!F$1:G$28,2,FALSE)</f>
        <v>CENTRO-OESTE</v>
      </c>
      <c r="B890" s="83" t="s">
        <v>1011</v>
      </c>
      <c r="C890" s="51" t="s">
        <v>7369</v>
      </c>
      <c r="D890" s="52" t="s">
        <v>5832</v>
      </c>
      <c r="E890" s="53" t="s">
        <v>7370</v>
      </c>
      <c r="F890" s="66">
        <v>44517</v>
      </c>
    </row>
    <row r="891" spans="1:6" x14ac:dyDescent="0.3">
      <c r="A891" s="50" t="str">
        <f>VLOOKUP(B891,'[3]Aba Power BI'!F$1:G$28,2,FALSE)</f>
        <v>NORTE</v>
      </c>
      <c r="B891" s="83" t="s">
        <v>9513</v>
      </c>
      <c r="C891" s="51" t="s">
        <v>7371</v>
      </c>
      <c r="D891" s="52" t="s">
        <v>5832</v>
      </c>
      <c r="E891" s="53" t="s">
        <v>7372</v>
      </c>
      <c r="F891" s="66">
        <v>44551</v>
      </c>
    </row>
    <row r="892" spans="1:6" x14ac:dyDescent="0.3">
      <c r="A892" s="50" t="str">
        <f>VLOOKUP(B892,'[3]Aba Power BI'!F$1:G$28,2,FALSE)</f>
        <v>SUL</v>
      </c>
      <c r="B892" s="83" t="s">
        <v>9501</v>
      </c>
      <c r="C892" s="51" t="s">
        <v>7373</v>
      </c>
      <c r="D892" s="52" t="s">
        <v>5832</v>
      </c>
      <c r="E892" s="53" t="s">
        <v>7374</v>
      </c>
      <c r="F892" s="66">
        <v>44530</v>
      </c>
    </row>
    <row r="893" spans="1:6" x14ac:dyDescent="0.3">
      <c r="A893" s="50" t="str">
        <f>VLOOKUP(B893,'[3]Aba Power BI'!F$1:G$28,2,FALSE)</f>
        <v>NORDESTE</v>
      </c>
      <c r="B893" s="83" t="s">
        <v>9506</v>
      </c>
      <c r="C893" s="51" t="s">
        <v>7375</v>
      </c>
      <c r="D893" s="52" t="s">
        <v>5832</v>
      </c>
      <c r="E893" s="53" t="s">
        <v>5845</v>
      </c>
      <c r="F893" s="66">
        <v>44511</v>
      </c>
    </row>
    <row r="894" spans="1:6" x14ac:dyDescent="0.3">
      <c r="A894" s="50" t="str">
        <f>VLOOKUP(B894,'[3]Aba Power BI'!F$1:G$28,2,FALSE)</f>
        <v>SUDESTE</v>
      </c>
      <c r="B894" s="83" t="s">
        <v>3652</v>
      </c>
      <c r="C894" s="51" t="s">
        <v>7376</v>
      </c>
      <c r="D894" s="52" t="s">
        <v>5832</v>
      </c>
      <c r="E894" s="53" t="s">
        <v>7377</v>
      </c>
      <c r="F894" s="66">
        <v>44510</v>
      </c>
    </row>
    <row r="895" spans="1:6" x14ac:dyDescent="0.3">
      <c r="A895" s="50" t="str">
        <f>VLOOKUP(B895,'[3]Aba Power BI'!F$1:G$28,2,FALSE)</f>
        <v>NORDESTE</v>
      </c>
      <c r="B895" s="83" t="s">
        <v>9504</v>
      </c>
      <c r="C895" s="51" t="s">
        <v>7378</v>
      </c>
      <c r="D895" s="52" t="s">
        <v>5991</v>
      </c>
      <c r="E895" s="53" t="s">
        <v>7379</v>
      </c>
      <c r="F895" s="66">
        <v>44484</v>
      </c>
    </row>
    <row r="896" spans="1:6" x14ac:dyDescent="0.3">
      <c r="A896" s="50" t="str">
        <f>VLOOKUP(B896,'[3]Aba Power BI'!F$1:G$28,2,FALSE)</f>
        <v>SUDESTE</v>
      </c>
      <c r="B896" s="83" t="s">
        <v>9503</v>
      </c>
      <c r="C896" s="51" t="s">
        <v>9579</v>
      </c>
      <c r="D896" s="52" t="s">
        <v>5832</v>
      </c>
      <c r="E896" s="53" t="s">
        <v>9612</v>
      </c>
      <c r="F896" s="66">
        <v>44924</v>
      </c>
    </row>
    <row r="897" spans="1:6" x14ac:dyDescent="0.3">
      <c r="A897" s="50" t="str">
        <f>VLOOKUP(B897,'[3]Aba Power BI'!F$1:G$28,2,FALSE)</f>
        <v>SUDESTE</v>
      </c>
      <c r="B897" s="83" t="s">
        <v>5175</v>
      </c>
      <c r="C897" s="51" t="s">
        <v>7380</v>
      </c>
      <c r="D897" s="52" t="s">
        <v>5832</v>
      </c>
      <c r="E897" s="53" t="s">
        <v>7381</v>
      </c>
      <c r="F897" s="66">
        <v>43402</v>
      </c>
    </row>
    <row r="898" spans="1:6" x14ac:dyDescent="0.3">
      <c r="A898" s="50" t="str">
        <f>VLOOKUP(B898,'[3]Aba Power BI'!F$1:G$28,2,FALSE)</f>
        <v>NORDESTE</v>
      </c>
      <c r="B898" s="83" t="s">
        <v>9502</v>
      </c>
      <c r="C898" s="51" t="s">
        <v>7382</v>
      </c>
      <c r="D898" s="52" t="s">
        <v>5832</v>
      </c>
      <c r="E898" s="53" t="s">
        <v>7383</v>
      </c>
      <c r="F898" s="66">
        <v>44530</v>
      </c>
    </row>
    <row r="899" spans="1:6" x14ac:dyDescent="0.3">
      <c r="A899" s="50" t="str">
        <f>VLOOKUP(B899,'[3]Aba Power BI'!F$1:G$28,2,FALSE)</f>
        <v>SUL</v>
      </c>
      <c r="B899" s="83" t="s">
        <v>9500</v>
      </c>
      <c r="C899" s="51" t="s">
        <v>7384</v>
      </c>
      <c r="D899" s="52" t="s">
        <v>5832</v>
      </c>
      <c r="E899" s="53" t="s">
        <v>7385</v>
      </c>
      <c r="F899" s="66">
        <v>44551</v>
      </c>
    </row>
    <row r="900" spans="1:6" x14ac:dyDescent="0.3">
      <c r="A900" s="50" t="str">
        <f>VLOOKUP(B900,'[3]Aba Power BI'!F$1:G$28,2,FALSE)</f>
        <v>SUL</v>
      </c>
      <c r="B900" s="83" t="s">
        <v>9501</v>
      </c>
      <c r="C900" s="51" t="s">
        <v>7386</v>
      </c>
      <c r="D900" s="52" t="s">
        <v>5832</v>
      </c>
      <c r="E900" s="53" t="s">
        <v>7387</v>
      </c>
      <c r="F900" s="66">
        <v>44459</v>
      </c>
    </row>
    <row r="901" spans="1:6" x14ac:dyDescent="0.3">
      <c r="A901" s="50" t="str">
        <f>VLOOKUP(B901,'[3]Aba Power BI'!F$1:G$28,2,FALSE)</f>
        <v>NORDESTE</v>
      </c>
      <c r="B901" s="83" t="s">
        <v>9502</v>
      </c>
      <c r="C901" s="51" t="s">
        <v>7388</v>
      </c>
      <c r="D901" s="52" t="s">
        <v>5832</v>
      </c>
      <c r="E901" s="53" t="s">
        <v>7389</v>
      </c>
      <c r="F901" s="66">
        <v>44510</v>
      </c>
    </row>
    <row r="902" spans="1:6" x14ac:dyDescent="0.3">
      <c r="A902" s="50" t="str">
        <f>VLOOKUP(B902,'[3]Aba Power BI'!F$1:G$28,2,FALSE)</f>
        <v>CENTRO-OESTE</v>
      </c>
      <c r="B902" s="83" t="s">
        <v>1011</v>
      </c>
      <c r="C902" s="51" t="s">
        <v>7390</v>
      </c>
      <c r="D902" s="52" t="s">
        <v>5832</v>
      </c>
      <c r="E902" s="53" t="s">
        <v>7391</v>
      </c>
      <c r="F902" s="66">
        <v>44511</v>
      </c>
    </row>
    <row r="903" spans="1:6" x14ac:dyDescent="0.3">
      <c r="A903" s="50" t="str">
        <f>VLOOKUP(B903,'[3]Aba Power BI'!F$1:G$28,2,FALSE)</f>
        <v>CENTRO-OESTE</v>
      </c>
      <c r="B903" s="83" t="s">
        <v>2681</v>
      </c>
      <c r="C903" s="51" t="s">
        <v>7392</v>
      </c>
      <c r="D903" s="52" t="s">
        <v>5832</v>
      </c>
      <c r="E903" s="53" t="s">
        <v>7393</v>
      </c>
      <c r="F903" s="66">
        <v>44508</v>
      </c>
    </row>
    <row r="904" spans="1:6" x14ac:dyDescent="0.3">
      <c r="A904" s="50" t="str">
        <f>VLOOKUP(B904,'[3]Aba Power BI'!F$1:G$28,2,FALSE)</f>
        <v>SUDESTE</v>
      </c>
      <c r="B904" s="83" t="s">
        <v>9503</v>
      </c>
      <c r="C904" s="51" t="s">
        <v>9400</v>
      </c>
      <c r="D904" s="52" t="s">
        <v>5832</v>
      </c>
      <c r="E904" s="53" t="s">
        <v>9434</v>
      </c>
      <c r="F904" s="66">
        <v>44810</v>
      </c>
    </row>
    <row r="905" spans="1:6" x14ac:dyDescent="0.3">
      <c r="A905" s="50" t="str">
        <f>VLOOKUP(B905,'[3]Aba Power BI'!F$1:G$28,2,FALSE)</f>
        <v>NORDESTE</v>
      </c>
      <c r="B905" s="83" t="s">
        <v>9504</v>
      </c>
      <c r="C905" s="51" t="s">
        <v>7394</v>
      </c>
      <c r="D905" s="52" t="s">
        <v>5832</v>
      </c>
      <c r="E905" s="53" t="s">
        <v>7395</v>
      </c>
      <c r="F905" s="66">
        <v>44512</v>
      </c>
    </row>
    <row r="906" spans="1:6" x14ac:dyDescent="0.3">
      <c r="A906" s="50" t="str">
        <f>VLOOKUP(B906,'[3]Aba Power BI'!F$1:G$28,2,FALSE)</f>
        <v>NORDESTE</v>
      </c>
      <c r="B906" s="83" t="s">
        <v>9505</v>
      </c>
      <c r="C906" s="51" t="s">
        <v>7396</v>
      </c>
      <c r="D906" s="52" t="s">
        <v>5832</v>
      </c>
      <c r="E906" s="53" t="s">
        <v>7397</v>
      </c>
      <c r="F906" s="66">
        <v>44511</v>
      </c>
    </row>
    <row r="907" spans="1:6" x14ac:dyDescent="0.3">
      <c r="A907" s="50" t="str">
        <f>VLOOKUP(B907,'[3]Aba Power BI'!F$1:G$28,2,FALSE)</f>
        <v>NORDESTE</v>
      </c>
      <c r="B907" s="83" t="s">
        <v>9502</v>
      </c>
      <c r="C907" s="51" t="s">
        <v>7398</v>
      </c>
      <c r="D907" s="52" t="s">
        <v>5832</v>
      </c>
      <c r="E907" s="53" t="s">
        <v>7399</v>
      </c>
      <c r="F907" s="66">
        <v>44699</v>
      </c>
    </row>
    <row r="908" spans="1:6" x14ac:dyDescent="0.3">
      <c r="A908" s="50" t="str">
        <f>VLOOKUP(B908,'[3]Aba Power BI'!F$1:G$28,2,FALSE)</f>
        <v>NORDESTE</v>
      </c>
      <c r="B908" s="83" t="s">
        <v>9506</v>
      </c>
      <c r="C908" s="51" t="s">
        <v>7400</v>
      </c>
      <c r="D908" s="52" t="s">
        <v>5832</v>
      </c>
      <c r="E908" s="53" t="s">
        <v>7401</v>
      </c>
      <c r="F908" s="66">
        <v>44512</v>
      </c>
    </row>
    <row r="909" spans="1:6" x14ac:dyDescent="0.3">
      <c r="A909" s="50" t="str">
        <f>VLOOKUP(B909,'[3]Aba Power BI'!F$1:G$28,2,FALSE)</f>
        <v>NORDESTE</v>
      </c>
      <c r="B909" s="83" t="s">
        <v>9507</v>
      </c>
      <c r="C909" s="51" t="s">
        <v>9052</v>
      </c>
      <c r="D909" s="52" t="s">
        <v>5832</v>
      </c>
      <c r="E909" s="53" t="s">
        <v>9108</v>
      </c>
      <c r="F909" s="66">
        <v>44750</v>
      </c>
    </row>
    <row r="910" spans="1:6" x14ac:dyDescent="0.3">
      <c r="A910" s="50" t="str">
        <f>VLOOKUP(B910,'[3]Aba Power BI'!F$1:G$28,2,FALSE)</f>
        <v>CENTRO-OESTE</v>
      </c>
      <c r="B910" s="83" t="s">
        <v>2681</v>
      </c>
      <c r="C910" s="51" t="s">
        <v>7402</v>
      </c>
      <c r="D910" s="52" t="s">
        <v>5832</v>
      </c>
      <c r="E910" s="53" t="s">
        <v>7403</v>
      </c>
      <c r="F910" s="66">
        <v>44476</v>
      </c>
    </row>
    <row r="911" spans="1:6" x14ac:dyDescent="0.3">
      <c r="A911" s="50" t="str">
        <f>VLOOKUP(B911,'[3]Aba Power BI'!F$1:G$28,2,FALSE)</f>
        <v>SUDESTE</v>
      </c>
      <c r="B911" s="83" t="s">
        <v>9503</v>
      </c>
      <c r="C911" s="51" t="s">
        <v>7404</v>
      </c>
      <c r="D911" s="52" t="s">
        <v>5832</v>
      </c>
      <c r="E911" s="53" t="s">
        <v>7405</v>
      </c>
      <c r="F911" s="66">
        <v>44508</v>
      </c>
    </row>
    <row r="912" spans="1:6" x14ac:dyDescent="0.3">
      <c r="A912" s="50" t="str">
        <f>VLOOKUP(B912,'[3]Aba Power BI'!F$1:G$28,2,FALSE)</f>
        <v>SUL</v>
      </c>
      <c r="B912" s="83" t="s">
        <v>9500</v>
      </c>
      <c r="C912" s="51" t="s">
        <v>7406</v>
      </c>
      <c r="D912" s="52" t="s">
        <v>5832</v>
      </c>
      <c r="E912" s="53" t="s">
        <v>7407</v>
      </c>
      <c r="F912" s="66">
        <v>44488</v>
      </c>
    </row>
    <row r="913" spans="1:6" x14ac:dyDescent="0.3">
      <c r="A913" s="50" t="str">
        <f>VLOOKUP(B913,'[3]Aba Power BI'!F$1:G$28,2,FALSE)</f>
        <v>SUDESTE</v>
      </c>
      <c r="B913" s="83" t="s">
        <v>5175</v>
      </c>
      <c r="C913" s="51" t="s">
        <v>7408</v>
      </c>
      <c r="D913" s="52" t="s">
        <v>5832</v>
      </c>
      <c r="E913" s="53" t="s">
        <v>7409</v>
      </c>
      <c r="F913" s="66">
        <v>44684</v>
      </c>
    </row>
    <row r="914" spans="1:6" x14ac:dyDescent="0.3">
      <c r="A914" s="50" t="str">
        <f>VLOOKUP(B914,'[3]Aba Power BI'!F$1:G$28,2,FALSE)</f>
        <v>SUDESTE</v>
      </c>
      <c r="B914" s="83" t="s">
        <v>5175</v>
      </c>
      <c r="C914" s="51" t="s">
        <v>7410</v>
      </c>
      <c r="D914" s="52" t="s">
        <v>5832</v>
      </c>
      <c r="E914" s="53" t="s">
        <v>7411</v>
      </c>
      <c r="F914" s="66">
        <v>44509</v>
      </c>
    </row>
    <row r="915" spans="1:6" x14ac:dyDescent="0.3">
      <c r="A915" s="50" t="str">
        <f>VLOOKUP(B915,'[3]Aba Power BI'!F$1:G$28,2,FALSE)</f>
        <v>NORDESTE</v>
      </c>
      <c r="B915" s="83" t="s">
        <v>9514</v>
      </c>
      <c r="C915" s="51" t="s">
        <v>7412</v>
      </c>
      <c r="D915" s="52" t="s">
        <v>5832</v>
      </c>
      <c r="E915" s="53" t="s">
        <v>9291</v>
      </c>
      <c r="F915" s="66">
        <v>44664</v>
      </c>
    </row>
    <row r="916" spans="1:6" x14ac:dyDescent="0.3">
      <c r="A916" s="50" t="str">
        <f>VLOOKUP(B916,'[3]Aba Power BI'!F$1:G$28,2,FALSE)</f>
        <v>SUDESTE</v>
      </c>
      <c r="B916" s="83" t="s">
        <v>5175</v>
      </c>
      <c r="C916" s="51" t="s">
        <v>7413</v>
      </c>
      <c r="D916" s="52" t="s">
        <v>5832</v>
      </c>
      <c r="E916" s="53" t="s">
        <v>7414</v>
      </c>
      <c r="F916" s="66">
        <v>44477</v>
      </c>
    </row>
    <row r="917" spans="1:6" x14ac:dyDescent="0.3">
      <c r="A917" s="50" t="str">
        <f>VLOOKUP(B917,'[3]Aba Power BI'!F$1:G$28,2,FALSE)</f>
        <v>NORDESTE</v>
      </c>
      <c r="B917" s="83" t="s">
        <v>9514</v>
      </c>
      <c r="C917" s="51" t="s">
        <v>7415</v>
      </c>
      <c r="D917" s="52" t="s">
        <v>5832</v>
      </c>
      <c r="E917" s="53" t="s">
        <v>7416</v>
      </c>
      <c r="F917" s="66">
        <v>44524</v>
      </c>
    </row>
    <row r="918" spans="1:6" x14ac:dyDescent="0.3">
      <c r="A918" s="50" t="str">
        <f>VLOOKUP(B918,'[3]Aba Power BI'!F$1:G$28,2,FALSE)</f>
        <v>NORDESTE</v>
      </c>
      <c r="B918" s="83" t="s">
        <v>9506</v>
      </c>
      <c r="C918" s="51" t="s">
        <v>7417</v>
      </c>
      <c r="D918" s="52" t="s">
        <v>5832</v>
      </c>
      <c r="E918" s="53" t="s">
        <v>7418</v>
      </c>
      <c r="F918" s="66">
        <v>44512</v>
      </c>
    </row>
    <row r="919" spans="1:6" x14ac:dyDescent="0.3">
      <c r="A919" s="50" t="str">
        <f>VLOOKUP(B919,'[3]Aba Power BI'!F$1:G$28,2,FALSE)</f>
        <v>NORDESTE</v>
      </c>
      <c r="B919" s="83" t="s">
        <v>9506</v>
      </c>
      <c r="C919" s="51" t="s">
        <v>7419</v>
      </c>
      <c r="D919" s="52" t="s">
        <v>5832</v>
      </c>
      <c r="E919" s="53" t="s">
        <v>9292</v>
      </c>
      <c r="F919" s="66">
        <v>44713</v>
      </c>
    </row>
    <row r="920" spans="1:6" x14ac:dyDescent="0.3">
      <c r="A920" s="50" t="str">
        <f>VLOOKUP(B920,'[3]Aba Power BI'!F$1:G$28,2,FALSE)</f>
        <v>NORDESTE</v>
      </c>
      <c r="B920" s="83" t="s">
        <v>9502</v>
      </c>
      <c r="C920" s="51" t="s">
        <v>7420</v>
      </c>
      <c r="D920" s="52" t="s">
        <v>5832</v>
      </c>
      <c r="E920" s="53" t="s">
        <v>7421</v>
      </c>
      <c r="F920" s="66">
        <v>44375</v>
      </c>
    </row>
    <row r="921" spans="1:6" x14ac:dyDescent="0.3">
      <c r="A921" s="50" t="str">
        <f>VLOOKUP(B921,'[3]Aba Power BI'!F$1:G$28,2,FALSE)</f>
        <v>NORDESTE</v>
      </c>
      <c r="B921" s="83" t="s">
        <v>9504</v>
      </c>
      <c r="C921" s="51" t="s">
        <v>7422</v>
      </c>
      <c r="D921" s="52" t="s">
        <v>5832</v>
      </c>
      <c r="E921" s="53" t="s">
        <v>5995</v>
      </c>
      <c r="F921" s="66">
        <v>44509</v>
      </c>
    </row>
    <row r="922" spans="1:6" x14ac:dyDescent="0.3">
      <c r="A922" s="50" t="str">
        <f>VLOOKUP(B922,'[3]Aba Power BI'!F$1:G$28,2,FALSE)</f>
        <v>SUDESTE</v>
      </c>
      <c r="B922" s="83" t="s">
        <v>9503</v>
      </c>
      <c r="C922" s="51" t="s">
        <v>7423</v>
      </c>
      <c r="D922" s="52" t="s">
        <v>5832</v>
      </c>
      <c r="E922" s="53" t="s">
        <v>7424</v>
      </c>
      <c r="F922" s="66">
        <v>44512</v>
      </c>
    </row>
    <row r="923" spans="1:6" x14ac:dyDescent="0.3">
      <c r="A923" s="50" t="str">
        <f>VLOOKUP(B923,'[3]Aba Power BI'!F$1:G$28,2,FALSE)</f>
        <v>CENTRO-OESTE</v>
      </c>
      <c r="B923" s="83" t="s">
        <v>2681</v>
      </c>
      <c r="C923" s="51" t="s">
        <v>7425</v>
      </c>
      <c r="D923" s="52" t="s">
        <v>5832</v>
      </c>
      <c r="E923" s="53" t="s">
        <v>7426</v>
      </c>
      <c r="F923" s="66">
        <v>44418</v>
      </c>
    </row>
    <row r="924" spans="1:6" x14ac:dyDescent="0.3">
      <c r="A924" s="50" t="str">
        <f>VLOOKUP(B924,'[3]Aba Power BI'!F$1:G$28,2,FALSE)</f>
        <v>CENTRO-OESTE</v>
      </c>
      <c r="B924" s="83" t="s">
        <v>1011</v>
      </c>
      <c r="C924" s="51" t="s">
        <v>7427</v>
      </c>
      <c r="D924" s="52" t="s">
        <v>5832</v>
      </c>
      <c r="E924" s="53" t="s">
        <v>7428</v>
      </c>
      <c r="F924" s="66">
        <v>44511</v>
      </c>
    </row>
    <row r="925" spans="1:6" x14ac:dyDescent="0.3">
      <c r="A925" s="50" t="str">
        <f>VLOOKUP(B925,'[3]Aba Power BI'!F$1:G$28,2,FALSE)</f>
        <v>SUL</v>
      </c>
      <c r="B925" s="83" t="s">
        <v>3701</v>
      </c>
      <c r="C925" s="51" t="s">
        <v>7429</v>
      </c>
      <c r="D925" s="52" t="s">
        <v>5832</v>
      </c>
      <c r="E925" s="53" t="s">
        <v>7430</v>
      </c>
      <c r="F925" s="66">
        <v>44504</v>
      </c>
    </row>
    <row r="926" spans="1:6" x14ac:dyDescent="0.3">
      <c r="A926" s="50" t="str">
        <f>VLOOKUP(B926,'[3]Aba Power BI'!F$1:G$28,2,FALSE)</f>
        <v>CENTRO-OESTE</v>
      </c>
      <c r="B926" s="83" t="s">
        <v>9499</v>
      </c>
      <c r="C926" s="51" t="s">
        <v>7431</v>
      </c>
      <c r="D926" s="52" t="s">
        <v>5832</v>
      </c>
      <c r="E926" s="53" t="s">
        <v>7432</v>
      </c>
      <c r="F926" s="66">
        <v>44495</v>
      </c>
    </row>
    <row r="927" spans="1:6" x14ac:dyDescent="0.3">
      <c r="A927" s="50" t="str">
        <f>VLOOKUP(B927,'[3]Aba Power BI'!F$1:G$28,2,FALSE)</f>
        <v>SUL</v>
      </c>
      <c r="B927" s="83" t="s">
        <v>9501</v>
      </c>
      <c r="C927" s="51" t="s">
        <v>7433</v>
      </c>
      <c r="D927" s="52" t="s">
        <v>5832</v>
      </c>
      <c r="E927" s="53" t="s">
        <v>7434</v>
      </c>
      <c r="F927" s="66">
        <v>44405</v>
      </c>
    </row>
    <row r="928" spans="1:6" x14ac:dyDescent="0.3">
      <c r="A928" s="50" t="str">
        <f>VLOOKUP(B928,'[3]Aba Power BI'!F$1:G$28,2,FALSE)</f>
        <v>NORDESTE</v>
      </c>
      <c r="B928" s="83" t="s">
        <v>9502</v>
      </c>
      <c r="C928" s="51" t="s">
        <v>7435</v>
      </c>
      <c r="D928" s="52" t="s">
        <v>5832</v>
      </c>
      <c r="E928" s="53" t="s">
        <v>7436</v>
      </c>
      <c r="F928" s="66">
        <v>44508</v>
      </c>
    </row>
    <row r="929" spans="1:6" x14ac:dyDescent="0.3">
      <c r="A929" s="50" t="str">
        <f>VLOOKUP(B929,'[3]Aba Power BI'!F$1:G$28,2,FALSE)</f>
        <v>NORDESTE</v>
      </c>
      <c r="B929" s="83" t="s">
        <v>9514</v>
      </c>
      <c r="C929" s="51" t="s">
        <v>7437</v>
      </c>
      <c r="D929" s="52" t="s">
        <v>5832</v>
      </c>
      <c r="E929" s="53" t="s">
        <v>9293</v>
      </c>
      <c r="F929" s="66">
        <v>44641</v>
      </c>
    </row>
    <row r="930" spans="1:6" x14ac:dyDescent="0.3">
      <c r="A930" s="50" t="str">
        <f>VLOOKUP(B930,'[3]Aba Power BI'!F$1:G$28,2,FALSE)</f>
        <v>NORDESTE</v>
      </c>
      <c r="B930" s="83" t="s">
        <v>9502</v>
      </c>
      <c r="C930" s="51" t="s">
        <v>7438</v>
      </c>
      <c r="D930" s="52" t="s">
        <v>5832</v>
      </c>
      <c r="E930" s="53" t="s">
        <v>7401</v>
      </c>
      <c r="F930" s="66">
        <v>44529</v>
      </c>
    </row>
    <row r="931" spans="1:6" x14ac:dyDescent="0.3">
      <c r="A931" s="50" t="str">
        <f>VLOOKUP(B931,'[3]Aba Power BI'!F$1:G$28,2,FALSE)</f>
        <v>NORDESTE</v>
      </c>
      <c r="B931" s="83" t="s">
        <v>9506</v>
      </c>
      <c r="C931" s="51" t="s">
        <v>9053</v>
      </c>
      <c r="D931" s="52" t="s">
        <v>5832</v>
      </c>
      <c r="E931" s="53" t="s">
        <v>9109</v>
      </c>
      <c r="F931" s="66">
        <v>44512</v>
      </c>
    </row>
    <row r="932" spans="1:6" x14ac:dyDescent="0.3">
      <c r="A932" s="50" t="str">
        <f>VLOOKUP(B932,'[3]Aba Power BI'!F$1:G$28,2,FALSE)</f>
        <v>NORDESTE</v>
      </c>
      <c r="B932" s="83" t="s">
        <v>9506</v>
      </c>
      <c r="C932" s="51" t="s">
        <v>7439</v>
      </c>
      <c r="D932" s="52" t="s">
        <v>5832</v>
      </c>
      <c r="E932" s="53" t="s">
        <v>7440</v>
      </c>
      <c r="F932" s="66">
        <v>44550</v>
      </c>
    </row>
    <row r="933" spans="1:6" x14ac:dyDescent="0.3">
      <c r="A933" s="50" t="str">
        <f>VLOOKUP(B933,'[3]Aba Power BI'!F$1:G$28,2,FALSE)</f>
        <v>SUL</v>
      </c>
      <c r="B933" s="83" t="s">
        <v>9500</v>
      </c>
      <c r="C933" s="51" t="s">
        <v>7441</v>
      </c>
      <c r="D933" s="52" t="s">
        <v>5832</v>
      </c>
      <c r="E933" s="53" t="s">
        <v>7442</v>
      </c>
      <c r="F933" s="66">
        <v>44496</v>
      </c>
    </row>
    <row r="934" spans="1:6" x14ac:dyDescent="0.3">
      <c r="A934" s="50" t="str">
        <f>VLOOKUP(B934,'[3]Aba Power BI'!F$1:G$28,2,FALSE)</f>
        <v>SUDESTE</v>
      </c>
      <c r="B934" s="83" t="s">
        <v>9503</v>
      </c>
      <c r="C934" s="51" t="s">
        <v>7443</v>
      </c>
      <c r="D934" s="52" t="s">
        <v>5832</v>
      </c>
      <c r="E934" s="53" t="s">
        <v>7444</v>
      </c>
      <c r="F934" s="66">
        <v>44543</v>
      </c>
    </row>
    <row r="935" spans="1:6" x14ac:dyDescent="0.3">
      <c r="A935" s="50" t="str">
        <f>VLOOKUP(B935,'[3]Aba Power BI'!F$1:G$28,2,FALSE)</f>
        <v>NORDESTE</v>
      </c>
      <c r="B935" s="83" t="s">
        <v>9506</v>
      </c>
      <c r="C935" s="51" t="s">
        <v>7445</v>
      </c>
      <c r="D935" s="52" t="s">
        <v>5832</v>
      </c>
      <c r="E935" s="53" t="s">
        <v>7446</v>
      </c>
      <c r="F935" s="66">
        <v>44511</v>
      </c>
    </row>
    <row r="936" spans="1:6" x14ac:dyDescent="0.3">
      <c r="A936" s="50" t="str">
        <f>VLOOKUP(B936,'[3]Aba Power BI'!F$1:G$28,2,FALSE)</f>
        <v>NORDESTE</v>
      </c>
      <c r="B936" s="83" t="s">
        <v>9504</v>
      </c>
      <c r="C936" s="51" t="s">
        <v>7447</v>
      </c>
      <c r="D936" s="52" t="s">
        <v>5832</v>
      </c>
      <c r="E936" s="53" t="s">
        <v>6439</v>
      </c>
      <c r="F936" s="66">
        <v>44510</v>
      </c>
    </row>
    <row r="937" spans="1:6" x14ac:dyDescent="0.3">
      <c r="A937" s="50" t="str">
        <f>VLOOKUP(B937,'[3]Aba Power BI'!F$1:G$28,2,FALSE)</f>
        <v>SUL</v>
      </c>
      <c r="B937" s="83" t="s">
        <v>9500</v>
      </c>
      <c r="C937" s="51" t="s">
        <v>7448</v>
      </c>
      <c r="D937" s="52" t="s">
        <v>5832</v>
      </c>
      <c r="E937" s="53" t="s">
        <v>7449</v>
      </c>
      <c r="F937" s="66">
        <v>44512</v>
      </c>
    </row>
    <row r="938" spans="1:6" x14ac:dyDescent="0.3">
      <c r="A938" s="50" t="str">
        <f>VLOOKUP(B938,'[3]Aba Power BI'!F$1:G$28,2,FALSE)</f>
        <v>SUL</v>
      </c>
      <c r="B938" s="83" t="s">
        <v>9500</v>
      </c>
      <c r="C938" s="51" t="s">
        <v>7450</v>
      </c>
      <c r="D938" s="52" t="s">
        <v>5832</v>
      </c>
      <c r="E938" s="53" t="s">
        <v>7451</v>
      </c>
      <c r="F938" s="66">
        <v>44517</v>
      </c>
    </row>
    <row r="939" spans="1:6" x14ac:dyDescent="0.3">
      <c r="A939" s="50" t="str">
        <f>VLOOKUP(B939,'[3]Aba Power BI'!F$1:G$28,2,FALSE)</f>
        <v>SUDESTE</v>
      </c>
      <c r="B939" s="83" t="s">
        <v>3591</v>
      </c>
      <c r="C939" s="51" t="s">
        <v>9580</v>
      </c>
      <c r="D939" s="52" t="s">
        <v>5832</v>
      </c>
      <c r="E939" s="53" t="s">
        <v>9613</v>
      </c>
      <c r="F939" s="66">
        <v>44883</v>
      </c>
    </row>
    <row r="940" spans="1:6" x14ac:dyDescent="0.3">
      <c r="A940" s="50" t="str">
        <f>VLOOKUP(B940,'[3]Aba Power BI'!F$1:G$28,2,FALSE)</f>
        <v>SUL</v>
      </c>
      <c r="B940" s="83" t="s">
        <v>9500</v>
      </c>
      <c r="C940" s="51" t="s">
        <v>7452</v>
      </c>
      <c r="D940" s="52" t="s">
        <v>5832</v>
      </c>
      <c r="E940" s="53" t="s">
        <v>7453</v>
      </c>
      <c r="F940" s="66">
        <v>44398</v>
      </c>
    </row>
    <row r="941" spans="1:6" x14ac:dyDescent="0.3">
      <c r="A941" s="50" t="str">
        <f>VLOOKUP(B941,'[3]Aba Power BI'!F$1:G$28,2,FALSE)</f>
        <v>NORDESTE</v>
      </c>
      <c r="B941" s="83" t="s">
        <v>9506</v>
      </c>
      <c r="C941" s="51" t="s">
        <v>9054</v>
      </c>
      <c r="D941" s="52" t="s">
        <v>5832</v>
      </c>
      <c r="E941" s="53" t="s">
        <v>9110</v>
      </c>
      <c r="F941" s="66">
        <v>44533</v>
      </c>
    </row>
    <row r="942" spans="1:6" x14ac:dyDescent="0.3">
      <c r="A942" s="50" t="str">
        <f>VLOOKUP(B942,'[3]Aba Power BI'!F$1:G$28,2,FALSE)</f>
        <v>NORDESTE</v>
      </c>
      <c r="B942" s="83" t="s">
        <v>9507</v>
      </c>
      <c r="C942" s="51" t="s">
        <v>7454</v>
      </c>
      <c r="D942" s="52" t="s">
        <v>5832</v>
      </c>
      <c r="E942" s="53" t="s">
        <v>7455</v>
      </c>
      <c r="F942" s="66">
        <v>44505</v>
      </c>
    </row>
    <row r="943" spans="1:6" x14ac:dyDescent="0.3">
      <c r="A943" s="50" t="str">
        <f>VLOOKUP(B943,'[3]Aba Power BI'!F$1:G$28,2,FALSE)</f>
        <v>NORDESTE</v>
      </c>
      <c r="B943" s="83" t="s">
        <v>9507</v>
      </c>
      <c r="C943" s="51" t="s">
        <v>7456</v>
      </c>
      <c r="D943" s="52" t="s">
        <v>5832</v>
      </c>
      <c r="E943" s="53" t="s">
        <v>7457</v>
      </c>
      <c r="F943" s="66">
        <v>44553</v>
      </c>
    </row>
    <row r="944" spans="1:6" x14ac:dyDescent="0.3">
      <c r="A944" s="50" t="str">
        <f>VLOOKUP(B944,'[3]Aba Power BI'!F$1:G$28,2,FALSE)</f>
        <v>SUDESTE</v>
      </c>
      <c r="B944" s="83" t="s">
        <v>9503</v>
      </c>
      <c r="C944" s="51" t="s">
        <v>7458</v>
      </c>
      <c r="D944" s="52" t="s">
        <v>5832</v>
      </c>
      <c r="E944" s="53" t="s">
        <v>6024</v>
      </c>
      <c r="F944" s="66">
        <v>44553</v>
      </c>
    </row>
    <row r="945" spans="1:6" x14ac:dyDescent="0.3">
      <c r="A945" s="50" t="str">
        <f>VLOOKUP(B945,'[3]Aba Power BI'!F$1:G$28,2,FALSE)</f>
        <v>CENTRO-OESTE</v>
      </c>
      <c r="B945" s="83" t="s">
        <v>2681</v>
      </c>
      <c r="C945" s="51" t="s">
        <v>7459</v>
      </c>
      <c r="D945" s="52" t="s">
        <v>5832</v>
      </c>
      <c r="E945" s="53" t="s">
        <v>7460</v>
      </c>
      <c r="F945" s="66">
        <v>44440</v>
      </c>
    </row>
    <row r="946" spans="1:6" x14ac:dyDescent="0.3">
      <c r="A946" s="50" t="str">
        <f>VLOOKUP(B946,'[3]Aba Power BI'!F$1:G$28,2,FALSE)</f>
        <v>NORDESTE</v>
      </c>
      <c r="B946" s="83" t="s">
        <v>9502</v>
      </c>
      <c r="C946" s="51" t="s">
        <v>7461</v>
      </c>
      <c r="D946" s="52" t="s">
        <v>5832</v>
      </c>
      <c r="E946" s="53" t="s">
        <v>6245</v>
      </c>
      <c r="F946" s="66">
        <v>44498</v>
      </c>
    </row>
    <row r="947" spans="1:6" x14ac:dyDescent="0.3">
      <c r="A947" s="50" t="str">
        <f>VLOOKUP(B947,'[3]Aba Power BI'!F$1:G$28,2,FALSE)</f>
        <v>SUL</v>
      </c>
      <c r="B947" s="83" t="s">
        <v>3701</v>
      </c>
      <c r="C947" s="51" t="s">
        <v>7462</v>
      </c>
      <c r="D947" s="52" t="s">
        <v>5832</v>
      </c>
      <c r="E947" s="53" t="s">
        <v>7463</v>
      </c>
      <c r="F947" s="66">
        <v>44538</v>
      </c>
    </row>
    <row r="948" spans="1:6" x14ac:dyDescent="0.3">
      <c r="A948" s="50" t="str">
        <f>VLOOKUP(B948,'[3]Aba Power BI'!F$1:G$28,2,FALSE)</f>
        <v>SUL</v>
      </c>
      <c r="B948" s="83" t="s">
        <v>3701</v>
      </c>
      <c r="C948" s="51" t="s">
        <v>7464</v>
      </c>
      <c r="D948" s="52" t="s">
        <v>5832</v>
      </c>
      <c r="E948" s="53" t="s">
        <v>7465</v>
      </c>
      <c r="F948" s="66">
        <v>44433</v>
      </c>
    </row>
    <row r="949" spans="1:6" x14ac:dyDescent="0.3">
      <c r="A949" s="50" t="str">
        <f>VLOOKUP(B949,'[3]Aba Power BI'!F$1:G$28,2,FALSE)</f>
        <v>SUL</v>
      </c>
      <c r="B949" s="83" t="s">
        <v>3701</v>
      </c>
      <c r="C949" s="51" t="s">
        <v>7466</v>
      </c>
      <c r="D949" s="52" t="s">
        <v>5832</v>
      </c>
      <c r="E949" s="53" t="s">
        <v>7467</v>
      </c>
      <c r="F949" s="66">
        <v>44505</v>
      </c>
    </row>
    <row r="950" spans="1:6" x14ac:dyDescent="0.3">
      <c r="A950" s="50" t="str">
        <f>VLOOKUP(B950,'[3]Aba Power BI'!F$1:G$28,2,FALSE)</f>
        <v>SUDESTE</v>
      </c>
      <c r="B950" s="83" t="s">
        <v>5175</v>
      </c>
      <c r="C950" s="51" t="s">
        <v>7468</v>
      </c>
      <c r="D950" s="52" t="s">
        <v>5832</v>
      </c>
      <c r="E950" s="53" t="s">
        <v>7469</v>
      </c>
      <c r="F950" s="66">
        <v>44504</v>
      </c>
    </row>
    <row r="951" spans="1:6" x14ac:dyDescent="0.3">
      <c r="A951" s="50" t="str">
        <f>VLOOKUP(B951,'[3]Aba Power BI'!F$1:G$28,2,FALSE)</f>
        <v>SUDESTE</v>
      </c>
      <c r="B951" s="83" t="s">
        <v>9503</v>
      </c>
      <c r="C951" s="51" t="s">
        <v>7470</v>
      </c>
      <c r="D951" s="52" t="s">
        <v>5832</v>
      </c>
      <c r="E951" s="53" t="s">
        <v>7471</v>
      </c>
      <c r="F951" s="66">
        <v>44622</v>
      </c>
    </row>
    <row r="952" spans="1:6" x14ac:dyDescent="0.3">
      <c r="A952" s="50" t="str">
        <f>VLOOKUP(B952,'[3]Aba Power BI'!F$1:G$28,2,FALSE)</f>
        <v>SUL</v>
      </c>
      <c r="B952" s="83" t="s">
        <v>9500</v>
      </c>
      <c r="C952" s="51" t="s">
        <v>7472</v>
      </c>
      <c r="D952" s="52" t="s">
        <v>5832</v>
      </c>
      <c r="E952" s="53" t="s">
        <v>9614</v>
      </c>
      <c r="F952" s="66">
        <v>44508</v>
      </c>
    </row>
    <row r="953" spans="1:6" x14ac:dyDescent="0.3">
      <c r="A953" s="50" t="str">
        <f>VLOOKUP(B953,'[3]Aba Power BI'!F$1:G$28,2,FALSE)</f>
        <v>SUDESTE</v>
      </c>
      <c r="B953" s="83" t="s">
        <v>9503</v>
      </c>
      <c r="C953" s="51" t="s">
        <v>7473</v>
      </c>
      <c r="D953" s="52" t="s">
        <v>5832</v>
      </c>
      <c r="E953" s="53" t="s">
        <v>7474</v>
      </c>
      <c r="F953" s="66">
        <v>44642</v>
      </c>
    </row>
    <row r="954" spans="1:6" x14ac:dyDescent="0.3">
      <c r="A954" s="50" t="str">
        <f>VLOOKUP(B954,'[3]Aba Power BI'!F$1:G$28,2,FALSE)</f>
        <v>SUDESTE</v>
      </c>
      <c r="B954" s="83" t="s">
        <v>5175</v>
      </c>
      <c r="C954" s="51" t="s">
        <v>7475</v>
      </c>
      <c r="D954" s="52" t="s">
        <v>5832</v>
      </c>
      <c r="E954" s="53" t="s">
        <v>7476</v>
      </c>
      <c r="F954" s="66">
        <v>44519</v>
      </c>
    </row>
    <row r="955" spans="1:6" x14ac:dyDescent="0.3">
      <c r="A955" s="50" t="str">
        <f>VLOOKUP(B955,'[3]Aba Power BI'!F$1:G$28,2,FALSE)</f>
        <v>SUDESTE</v>
      </c>
      <c r="B955" s="83" t="s">
        <v>9503</v>
      </c>
      <c r="C955" s="51" t="s">
        <v>7477</v>
      </c>
      <c r="D955" s="52" t="s">
        <v>5832</v>
      </c>
      <c r="E955" s="53" t="s">
        <v>7478</v>
      </c>
      <c r="F955" s="66">
        <v>44712</v>
      </c>
    </row>
    <row r="956" spans="1:6" x14ac:dyDescent="0.3">
      <c r="A956" s="50" t="str">
        <f>VLOOKUP(B956,'[3]Aba Power BI'!F$1:G$28,2,FALSE)</f>
        <v>SUDESTE</v>
      </c>
      <c r="B956" s="83" t="s">
        <v>5175</v>
      </c>
      <c r="C956" s="51" t="s">
        <v>7479</v>
      </c>
      <c r="D956" s="52" t="s">
        <v>5832</v>
      </c>
      <c r="E956" s="53" t="s">
        <v>7480</v>
      </c>
      <c r="F956" s="66">
        <v>44509</v>
      </c>
    </row>
    <row r="957" spans="1:6" x14ac:dyDescent="0.3">
      <c r="A957" s="50" t="str">
        <f>VLOOKUP(B957,'[3]Aba Power BI'!F$1:G$28,2,FALSE)</f>
        <v>SUL</v>
      </c>
      <c r="B957" s="83" t="s">
        <v>9501</v>
      </c>
      <c r="C957" s="51" t="s">
        <v>7481</v>
      </c>
      <c r="D957" s="52" t="s">
        <v>5832</v>
      </c>
      <c r="E957" s="53" t="s">
        <v>7482</v>
      </c>
      <c r="F957" s="66">
        <v>44453</v>
      </c>
    </row>
    <row r="958" spans="1:6" x14ac:dyDescent="0.3">
      <c r="A958" s="50" t="str">
        <f>VLOOKUP(B958,'[3]Aba Power BI'!F$1:G$28,2,FALSE)</f>
        <v>CENTRO-OESTE</v>
      </c>
      <c r="B958" s="83" t="s">
        <v>1011</v>
      </c>
      <c r="C958" s="51" t="s">
        <v>7483</v>
      </c>
      <c r="D958" s="52" t="s">
        <v>5832</v>
      </c>
      <c r="E958" s="53" t="s">
        <v>7484</v>
      </c>
      <c r="F958" s="66">
        <v>44546</v>
      </c>
    </row>
    <row r="959" spans="1:6" x14ac:dyDescent="0.3">
      <c r="A959" s="50" t="str">
        <f>VLOOKUP(B959,'[3]Aba Power BI'!F$1:G$28,2,FALSE)</f>
        <v>SUL</v>
      </c>
      <c r="B959" s="83" t="s">
        <v>9500</v>
      </c>
      <c r="C959" s="51" t="s">
        <v>7485</v>
      </c>
      <c r="D959" s="52" t="s">
        <v>5832</v>
      </c>
      <c r="E959" s="53" t="s">
        <v>7486</v>
      </c>
      <c r="F959" s="66">
        <v>44477</v>
      </c>
    </row>
    <row r="960" spans="1:6" x14ac:dyDescent="0.3">
      <c r="A960" s="50" t="str">
        <f>VLOOKUP(B960,'[3]Aba Power BI'!F$1:G$28,2,FALSE)</f>
        <v>SUDESTE</v>
      </c>
      <c r="B960" s="83" t="s">
        <v>9503</v>
      </c>
      <c r="C960" s="51" t="s">
        <v>7487</v>
      </c>
      <c r="D960" s="52" t="s">
        <v>5832</v>
      </c>
      <c r="E960" s="53" t="s">
        <v>7488</v>
      </c>
      <c r="F960" s="66">
        <v>44512</v>
      </c>
    </row>
    <row r="961" spans="1:6" x14ac:dyDescent="0.3">
      <c r="A961" s="50" t="str">
        <f>VLOOKUP(B961,'[3]Aba Power BI'!F$1:G$28,2,FALSE)</f>
        <v>SUDESTE</v>
      </c>
      <c r="B961" s="83" t="s">
        <v>5175</v>
      </c>
      <c r="C961" s="51" t="s">
        <v>7489</v>
      </c>
      <c r="D961" s="52" t="s">
        <v>5832</v>
      </c>
      <c r="E961" s="53" t="s">
        <v>7490</v>
      </c>
      <c r="F961" s="66">
        <v>44651</v>
      </c>
    </row>
    <row r="962" spans="1:6" x14ac:dyDescent="0.3">
      <c r="A962" s="50" t="str">
        <f>VLOOKUP(B962,'[3]Aba Power BI'!F$1:G$28,2,FALSE)</f>
        <v>NORDESTE</v>
      </c>
      <c r="B962" s="83" t="s">
        <v>9506</v>
      </c>
      <c r="C962" s="51" t="s">
        <v>7491</v>
      </c>
      <c r="D962" s="52" t="s">
        <v>5832</v>
      </c>
      <c r="E962" s="53" t="s">
        <v>7492</v>
      </c>
      <c r="F962" s="66">
        <v>44509</v>
      </c>
    </row>
    <row r="963" spans="1:6" x14ac:dyDescent="0.3">
      <c r="A963" s="50" t="str">
        <f>VLOOKUP(B963,'[3]Aba Power BI'!F$1:G$28,2,FALSE)</f>
        <v>SUL</v>
      </c>
      <c r="B963" s="83" t="s">
        <v>9500</v>
      </c>
      <c r="C963" s="51" t="s">
        <v>7493</v>
      </c>
      <c r="D963" s="52" t="s">
        <v>5832</v>
      </c>
      <c r="E963" s="53" t="s">
        <v>7494</v>
      </c>
      <c r="F963" s="66">
        <v>44483</v>
      </c>
    </row>
    <row r="964" spans="1:6" x14ac:dyDescent="0.3">
      <c r="A964" s="50" t="str">
        <f>VLOOKUP(B964,'[3]Aba Power BI'!F$1:G$28,2,FALSE)</f>
        <v>SUDESTE</v>
      </c>
      <c r="B964" s="83" t="s">
        <v>3652</v>
      </c>
      <c r="C964" s="51" t="s">
        <v>7495</v>
      </c>
      <c r="D964" s="52" t="s">
        <v>5832</v>
      </c>
      <c r="E964" s="53" t="s">
        <v>7496</v>
      </c>
      <c r="F964" s="66">
        <v>44434</v>
      </c>
    </row>
    <row r="965" spans="1:6" x14ac:dyDescent="0.3">
      <c r="A965" s="50" t="str">
        <f>VLOOKUP(B965,'[3]Aba Power BI'!F$1:G$28,2,FALSE)</f>
        <v>SUL</v>
      </c>
      <c r="B965" s="83" t="s">
        <v>3701</v>
      </c>
      <c r="C965" s="51" t="s">
        <v>7497</v>
      </c>
      <c r="D965" s="52" t="s">
        <v>5832</v>
      </c>
      <c r="E965" s="53" t="s">
        <v>7498</v>
      </c>
      <c r="F965" s="66">
        <v>44496</v>
      </c>
    </row>
    <row r="966" spans="1:6" x14ac:dyDescent="0.3">
      <c r="A966" s="50" t="str">
        <f>VLOOKUP(B966,'[3]Aba Power BI'!F$1:G$28,2,FALSE)</f>
        <v>SUL</v>
      </c>
      <c r="B966" s="83" t="s">
        <v>3701</v>
      </c>
      <c r="C966" s="51" t="s">
        <v>7499</v>
      </c>
      <c r="D966" s="52" t="s">
        <v>5832</v>
      </c>
      <c r="E966" s="53" t="s">
        <v>7500</v>
      </c>
      <c r="F966" s="66">
        <v>44509</v>
      </c>
    </row>
    <row r="967" spans="1:6" x14ac:dyDescent="0.3">
      <c r="A967" s="50" t="str">
        <f>VLOOKUP(B967,'[3]Aba Power BI'!F$1:G$28,2,FALSE)</f>
        <v>SUL</v>
      </c>
      <c r="B967" s="83" t="s">
        <v>3701</v>
      </c>
      <c r="C967" s="51" t="s">
        <v>7501</v>
      </c>
      <c r="D967" s="52" t="s">
        <v>5832</v>
      </c>
      <c r="E967" s="53" t="s">
        <v>7502</v>
      </c>
      <c r="F967" s="66">
        <v>44193</v>
      </c>
    </row>
    <row r="968" spans="1:6" x14ac:dyDescent="0.3">
      <c r="A968" s="50" t="str">
        <f>VLOOKUP(B968,'[3]Aba Power BI'!F$1:G$28,2,FALSE)</f>
        <v>SUDESTE</v>
      </c>
      <c r="B968" s="83" t="s">
        <v>5175</v>
      </c>
      <c r="C968" s="51" t="s">
        <v>7503</v>
      </c>
      <c r="D968" s="52" t="s">
        <v>5832</v>
      </c>
      <c r="E968" s="53" t="s">
        <v>7504</v>
      </c>
      <c r="F968" s="66">
        <v>44504</v>
      </c>
    </row>
    <row r="969" spans="1:6" x14ac:dyDescent="0.3">
      <c r="A969" s="50" t="str">
        <f>VLOOKUP(B969,'[3]Aba Power BI'!F$1:G$28,2,FALSE)</f>
        <v>CENTRO-OESTE</v>
      </c>
      <c r="B969" s="83" t="s">
        <v>2681</v>
      </c>
      <c r="C969" s="51" t="s">
        <v>7505</v>
      </c>
      <c r="D969" s="52" t="s">
        <v>5832</v>
      </c>
      <c r="E969" s="53" t="s">
        <v>7506</v>
      </c>
      <c r="F969" s="66">
        <v>44391</v>
      </c>
    </row>
    <row r="970" spans="1:6" x14ac:dyDescent="0.3">
      <c r="A970" s="50" t="str">
        <f>VLOOKUP(B970,'[3]Aba Power BI'!F$1:G$28,2,FALSE)</f>
        <v>NORDESTE</v>
      </c>
      <c r="B970" s="83" t="s">
        <v>9504</v>
      </c>
      <c r="C970" s="51" t="s">
        <v>7507</v>
      </c>
      <c r="D970" s="52" t="s">
        <v>5832</v>
      </c>
      <c r="E970" s="53" t="s">
        <v>7508</v>
      </c>
      <c r="F970" s="66">
        <v>44504</v>
      </c>
    </row>
    <row r="971" spans="1:6" x14ac:dyDescent="0.3">
      <c r="A971" s="50" t="str">
        <f>VLOOKUP(B971,'[3]Aba Power BI'!F$1:G$28,2,FALSE)</f>
        <v>NORDESTE</v>
      </c>
      <c r="B971" s="83" t="s">
        <v>9502</v>
      </c>
      <c r="C971" s="51" t="s">
        <v>7509</v>
      </c>
      <c r="D971" s="52" t="s">
        <v>5832</v>
      </c>
      <c r="E971" s="53" t="s">
        <v>7510</v>
      </c>
      <c r="F971" s="66" t="s">
        <v>7511</v>
      </c>
    </row>
    <row r="972" spans="1:6" x14ac:dyDescent="0.3">
      <c r="A972" s="50" t="str">
        <f>VLOOKUP(B972,'[3]Aba Power BI'!F$1:G$28,2,FALSE)</f>
        <v>SUL</v>
      </c>
      <c r="B972" s="83" t="s">
        <v>3701</v>
      </c>
      <c r="C972" s="51" t="s">
        <v>7512</v>
      </c>
      <c r="D972" s="52" t="s">
        <v>5832</v>
      </c>
      <c r="E972" s="53" t="s">
        <v>7513</v>
      </c>
      <c r="F972" s="66">
        <v>44454</v>
      </c>
    </row>
    <row r="973" spans="1:6" x14ac:dyDescent="0.3">
      <c r="A973" s="50" t="str">
        <f>VLOOKUP(B973,'[3]Aba Power BI'!F$1:G$28,2,FALSE)</f>
        <v>CENTRO-OESTE</v>
      </c>
      <c r="B973" s="83" t="s">
        <v>1011</v>
      </c>
      <c r="C973" s="51" t="s">
        <v>7514</v>
      </c>
      <c r="D973" s="52" t="s">
        <v>5832</v>
      </c>
      <c r="E973" s="53" t="s">
        <v>7515</v>
      </c>
      <c r="F973" s="66">
        <v>44522</v>
      </c>
    </row>
    <row r="974" spans="1:6" x14ac:dyDescent="0.3">
      <c r="A974" s="50" t="str">
        <f>VLOOKUP(B974,'[3]Aba Power BI'!F$1:G$28,2,FALSE)</f>
        <v>SUDESTE</v>
      </c>
      <c r="B974" s="83" t="s">
        <v>3591</v>
      </c>
      <c r="C974" s="51" t="s">
        <v>7516</v>
      </c>
      <c r="D974" s="52" t="s">
        <v>5832</v>
      </c>
      <c r="E974" s="53" t="s">
        <v>6621</v>
      </c>
      <c r="F974" s="66">
        <v>44665</v>
      </c>
    </row>
    <row r="975" spans="1:6" x14ac:dyDescent="0.3">
      <c r="A975" s="50" t="str">
        <f>VLOOKUP(B975,'[3]Aba Power BI'!F$1:G$28,2,FALSE)</f>
        <v>NORDESTE</v>
      </c>
      <c r="B975" s="83" t="s">
        <v>9507</v>
      </c>
      <c r="C975" s="51" t="s">
        <v>7517</v>
      </c>
      <c r="D975" s="52" t="s">
        <v>5832</v>
      </c>
      <c r="E975" s="53" t="s">
        <v>7518</v>
      </c>
      <c r="F975" s="66">
        <v>44505</v>
      </c>
    </row>
    <row r="976" spans="1:6" x14ac:dyDescent="0.3">
      <c r="A976" s="50" t="str">
        <f>VLOOKUP(B976,'[3]Aba Power BI'!F$1:G$28,2,FALSE)</f>
        <v>NORTE</v>
      </c>
      <c r="B976" s="83" t="s">
        <v>212</v>
      </c>
      <c r="C976" s="51" t="s">
        <v>7519</v>
      </c>
      <c r="D976" s="52" t="s">
        <v>5991</v>
      </c>
      <c r="E976" s="53" t="s">
        <v>7520</v>
      </c>
      <c r="F976" s="66">
        <v>44645</v>
      </c>
    </row>
    <row r="977" spans="1:6" x14ac:dyDescent="0.3">
      <c r="A977" s="50" t="str">
        <f>VLOOKUP(B977,'[3]Aba Power BI'!F$1:G$28,2,FALSE)</f>
        <v>NORDESTE</v>
      </c>
      <c r="B977" s="83" t="s">
        <v>9506</v>
      </c>
      <c r="C977" s="51" t="s">
        <v>7521</v>
      </c>
      <c r="D977" s="52" t="s">
        <v>5832</v>
      </c>
      <c r="E977" s="53" t="s">
        <v>7522</v>
      </c>
      <c r="F977" s="66">
        <v>44511</v>
      </c>
    </row>
    <row r="978" spans="1:6" x14ac:dyDescent="0.3">
      <c r="A978" s="50" t="str">
        <f>VLOOKUP(B978,'[3]Aba Power BI'!F$1:G$28,2,FALSE)</f>
        <v>SUDESTE</v>
      </c>
      <c r="B978" s="83" t="s">
        <v>5175</v>
      </c>
      <c r="C978" s="51" t="s">
        <v>7523</v>
      </c>
      <c r="D978" s="52" t="s">
        <v>5832</v>
      </c>
      <c r="E978" s="53" t="s">
        <v>7524</v>
      </c>
      <c r="F978" s="66">
        <v>44537</v>
      </c>
    </row>
    <row r="979" spans="1:6" x14ac:dyDescent="0.3">
      <c r="A979" s="50" t="str">
        <f>VLOOKUP(B979,'[3]Aba Power BI'!F$1:G$28,2,FALSE)</f>
        <v>NORDESTE</v>
      </c>
      <c r="B979" s="83" t="s">
        <v>9507</v>
      </c>
      <c r="C979" s="51" t="s">
        <v>7525</v>
      </c>
      <c r="D979" s="52" t="s">
        <v>5832</v>
      </c>
      <c r="E979" s="53" t="s">
        <v>9111</v>
      </c>
      <c r="F979" s="66">
        <v>44735</v>
      </c>
    </row>
    <row r="980" spans="1:6" x14ac:dyDescent="0.3">
      <c r="A980" s="50" t="str">
        <f>VLOOKUP(B980,'[3]Aba Power BI'!F$1:G$28,2,FALSE)</f>
        <v>SUDESTE</v>
      </c>
      <c r="B980" s="83" t="s">
        <v>5175</v>
      </c>
      <c r="C980" s="51" t="s">
        <v>9055</v>
      </c>
      <c r="D980" s="52" t="s">
        <v>5832</v>
      </c>
      <c r="E980" s="53" t="s">
        <v>9112</v>
      </c>
      <c r="F980" s="66">
        <v>44525</v>
      </c>
    </row>
    <row r="981" spans="1:6" x14ac:dyDescent="0.3">
      <c r="A981" s="50" t="str">
        <f>VLOOKUP(B981,'[3]Aba Power BI'!F$1:G$28,2,FALSE)</f>
        <v>NORTE</v>
      </c>
      <c r="B981" s="83" t="s">
        <v>9513</v>
      </c>
      <c r="C981" s="51" t="s">
        <v>7526</v>
      </c>
      <c r="D981" s="52" t="s">
        <v>5832</v>
      </c>
      <c r="E981" s="53" t="s">
        <v>9615</v>
      </c>
      <c r="F981" s="66">
        <v>44496</v>
      </c>
    </row>
    <row r="982" spans="1:6" x14ac:dyDescent="0.3">
      <c r="A982" s="50" t="str">
        <f>VLOOKUP(B982,'[3]Aba Power BI'!F$1:G$28,2,FALSE)</f>
        <v>SUDESTE</v>
      </c>
      <c r="B982" s="83" t="s">
        <v>9503</v>
      </c>
      <c r="C982" s="51" t="s">
        <v>7527</v>
      </c>
      <c r="D982" s="52" t="s">
        <v>5832</v>
      </c>
      <c r="E982" s="53" t="s">
        <v>7528</v>
      </c>
      <c r="F982" s="66">
        <v>44512</v>
      </c>
    </row>
    <row r="983" spans="1:6" x14ac:dyDescent="0.3">
      <c r="A983" s="50" t="str">
        <f>VLOOKUP(B983,'[3]Aba Power BI'!F$1:G$28,2,FALSE)</f>
        <v>NORDESTE</v>
      </c>
      <c r="B983" s="83" t="s">
        <v>9506</v>
      </c>
      <c r="C983" s="51" t="s">
        <v>7529</v>
      </c>
      <c r="D983" s="52" t="s">
        <v>5832</v>
      </c>
      <c r="E983" s="53" t="s">
        <v>7530</v>
      </c>
      <c r="F983" s="66">
        <v>44539</v>
      </c>
    </row>
    <row r="984" spans="1:6" x14ac:dyDescent="0.3">
      <c r="A984" s="50" t="str">
        <f>VLOOKUP(B984,'[3]Aba Power BI'!F$1:G$28,2,FALSE)</f>
        <v>SUL</v>
      </c>
      <c r="B984" s="83" t="s">
        <v>9501</v>
      </c>
      <c r="C984" s="51" t="s">
        <v>7531</v>
      </c>
      <c r="D984" s="52" t="s">
        <v>5832</v>
      </c>
      <c r="E984" s="53" t="s">
        <v>7532</v>
      </c>
      <c r="F984" s="66">
        <v>44455</v>
      </c>
    </row>
    <row r="985" spans="1:6" x14ac:dyDescent="0.3">
      <c r="A985" s="50" t="str">
        <f>VLOOKUP(B985,'[3]Aba Power BI'!F$1:G$28,2,FALSE)</f>
        <v>SUL</v>
      </c>
      <c r="B985" s="83" t="s">
        <v>9501</v>
      </c>
      <c r="C985" s="51" t="s">
        <v>7533</v>
      </c>
      <c r="D985" s="52" t="s">
        <v>5832</v>
      </c>
      <c r="E985" s="53" t="s">
        <v>7534</v>
      </c>
      <c r="F985" s="66">
        <v>44508</v>
      </c>
    </row>
    <row r="986" spans="1:6" x14ac:dyDescent="0.3">
      <c r="A986" s="50" t="str">
        <f>VLOOKUP(B986,'[3]Aba Power BI'!F$1:G$28,2,FALSE)</f>
        <v>SUDESTE</v>
      </c>
      <c r="B986" s="83" t="s">
        <v>5175</v>
      </c>
      <c r="C986" s="51" t="s">
        <v>7535</v>
      </c>
      <c r="D986" s="52" t="s">
        <v>5832</v>
      </c>
      <c r="E986" s="53" t="s">
        <v>7536</v>
      </c>
      <c r="F986" s="66">
        <v>43544</v>
      </c>
    </row>
    <row r="987" spans="1:6" x14ac:dyDescent="0.3">
      <c r="A987" s="50" t="str">
        <f>VLOOKUP(B987,'[3]Aba Power BI'!F$1:G$28,2,FALSE)</f>
        <v>SUDESTE</v>
      </c>
      <c r="B987" s="83" t="s">
        <v>3591</v>
      </c>
      <c r="C987" s="51" t="s">
        <v>7537</v>
      </c>
      <c r="D987" s="52" t="s">
        <v>5832</v>
      </c>
      <c r="E987" s="53" t="s">
        <v>7538</v>
      </c>
      <c r="F987" s="66">
        <v>44696</v>
      </c>
    </row>
    <row r="988" spans="1:6" x14ac:dyDescent="0.3">
      <c r="A988" s="50" t="str">
        <f>VLOOKUP(B988,'[3]Aba Power BI'!F$1:G$28,2,FALSE)</f>
        <v>SUDESTE</v>
      </c>
      <c r="B988" s="83" t="s">
        <v>5175</v>
      </c>
      <c r="C988" s="51" t="s">
        <v>7539</v>
      </c>
      <c r="D988" s="52" t="s">
        <v>5832</v>
      </c>
      <c r="E988" s="53" t="s">
        <v>7540</v>
      </c>
      <c r="F988" s="66">
        <v>44510</v>
      </c>
    </row>
    <row r="989" spans="1:6" x14ac:dyDescent="0.3">
      <c r="A989" s="50" t="str">
        <f>VLOOKUP(B989,'[3]Aba Power BI'!F$1:G$28,2,FALSE)</f>
        <v>NORDESTE</v>
      </c>
      <c r="B989" s="83" t="s">
        <v>9514</v>
      </c>
      <c r="C989" s="51" t="s">
        <v>7541</v>
      </c>
      <c r="D989" s="52" t="s">
        <v>5832</v>
      </c>
      <c r="E989" s="53" t="s">
        <v>9294</v>
      </c>
      <c r="F989" s="66">
        <v>44671</v>
      </c>
    </row>
    <row r="990" spans="1:6" x14ac:dyDescent="0.3">
      <c r="A990" s="50" t="str">
        <f>VLOOKUP(B990,'[3]Aba Power BI'!F$1:G$28,2,FALSE)</f>
        <v>SUL</v>
      </c>
      <c r="B990" s="83" t="s">
        <v>9501</v>
      </c>
      <c r="C990" s="51" t="s">
        <v>7542</v>
      </c>
      <c r="D990" s="52" t="s">
        <v>5832</v>
      </c>
      <c r="E990" s="53" t="s">
        <v>7543</v>
      </c>
      <c r="F990" s="66">
        <v>44490</v>
      </c>
    </row>
    <row r="991" spans="1:6" x14ac:dyDescent="0.3">
      <c r="A991" s="50" t="str">
        <f>VLOOKUP(B991,'[3]Aba Power BI'!F$1:G$28,2,FALSE)</f>
        <v>SUDESTE</v>
      </c>
      <c r="B991" s="83" t="s">
        <v>9503</v>
      </c>
      <c r="C991" s="51" t="s">
        <v>7544</v>
      </c>
      <c r="D991" s="52" t="s">
        <v>5832</v>
      </c>
      <c r="E991" s="53" t="s">
        <v>7545</v>
      </c>
      <c r="F991" s="66">
        <v>44545</v>
      </c>
    </row>
    <row r="992" spans="1:6" x14ac:dyDescent="0.3">
      <c r="A992" s="50" t="str">
        <f>VLOOKUP(B992,'[3]Aba Power BI'!F$1:G$28,2,FALSE)</f>
        <v>CENTRO-OESTE</v>
      </c>
      <c r="B992" s="83" t="s">
        <v>1011</v>
      </c>
      <c r="C992" s="51" t="s">
        <v>7546</v>
      </c>
      <c r="D992" s="52" t="s">
        <v>5832</v>
      </c>
      <c r="E992" s="53" t="s">
        <v>7547</v>
      </c>
      <c r="F992" s="66">
        <v>44497</v>
      </c>
    </row>
    <row r="993" spans="1:6" x14ac:dyDescent="0.3">
      <c r="A993" s="50" t="str">
        <f>VLOOKUP(B993,'[3]Aba Power BI'!F$1:G$28,2,FALSE)</f>
        <v>SUL</v>
      </c>
      <c r="B993" s="83" t="s">
        <v>9500</v>
      </c>
      <c r="C993" s="51" t="s">
        <v>7548</v>
      </c>
      <c r="D993" s="52" t="s">
        <v>5832</v>
      </c>
      <c r="E993" s="53" t="s">
        <v>9616</v>
      </c>
      <c r="F993" s="66">
        <v>44425</v>
      </c>
    </row>
    <row r="994" spans="1:6" x14ac:dyDescent="0.3">
      <c r="A994" s="50" t="str">
        <f>VLOOKUP(B994,'[3]Aba Power BI'!F$1:G$28,2,FALSE)</f>
        <v>NORTE</v>
      </c>
      <c r="B994" s="83" t="s">
        <v>9508</v>
      </c>
      <c r="C994" s="51" t="s">
        <v>7549</v>
      </c>
      <c r="D994" s="52" t="s">
        <v>5991</v>
      </c>
      <c r="E994" s="53" t="s">
        <v>7550</v>
      </c>
      <c r="F994" s="66">
        <v>44392</v>
      </c>
    </row>
    <row r="995" spans="1:6" x14ac:dyDescent="0.3">
      <c r="A995" s="50" t="str">
        <f>VLOOKUP(B995,'[3]Aba Power BI'!F$1:G$28,2,FALSE)</f>
        <v>SUL</v>
      </c>
      <c r="B995" s="83" t="s">
        <v>3701</v>
      </c>
      <c r="C995" s="51" t="s">
        <v>9401</v>
      </c>
      <c r="D995" s="52" t="s">
        <v>5832</v>
      </c>
      <c r="E995" s="53" t="s">
        <v>9435</v>
      </c>
      <c r="F995" s="66">
        <v>44495</v>
      </c>
    </row>
    <row r="996" spans="1:6" x14ac:dyDescent="0.3">
      <c r="A996" s="50" t="str">
        <f>VLOOKUP(B996,'[3]Aba Power BI'!F$1:G$28,2,FALSE)</f>
        <v>SUL</v>
      </c>
      <c r="B996" s="83" t="s">
        <v>3701</v>
      </c>
      <c r="C996" s="51" t="s">
        <v>7551</v>
      </c>
      <c r="D996" s="52" t="s">
        <v>5832</v>
      </c>
      <c r="E996" s="53" t="s">
        <v>7552</v>
      </c>
      <c r="F996" s="66">
        <v>44510</v>
      </c>
    </row>
    <row r="997" spans="1:6" x14ac:dyDescent="0.3">
      <c r="A997" s="50" t="str">
        <f>VLOOKUP(B997,'[3]Aba Power BI'!F$1:G$28,2,FALSE)</f>
        <v>SUDESTE</v>
      </c>
      <c r="B997" s="83" t="s">
        <v>3591</v>
      </c>
      <c r="C997" s="51" t="s">
        <v>7553</v>
      </c>
      <c r="D997" s="52" t="s">
        <v>5832</v>
      </c>
      <c r="E997" s="53" t="s">
        <v>7554</v>
      </c>
      <c r="F997" s="66">
        <v>44516</v>
      </c>
    </row>
    <row r="998" spans="1:6" x14ac:dyDescent="0.3">
      <c r="A998" s="50" t="str">
        <f>VLOOKUP(B998,'[3]Aba Power BI'!F$1:G$28,2,FALSE)</f>
        <v>SUDESTE</v>
      </c>
      <c r="B998" s="83" t="s">
        <v>9503</v>
      </c>
      <c r="C998" s="51" t="s">
        <v>7555</v>
      </c>
      <c r="D998" s="52" t="s">
        <v>5832</v>
      </c>
      <c r="E998" s="53" t="s">
        <v>7556</v>
      </c>
      <c r="F998" s="66">
        <v>44512</v>
      </c>
    </row>
    <row r="999" spans="1:6" x14ac:dyDescent="0.3">
      <c r="A999" s="50" t="str">
        <f>VLOOKUP(B999,'[3]Aba Power BI'!F$1:G$28,2,FALSE)</f>
        <v>SUDESTE</v>
      </c>
      <c r="B999" s="83" t="s">
        <v>3652</v>
      </c>
      <c r="C999" s="51" t="s">
        <v>7557</v>
      </c>
      <c r="D999" s="52" t="s">
        <v>5832</v>
      </c>
      <c r="E999" s="53" t="s">
        <v>7558</v>
      </c>
      <c r="F999" s="66">
        <v>44530</v>
      </c>
    </row>
    <row r="1000" spans="1:6" x14ac:dyDescent="0.3">
      <c r="A1000" s="50" t="str">
        <f>VLOOKUP(B1000,'[3]Aba Power BI'!F$1:G$28,2,FALSE)</f>
        <v>SUL</v>
      </c>
      <c r="B1000" s="83" t="s">
        <v>9500</v>
      </c>
      <c r="C1000" s="51" t="s">
        <v>7559</v>
      </c>
      <c r="D1000" s="52" t="s">
        <v>5832</v>
      </c>
      <c r="E1000" s="53" t="s">
        <v>7560</v>
      </c>
      <c r="F1000" s="66">
        <v>44495</v>
      </c>
    </row>
    <row r="1001" spans="1:6" x14ac:dyDescent="0.3">
      <c r="A1001" s="50" t="str">
        <f>VLOOKUP(B1001,'[3]Aba Power BI'!F$1:G$28,2,FALSE)</f>
        <v>NORDESTE</v>
      </c>
      <c r="B1001" s="83" t="s">
        <v>9514</v>
      </c>
      <c r="C1001" s="51" t="s">
        <v>7561</v>
      </c>
      <c r="D1001" s="52" t="s">
        <v>5832</v>
      </c>
      <c r="E1001" s="53" t="s">
        <v>9295</v>
      </c>
      <c r="F1001" s="66">
        <v>44663</v>
      </c>
    </row>
    <row r="1002" spans="1:6" x14ac:dyDescent="0.3">
      <c r="A1002" s="50" t="str">
        <f>VLOOKUP(B1002,'[3]Aba Power BI'!F$1:G$28,2,FALSE)</f>
        <v>NORTE</v>
      </c>
      <c r="B1002" s="83" t="s">
        <v>9510</v>
      </c>
      <c r="C1002" s="51" t="s">
        <v>7562</v>
      </c>
      <c r="D1002" s="52" t="s">
        <v>5832</v>
      </c>
      <c r="E1002" s="53" t="s">
        <v>7563</v>
      </c>
      <c r="F1002" s="66">
        <v>44650</v>
      </c>
    </row>
    <row r="1003" spans="1:6" x14ac:dyDescent="0.3">
      <c r="A1003" s="50" t="str">
        <f>VLOOKUP(B1003,'[3]Aba Power BI'!F$1:G$28,2,FALSE)</f>
        <v>SUL</v>
      </c>
      <c r="B1003" s="83" t="s">
        <v>9501</v>
      </c>
      <c r="C1003" s="51" t="s">
        <v>7564</v>
      </c>
      <c r="D1003" s="52" t="s">
        <v>5832</v>
      </c>
      <c r="E1003" s="53" t="s">
        <v>7565</v>
      </c>
      <c r="F1003" s="66">
        <v>44650</v>
      </c>
    </row>
    <row r="1004" spans="1:6" x14ac:dyDescent="0.3">
      <c r="A1004" s="50" t="str">
        <f>VLOOKUP(B1004,'[3]Aba Power BI'!F$1:G$28,2,FALSE)</f>
        <v>CENTRO-OESTE</v>
      </c>
      <c r="B1004" s="83" t="s">
        <v>9499</v>
      </c>
      <c r="C1004" s="51" t="s">
        <v>7566</v>
      </c>
      <c r="D1004" s="52" t="s">
        <v>5832</v>
      </c>
      <c r="E1004" s="53" t="s">
        <v>7567</v>
      </c>
      <c r="F1004" s="66">
        <v>44544</v>
      </c>
    </row>
    <row r="1005" spans="1:6" x14ac:dyDescent="0.3">
      <c r="A1005" s="50" t="str">
        <f>VLOOKUP(B1005,'[3]Aba Power BI'!F$1:G$28,2,FALSE)</f>
        <v>NORDESTE</v>
      </c>
      <c r="B1005" s="83" t="s">
        <v>9517</v>
      </c>
      <c r="C1005" s="51" t="s">
        <v>7568</v>
      </c>
      <c r="D1005" s="52" t="s">
        <v>5832</v>
      </c>
      <c r="E1005" s="53" t="s">
        <v>9113</v>
      </c>
      <c r="F1005" s="66">
        <v>44656</v>
      </c>
    </row>
    <row r="1006" spans="1:6" x14ac:dyDescent="0.3">
      <c r="A1006" s="50" t="str">
        <f>VLOOKUP(B1006,'[3]Aba Power BI'!F$1:G$28,2,FALSE)</f>
        <v>NORDESTE</v>
      </c>
      <c r="B1006" s="83" t="s">
        <v>9514</v>
      </c>
      <c r="C1006" s="51" t="s">
        <v>7569</v>
      </c>
      <c r="D1006" s="52" t="s">
        <v>5832</v>
      </c>
      <c r="E1006" s="53" t="s">
        <v>7570</v>
      </c>
      <c r="F1006" s="66">
        <v>44573</v>
      </c>
    </row>
    <row r="1007" spans="1:6" x14ac:dyDescent="0.3">
      <c r="A1007" s="50" t="str">
        <f>VLOOKUP(B1007,'[3]Aba Power BI'!F$1:G$28,2,FALSE)</f>
        <v>NORDESTE</v>
      </c>
      <c r="B1007" s="83" t="s">
        <v>9517</v>
      </c>
      <c r="C1007" s="51" t="s">
        <v>7571</v>
      </c>
      <c r="D1007" s="52" t="s">
        <v>5832</v>
      </c>
      <c r="E1007" s="53" t="s">
        <v>9114</v>
      </c>
      <c r="F1007" s="66">
        <v>44559</v>
      </c>
    </row>
    <row r="1008" spans="1:6" x14ac:dyDescent="0.3">
      <c r="A1008" s="50" t="str">
        <f>VLOOKUP(B1008,'[3]Aba Power BI'!F$1:G$28,2,FALSE)</f>
        <v>SUL</v>
      </c>
      <c r="B1008" s="83" t="s">
        <v>9500</v>
      </c>
      <c r="C1008" s="51" t="s">
        <v>7572</v>
      </c>
      <c r="D1008" s="52" t="s">
        <v>5832</v>
      </c>
      <c r="E1008" s="53" t="s">
        <v>7573</v>
      </c>
      <c r="F1008" s="66">
        <v>44356</v>
      </c>
    </row>
    <row r="1009" spans="1:6" x14ac:dyDescent="0.3">
      <c r="A1009" s="50" t="str">
        <f>VLOOKUP(B1009,'[3]Aba Power BI'!F$1:G$28,2,FALSE)</f>
        <v>CENTRO-OESTE</v>
      </c>
      <c r="B1009" s="83" t="s">
        <v>2681</v>
      </c>
      <c r="C1009" s="51" t="s">
        <v>9056</v>
      </c>
      <c r="D1009" s="52" t="s">
        <v>5832</v>
      </c>
      <c r="E1009" s="53" t="s">
        <v>9296</v>
      </c>
      <c r="F1009" s="66">
        <v>44768</v>
      </c>
    </row>
    <row r="1010" spans="1:6" x14ac:dyDescent="0.3">
      <c r="A1010" s="50" t="str">
        <f>VLOOKUP(B1010,'[3]Aba Power BI'!F$1:G$28,2,FALSE)</f>
        <v>NORDESTE</v>
      </c>
      <c r="B1010" s="83" t="s">
        <v>9514</v>
      </c>
      <c r="C1010" s="51" t="s">
        <v>9297</v>
      </c>
      <c r="D1010" s="52" t="s">
        <v>5832</v>
      </c>
      <c r="E1010" s="53" t="s">
        <v>9298</v>
      </c>
      <c r="F1010" s="66">
        <v>44651</v>
      </c>
    </row>
    <row r="1011" spans="1:6" x14ac:dyDescent="0.3">
      <c r="A1011" s="50" t="str">
        <f>VLOOKUP(B1011,'[3]Aba Power BI'!F$1:G$28,2,FALSE)</f>
        <v>SUL</v>
      </c>
      <c r="B1011" s="83" t="s">
        <v>3701</v>
      </c>
      <c r="C1011" s="51" t="s">
        <v>7574</v>
      </c>
      <c r="D1011" s="52" t="s">
        <v>5832</v>
      </c>
      <c r="E1011" s="53" t="s">
        <v>7575</v>
      </c>
      <c r="F1011" s="66">
        <v>44684</v>
      </c>
    </row>
    <row r="1012" spans="1:6" x14ac:dyDescent="0.3">
      <c r="A1012" s="50" t="str">
        <f>VLOOKUP(B1012,'[3]Aba Power BI'!F$1:G$28,2,FALSE)</f>
        <v>SUL</v>
      </c>
      <c r="B1012" s="83" t="s">
        <v>3701</v>
      </c>
      <c r="C1012" s="51" t="s">
        <v>7576</v>
      </c>
      <c r="D1012" s="52" t="s">
        <v>5832</v>
      </c>
      <c r="E1012" s="53" t="s">
        <v>7577</v>
      </c>
      <c r="F1012" s="66">
        <v>44494</v>
      </c>
    </row>
    <row r="1013" spans="1:6" x14ac:dyDescent="0.3">
      <c r="A1013" s="50" t="str">
        <f>VLOOKUP(B1013,'[3]Aba Power BI'!F$1:G$28,2,FALSE)</f>
        <v>SUDESTE</v>
      </c>
      <c r="B1013" s="83" t="s">
        <v>9503</v>
      </c>
      <c r="C1013" s="51" t="s">
        <v>7578</v>
      </c>
      <c r="D1013" s="52" t="s">
        <v>5832</v>
      </c>
      <c r="E1013" s="53" t="s">
        <v>7579</v>
      </c>
      <c r="F1013" s="66">
        <v>44509</v>
      </c>
    </row>
    <row r="1014" spans="1:6" x14ac:dyDescent="0.3">
      <c r="A1014" s="50" t="str">
        <f>VLOOKUP(B1014,'[3]Aba Power BI'!F$1:G$28,2,FALSE)</f>
        <v>SUL</v>
      </c>
      <c r="B1014" s="83" t="s">
        <v>9500</v>
      </c>
      <c r="C1014" s="51" t="s">
        <v>7580</v>
      </c>
      <c r="D1014" s="52" t="s">
        <v>5832</v>
      </c>
      <c r="E1014" s="53" t="s">
        <v>7581</v>
      </c>
      <c r="F1014" s="66">
        <v>44488</v>
      </c>
    </row>
    <row r="1015" spans="1:6" x14ac:dyDescent="0.3">
      <c r="A1015" s="50" t="str">
        <f>VLOOKUP(B1015,'[3]Aba Power BI'!F$1:G$28,2,FALSE)</f>
        <v>NORDESTE</v>
      </c>
      <c r="B1015" s="83" t="s">
        <v>9514</v>
      </c>
      <c r="C1015" s="51" t="s">
        <v>7582</v>
      </c>
      <c r="D1015" s="52" t="s">
        <v>5832</v>
      </c>
      <c r="E1015" s="53" t="s">
        <v>7583</v>
      </c>
      <c r="F1015" s="66">
        <v>44545</v>
      </c>
    </row>
    <row r="1016" spans="1:6" x14ac:dyDescent="0.3">
      <c r="A1016" s="50" t="str">
        <f>VLOOKUP(B1016,'[3]Aba Power BI'!F$1:G$28,2,FALSE)</f>
        <v>SUDESTE</v>
      </c>
      <c r="B1016" s="83" t="s">
        <v>3591</v>
      </c>
      <c r="C1016" s="51" t="s">
        <v>7584</v>
      </c>
      <c r="D1016" s="52" t="s">
        <v>5832</v>
      </c>
      <c r="E1016" s="53" t="s">
        <v>7585</v>
      </c>
      <c r="F1016" s="66">
        <v>44540</v>
      </c>
    </row>
    <row r="1017" spans="1:6" x14ac:dyDescent="0.3">
      <c r="A1017" s="50" t="str">
        <f>VLOOKUP(B1017,'[3]Aba Power BI'!F$1:G$28,2,FALSE)</f>
        <v>SUL</v>
      </c>
      <c r="B1017" s="83" t="s">
        <v>3701</v>
      </c>
      <c r="C1017" s="51" t="s">
        <v>7586</v>
      </c>
      <c r="D1017" s="52" t="s">
        <v>5832</v>
      </c>
      <c r="E1017" s="53" t="s">
        <v>7587</v>
      </c>
      <c r="F1017" s="66">
        <v>44510</v>
      </c>
    </row>
    <row r="1018" spans="1:6" x14ac:dyDescent="0.3">
      <c r="A1018" s="50" t="str">
        <f>VLOOKUP(B1018,'[3]Aba Power BI'!F$1:G$28,2,FALSE)</f>
        <v>SUDESTE</v>
      </c>
      <c r="B1018" s="83" t="s">
        <v>5175</v>
      </c>
      <c r="C1018" s="51" t="s">
        <v>7588</v>
      </c>
      <c r="D1018" s="52" t="s">
        <v>5832</v>
      </c>
      <c r="E1018" s="53" t="s">
        <v>7589</v>
      </c>
      <c r="F1018" s="66">
        <v>44399</v>
      </c>
    </row>
    <row r="1019" spans="1:6" x14ac:dyDescent="0.3">
      <c r="A1019" s="50" t="str">
        <f>VLOOKUP(B1019,'[3]Aba Power BI'!F$1:G$28,2,FALSE)</f>
        <v>SUL</v>
      </c>
      <c r="B1019" s="83" t="s">
        <v>3701</v>
      </c>
      <c r="C1019" s="51" t="s">
        <v>7590</v>
      </c>
      <c r="D1019" s="52" t="s">
        <v>5832</v>
      </c>
      <c r="E1019" s="53" t="s">
        <v>7591</v>
      </c>
      <c r="F1019" s="66">
        <v>44463</v>
      </c>
    </row>
    <row r="1020" spans="1:6" x14ac:dyDescent="0.3">
      <c r="A1020" s="50" t="str">
        <f>VLOOKUP(B1020,'[3]Aba Power BI'!F$1:G$28,2,FALSE)</f>
        <v>SUL</v>
      </c>
      <c r="B1020" s="83" t="s">
        <v>3701</v>
      </c>
      <c r="C1020" s="51" t="s">
        <v>7592</v>
      </c>
      <c r="D1020" s="52" t="s">
        <v>5832</v>
      </c>
      <c r="E1020" s="53" t="s">
        <v>7593</v>
      </c>
      <c r="F1020" s="66">
        <v>44454</v>
      </c>
    </row>
    <row r="1021" spans="1:6" x14ac:dyDescent="0.3">
      <c r="A1021" s="50" t="str">
        <f>VLOOKUP(B1021,'[3]Aba Power BI'!F$1:G$28,2,FALSE)</f>
        <v>SUDESTE</v>
      </c>
      <c r="B1021" s="83" t="s">
        <v>5175</v>
      </c>
      <c r="C1021" s="51" t="s">
        <v>7594</v>
      </c>
      <c r="D1021" s="52" t="s">
        <v>5832</v>
      </c>
      <c r="E1021" s="53" t="s">
        <v>7595</v>
      </c>
      <c r="F1021" s="66">
        <v>44525</v>
      </c>
    </row>
    <row r="1022" spans="1:6" x14ac:dyDescent="0.3">
      <c r="A1022" s="50" t="str">
        <f>VLOOKUP(B1022,'[3]Aba Power BI'!F$1:G$28,2,FALSE)</f>
        <v>SUL</v>
      </c>
      <c r="B1022" s="83" t="s">
        <v>3701</v>
      </c>
      <c r="C1022" s="51" t="s">
        <v>7596</v>
      </c>
      <c r="D1022" s="52" t="s">
        <v>5832</v>
      </c>
      <c r="E1022" s="53" t="s">
        <v>7597</v>
      </c>
      <c r="F1022" s="66">
        <v>44510</v>
      </c>
    </row>
    <row r="1023" spans="1:6" x14ac:dyDescent="0.3">
      <c r="A1023" s="50" t="str">
        <f>VLOOKUP(B1023,'[3]Aba Power BI'!F$1:G$28,2,FALSE)</f>
        <v>NORDESTE</v>
      </c>
      <c r="B1023" s="83" t="s">
        <v>9504</v>
      </c>
      <c r="C1023" s="51" t="s">
        <v>7598</v>
      </c>
      <c r="D1023" s="52" t="s">
        <v>5832</v>
      </c>
      <c r="E1023" s="53" t="s">
        <v>9115</v>
      </c>
      <c r="F1023" s="66">
        <v>44516</v>
      </c>
    </row>
    <row r="1024" spans="1:6" x14ac:dyDescent="0.3">
      <c r="A1024" s="50" t="str">
        <f>VLOOKUP(B1024,'[3]Aba Power BI'!F$1:G$28,2,FALSE)</f>
        <v>SUL</v>
      </c>
      <c r="B1024" s="83" t="s">
        <v>3701</v>
      </c>
      <c r="C1024" s="51" t="s">
        <v>7599</v>
      </c>
      <c r="D1024" s="52" t="s">
        <v>5832</v>
      </c>
      <c r="E1024" s="53" t="s">
        <v>7600</v>
      </c>
      <c r="F1024" s="66">
        <v>44498</v>
      </c>
    </row>
    <row r="1025" spans="1:6" x14ac:dyDescent="0.3">
      <c r="A1025" s="50" t="str">
        <f>VLOOKUP(B1025,'[3]Aba Power BI'!F$1:G$28,2,FALSE)</f>
        <v>SUL</v>
      </c>
      <c r="B1025" s="83" t="s">
        <v>9500</v>
      </c>
      <c r="C1025" s="51" t="s">
        <v>7601</v>
      </c>
      <c r="D1025" s="52" t="s">
        <v>5832</v>
      </c>
      <c r="E1025" s="53" t="s">
        <v>7602</v>
      </c>
      <c r="F1025" s="66">
        <v>44525</v>
      </c>
    </row>
    <row r="1026" spans="1:6" x14ac:dyDescent="0.3">
      <c r="A1026" s="50" t="str">
        <f>VLOOKUP(B1026,'[3]Aba Power BI'!F$1:G$28,2,FALSE)</f>
        <v>NORDESTE</v>
      </c>
      <c r="B1026" s="83" t="s">
        <v>9514</v>
      </c>
      <c r="C1026" s="51" t="s">
        <v>7603</v>
      </c>
      <c r="D1026" s="52" t="s">
        <v>5832</v>
      </c>
      <c r="E1026" s="53" t="s">
        <v>9299</v>
      </c>
      <c r="F1026" s="66">
        <v>44546</v>
      </c>
    </row>
    <row r="1027" spans="1:6" x14ac:dyDescent="0.3">
      <c r="A1027" s="50" t="str">
        <f>VLOOKUP(B1027,'[3]Aba Power BI'!F$1:G$28,2,FALSE)</f>
        <v>SUL</v>
      </c>
      <c r="B1027" s="83" t="s">
        <v>3701</v>
      </c>
      <c r="C1027" s="51" t="s">
        <v>7604</v>
      </c>
      <c r="D1027" s="52" t="s">
        <v>5832</v>
      </c>
      <c r="E1027" s="53" t="s">
        <v>7605</v>
      </c>
      <c r="F1027" s="66">
        <v>44644</v>
      </c>
    </row>
    <row r="1028" spans="1:6" x14ac:dyDescent="0.3">
      <c r="A1028" s="50" t="str">
        <f>VLOOKUP(B1028,'[3]Aba Power BI'!F$1:G$28,2,FALSE)</f>
        <v>NORDESTE</v>
      </c>
      <c r="B1028" s="83" t="s">
        <v>9502</v>
      </c>
      <c r="C1028" s="51" t="s">
        <v>9460</v>
      </c>
      <c r="D1028" s="52" t="s">
        <v>5832</v>
      </c>
      <c r="E1028" s="53" t="s">
        <v>6273</v>
      </c>
      <c r="F1028" s="66">
        <v>44798</v>
      </c>
    </row>
    <row r="1029" spans="1:6" x14ac:dyDescent="0.3">
      <c r="A1029" s="50" t="str">
        <f>VLOOKUP(B1029,'[3]Aba Power BI'!F$1:G$28,2,FALSE)</f>
        <v>SUL</v>
      </c>
      <c r="B1029" s="83" t="s">
        <v>3701</v>
      </c>
      <c r="C1029" s="51" t="s">
        <v>7606</v>
      </c>
      <c r="D1029" s="52" t="s">
        <v>5832</v>
      </c>
      <c r="E1029" s="53" t="s">
        <v>9617</v>
      </c>
      <c r="F1029" s="66">
        <v>44522</v>
      </c>
    </row>
    <row r="1030" spans="1:6" x14ac:dyDescent="0.3">
      <c r="A1030" s="50" t="str">
        <f>VLOOKUP(B1030,'[3]Aba Power BI'!F$1:G$28,2,FALSE)</f>
        <v>SUL</v>
      </c>
      <c r="B1030" s="83" t="s">
        <v>9500</v>
      </c>
      <c r="C1030" s="51" t="s">
        <v>7608</v>
      </c>
      <c r="D1030" s="52" t="s">
        <v>5832</v>
      </c>
      <c r="E1030" s="53" t="s">
        <v>7609</v>
      </c>
      <c r="F1030" s="66">
        <v>44461</v>
      </c>
    </row>
    <row r="1031" spans="1:6" x14ac:dyDescent="0.3">
      <c r="A1031" s="50" t="str">
        <f>VLOOKUP(B1031,'[3]Aba Power BI'!F$1:G$28,2,FALSE)</f>
        <v>CENTRO-OESTE</v>
      </c>
      <c r="B1031" s="83" t="s">
        <v>1011</v>
      </c>
      <c r="C1031" s="51" t="s">
        <v>9402</v>
      </c>
      <c r="D1031" s="52" t="s">
        <v>5832</v>
      </c>
      <c r="E1031" s="53" t="s">
        <v>9436</v>
      </c>
      <c r="F1031" s="66">
        <v>44550</v>
      </c>
    </row>
    <row r="1032" spans="1:6" x14ac:dyDescent="0.3">
      <c r="A1032" s="50" t="str">
        <f>VLOOKUP(B1032,'[3]Aba Power BI'!F$1:G$28,2,FALSE)</f>
        <v>CENTRO-OESTE</v>
      </c>
      <c r="B1032" s="83" t="s">
        <v>2681</v>
      </c>
      <c r="C1032" s="51" t="s">
        <v>7610</v>
      </c>
      <c r="D1032" s="52" t="s">
        <v>5832</v>
      </c>
      <c r="E1032" s="53" t="s">
        <v>7611</v>
      </c>
      <c r="F1032" s="66">
        <v>44490</v>
      </c>
    </row>
    <row r="1033" spans="1:6" x14ac:dyDescent="0.3">
      <c r="A1033" s="50" t="str">
        <f>VLOOKUP(B1033,'[3]Aba Power BI'!F$1:G$28,2,FALSE)</f>
        <v>NORTE</v>
      </c>
      <c r="B1033" s="83" t="s">
        <v>9508</v>
      </c>
      <c r="C1033" s="51" t="s">
        <v>9300</v>
      </c>
      <c r="D1033" s="52" t="s">
        <v>5832</v>
      </c>
      <c r="E1033" s="53" t="s">
        <v>9301</v>
      </c>
      <c r="F1033" s="66">
        <v>44652</v>
      </c>
    </row>
    <row r="1034" spans="1:6" x14ac:dyDescent="0.3">
      <c r="A1034" s="50" t="str">
        <f>VLOOKUP(B1034,'[3]Aba Power BI'!F$1:G$28,2,FALSE)</f>
        <v>CENTRO-OESTE</v>
      </c>
      <c r="B1034" s="83" t="s">
        <v>1011</v>
      </c>
      <c r="C1034" s="51" t="s">
        <v>7612</v>
      </c>
      <c r="D1034" s="52" t="s">
        <v>5832</v>
      </c>
      <c r="E1034" s="53" t="s">
        <v>7613</v>
      </c>
      <c r="F1034" s="66">
        <v>44552</v>
      </c>
    </row>
    <row r="1035" spans="1:6" x14ac:dyDescent="0.3">
      <c r="A1035" s="50" t="str">
        <f>VLOOKUP(B1035,'[3]Aba Power BI'!F$1:G$28,2,FALSE)</f>
        <v>SUL</v>
      </c>
      <c r="B1035" s="83" t="s">
        <v>3701</v>
      </c>
      <c r="C1035" s="51" t="s">
        <v>7614</v>
      </c>
      <c r="D1035" s="52" t="s">
        <v>5832</v>
      </c>
      <c r="E1035" s="53" t="s">
        <v>6893</v>
      </c>
      <c r="F1035" s="66">
        <v>44512</v>
      </c>
    </row>
    <row r="1036" spans="1:6" x14ac:dyDescent="0.3">
      <c r="A1036" s="50" t="str">
        <f>VLOOKUP(B1036,'[3]Aba Power BI'!F$1:G$28,2,FALSE)</f>
        <v>SUDESTE</v>
      </c>
      <c r="B1036" s="83" t="s">
        <v>3591</v>
      </c>
      <c r="C1036" s="51" t="s">
        <v>9403</v>
      </c>
      <c r="D1036" s="52" t="s">
        <v>5832</v>
      </c>
      <c r="E1036" s="53" t="s">
        <v>9437</v>
      </c>
      <c r="F1036" s="66">
        <v>44823</v>
      </c>
    </row>
    <row r="1037" spans="1:6" x14ac:dyDescent="0.3">
      <c r="A1037" s="50" t="str">
        <f>VLOOKUP(B1037,'[3]Aba Power BI'!F$1:G$28,2,FALSE)</f>
        <v>SUDESTE</v>
      </c>
      <c r="B1037" s="83" t="s">
        <v>9503</v>
      </c>
      <c r="C1037" s="51" t="s">
        <v>7615</v>
      </c>
      <c r="D1037" s="52" t="s">
        <v>5832</v>
      </c>
      <c r="E1037" s="53" t="s">
        <v>7616</v>
      </c>
      <c r="F1037" s="66">
        <v>44698</v>
      </c>
    </row>
    <row r="1038" spans="1:6" x14ac:dyDescent="0.3">
      <c r="A1038" s="50" t="str">
        <f>VLOOKUP(B1038,'[3]Aba Power BI'!F$1:G$28,2,FALSE)</f>
        <v>SUDESTE</v>
      </c>
      <c r="B1038" s="83" t="s">
        <v>5175</v>
      </c>
      <c r="C1038" s="51" t="s">
        <v>7617</v>
      </c>
      <c r="D1038" s="52" t="s">
        <v>5832</v>
      </c>
      <c r="E1038" s="53" t="s">
        <v>6630</v>
      </c>
      <c r="F1038" s="66">
        <v>44664</v>
      </c>
    </row>
    <row r="1039" spans="1:6" x14ac:dyDescent="0.3">
      <c r="A1039" s="50" t="str">
        <f>VLOOKUP(B1039,'[3]Aba Power BI'!F$1:G$28,2,FALSE)</f>
        <v>SUDESTE</v>
      </c>
      <c r="B1039" s="83" t="s">
        <v>5175</v>
      </c>
      <c r="C1039" s="51" t="s">
        <v>7618</v>
      </c>
      <c r="D1039" s="52" t="s">
        <v>5832</v>
      </c>
      <c r="E1039" s="53" t="s">
        <v>7619</v>
      </c>
      <c r="F1039" s="66">
        <v>44525</v>
      </c>
    </row>
    <row r="1040" spans="1:6" x14ac:dyDescent="0.3">
      <c r="A1040" s="50" t="str">
        <f>VLOOKUP(B1040,'[3]Aba Power BI'!F$1:G$28,2,FALSE)</f>
        <v>SUDESTE</v>
      </c>
      <c r="B1040" s="83" t="s">
        <v>3591</v>
      </c>
      <c r="C1040" s="51" t="s">
        <v>7620</v>
      </c>
      <c r="D1040" s="52" t="s">
        <v>5832</v>
      </c>
      <c r="E1040" s="53" t="s">
        <v>7621</v>
      </c>
      <c r="F1040" s="66">
        <v>44708</v>
      </c>
    </row>
    <row r="1041" spans="1:6" x14ac:dyDescent="0.3">
      <c r="A1041" s="50" t="str">
        <f>VLOOKUP(B1041,'[3]Aba Power BI'!F$1:G$28,2,FALSE)</f>
        <v>NORDESTE</v>
      </c>
      <c r="B1041" s="83" t="s">
        <v>9514</v>
      </c>
      <c r="C1041" s="51" t="s">
        <v>9302</v>
      </c>
      <c r="D1041" s="52" t="s">
        <v>5832</v>
      </c>
      <c r="E1041" s="53" t="s">
        <v>9303</v>
      </c>
      <c r="F1041" s="66">
        <v>44734</v>
      </c>
    </row>
    <row r="1042" spans="1:6" x14ac:dyDescent="0.3">
      <c r="A1042" s="50" t="str">
        <f>VLOOKUP(B1042,'[3]Aba Power BI'!F$1:G$28,2,FALSE)</f>
        <v>SUDESTE</v>
      </c>
      <c r="B1042" s="83" t="s">
        <v>3591</v>
      </c>
      <c r="C1042" s="51" t="s">
        <v>7622</v>
      </c>
      <c r="D1042" s="52" t="s">
        <v>5832</v>
      </c>
      <c r="E1042" s="53" t="s">
        <v>7623</v>
      </c>
      <c r="F1042" s="66">
        <v>44509</v>
      </c>
    </row>
    <row r="1043" spans="1:6" x14ac:dyDescent="0.3">
      <c r="A1043" s="50" t="str">
        <f>VLOOKUP(B1043,'[3]Aba Power BI'!F$1:G$28,2,FALSE)</f>
        <v>SUDESTE</v>
      </c>
      <c r="B1043" s="83" t="s">
        <v>5175</v>
      </c>
      <c r="C1043" s="51" t="s">
        <v>7624</v>
      </c>
      <c r="D1043" s="52" t="s">
        <v>5832</v>
      </c>
      <c r="E1043" s="53" t="s">
        <v>9304</v>
      </c>
      <c r="F1043" s="66">
        <v>44701</v>
      </c>
    </row>
    <row r="1044" spans="1:6" x14ac:dyDescent="0.3">
      <c r="A1044" s="50" t="str">
        <f>VLOOKUP(B1044,'[3]Aba Power BI'!F$1:G$28,2,FALSE)</f>
        <v>NORDESTE</v>
      </c>
      <c r="B1044" s="83" t="s">
        <v>9517</v>
      </c>
      <c r="C1044" s="51" t="s">
        <v>7625</v>
      </c>
      <c r="D1044" s="52" t="s">
        <v>5832</v>
      </c>
      <c r="E1044" s="53" t="s">
        <v>7626</v>
      </c>
      <c r="F1044" s="66">
        <v>44604</v>
      </c>
    </row>
    <row r="1045" spans="1:6" x14ac:dyDescent="0.3">
      <c r="A1045" s="50" t="str">
        <f>VLOOKUP(B1045,'[3]Aba Power BI'!F$1:G$28,2,FALSE)</f>
        <v>SUDESTE</v>
      </c>
      <c r="B1045" s="83" t="s">
        <v>3652</v>
      </c>
      <c r="C1045" s="51" t="s">
        <v>7627</v>
      </c>
      <c r="D1045" s="52" t="s">
        <v>5832</v>
      </c>
      <c r="E1045" s="53" t="s">
        <v>7628</v>
      </c>
      <c r="F1045" s="66">
        <v>44483</v>
      </c>
    </row>
    <row r="1046" spans="1:6" x14ac:dyDescent="0.3">
      <c r="A1046" s="50" t="str">
        <f>VLOOKUP(B1046,'[3]Aba Power BI'!F$1:G$28,2,FALSE)</f>
        <v>CENTRO-OESTE</v>
      </c>
      <c r="B1046" s="83" t="s">
        <v>1011</v>
      </c>
      <c r="C1046" s="51" t="s">
        <v>7629</v>
      </c>
      <c r="D1046" s="52" t="s">
        <v>5832</v>
      </c>
      <c r="E1046" s="53" t="s">
        <v>7630</v>
      </c>
      <c r="F1046" s="66">
        <v>44512</v>
      </c>
    </row>
    <row r="1047" spans="1:6" x14ac:dyDescent="0.3">
      <c r="A1047" s="50" t="str">
        <f>VLOOKUP(B1047,'[3]Aba Power BI'!F$1:G$28,2,FALSE)</f>
        <v>SUDESTE</v>
      </c>
      <c r="B1047" s="83" t="s">
        <v>9503</v>
      </c>
      <c r="C1047" s="51" t="s">
        <v>7631</v>
      </c>
      <c r="D1047" s="52" t="s">
        <v>5832</v>
      </c>
      <c r="E1047" s="53" t="s">
        <v>7632</v>
      </c>
      <c r="F1047" s="66">
        <v>44547</v>
      </c>
    </row>
    <row r="1048" spans="1:6" x14ac:dyDescent="0.3">
      <c r="A1048" s="50" t="str">
        <f>VLOOKUP(B1048,'[3]Aba Power BI'!F$1:G$28,2,FALSE)</f>
        <v>CENTRO-OESTE</v>
      </c>
      <c r="B1048" s="83" t="s">
        <v>1011</v>
      </c>
      <c r="C1048" s="51" t="s">
        <v>7633</v>
      </c>
      <c r="D1048" s="52" t="s">
        <v>5832</v>
      </c>
      <c r="E1048" s="53" t="s">
        <v>7460</v>
      </c>
      <c r="F1048" s="66">
        <v>44685</v>
      </c>
    </row>
    <row r="1049" spans="1:6" x14ac:dyDescent="0.3">
      <c r="A1049" s="50" t="str">
        <f>VLOOKUP(B1049,'[3]Aba Power BI'!F$1:G$28,2,FALSE)</f>
        <v>SUDESTE</v>
      </c>
      <c r="B1049" s="83" t="s">
        <v>5175</v>
      </c>
      <c r="C1049" s="51" t="s">
        <v>7634</v>
      </c>
      <c r="D1049" s="52" t="s">
        <v>5832</v>
      </c>
      <c r="E1049" s="53" t="s">
        <v>7635</v>
      </c>
      <c r="F1049" s="66">
        <v>44510</v>
      </c>
    </row>
    <row r="1050" spans="1:6" x14ac:dyDescent="0.3">
      <c r="A1050" s="50" t="str">
        <f>VLOOKUP(B1050,'[3]Aba Power BI'!F$1:G$28,2,FALSE)</f>
        <v>SUDESTE</v>
      </c>
      <c r="B1050" s="83" t="s">
        <v>5175</v>
      </c>
      <c r="C1050" s="51" t="s">
        <v>7636</v>
      </c>
      <c r="D1050" s="52" t="s">
        <v>5832</v>
      </c>
      <c r="E1050" s="53" t="s">
        <v>6073</v>
      </c>
      <c r="F1050" s="66">
        <v>44635</v>
      </c>
    </row>
    <row r="1051" spans="1:6" x14ac:dyDescent="0.3">
      <c r="A1051" s="50" t="str">
        <f>VLOOKUP(B1051,'[3]Aba Power BI'!F$1:G$28,2,FALSE)</f>
        <v>NORTE</v>
      </c>
      <c r="B1051" s="83" t="s">
        <v>2167</v>
      </c>
      <c r="C1051" s="51" t="s">
        <v>7637</v>
      </c>
      <c r="D1051" s="52" t="s">
        <v>5832</v>
      </c>
      <c r="E1051" s="53" t="s">
        <v>7638</v>
      </c>
      <c r="F1051" s="66">
        <v>44684</v>
      </c>
    </row>
    <row r="1052" spans="1:6" x14ac:dyDescent="0.3">
      <c r="A1052" s="50" t="str">
        <f>VLOOKUP(B1052,'[3]Aba Power BI'!F$1:G$28,2,FALSE)</f>
        <v>NORTE</v>
      </c>
      <c r="B1052" s="83" t="s">
        <v>9513</v>
      </c>
      <c r="C1052" s="51" t="s">
        <v>7639</v>
      </c>
      <c r="D1052" s="52" t="s">
        <v>5832</v>
      </c>
      <c r="E1052" s="53" t="s">
        <v>7640</v>
      </c>
      <c r="F1052" s="66">
        <v>44494</v>
      </c>
    </row>
    <row r="1053" spans="1:6" x14ac:dyDescent="0.3">
      <c r="A1053" s="50" t="str">
        <f>VLOOKUP(B1053,'[3]Aba Power BI'!F$1:G$28,2,FALSE)</f>
        <v>CENTRO-OESTE</v>
      </c>
      <c r="B1053" s="83" t="s">
        <v>2681</v>
      </c>
      <c r="C1053" s="51" t="s">
        <v>7641</v>
      </c>
      <c r="D1053" s="52" t="s">
        <v>5832</v>
      </c>
      <c r="E1053" s="53" t="s">
        <v>7642</v>
      </c>
      <c r="F1053" s="66">
        <v>44393</v>
      </c>
    </row>
    <row r="1054" spans="1:6" x14ac:dyDescent="0.3">
      <c r="A1054" s="50" t="str">
        <f>VLOOKUP(B1054,'[3]Aba Power BI'!F$1:G$28,2,FALSE)</f>
        <v>SUDESTE</v>
      </c>
      <c r="B1054" s="83" t="s">
        <v>5175</v>
      </c>
      <c r="C1054" s="51" t="s">
        <v>7643</v>
      </c>
      <c r="D1054" s="52" t="s">
        <v>5832</v>
      </c>
      <c r="E1054" s="53" t="s">
        <v>7644</v>
      </c>
      <c r="F1054" s="66">
        <v>44648</v>
      </c>
    </row>
    <row r="1055" spans="1:6" x14ac:dyDescent="0.3">
      <c r="A1055" s="50" t="str">
        <f>VLOOKUP(B1055,'[3]Aba Power BI'!F$1:G$28,2,FALSE)</f>
        <v>SUDESTE</v>
      </c>
      <c r="B1055" s="83" t="s">
        <v>5175</v>
      </c>
      <c r="C1055" s="51" t="s">
        <v>9581</v>
      </c>
      <c r="D1055" s="52" t="s">
        <v>5832</v>
      </c>
      <c r="E1055" s="53" t="s">
        <v>9618</v>
      </c>
      <c r="F1055" s="66">
        <v>44512</v>
      </c>
    </row>
    <row r="1056" spans="1:6" x14ac:dyDescent="0.3">
      <c r="A1056" s="50" t="str">
        <f>VLOOKUP(B1056,'[3]Aba Power BI'!F$1:G$28,2,FALSE)</f>
        <v>NORDESTE</v>
      </c>
      <c r="B1056" s="83" t="s">
        <v>9507</v>
      </c>
      <c r="C1056" s="51" t="s">
        <v>7645</v>
      </c>
      <c r="D1056" s="52" t="s">
        <v>5832</v>
      </c>
      <c r="E1056" s="53" t="s">
        <v>6607</v>
      </c>
      <c r="F1056" s="66">
        <v>44650</v>
      </c>
    </row>
    <row r="1057" spans="1:6" x14ac:dyDescent="0.3">
      <c r="A1057" s="50" t="str">
        <f>VLOOKUP(B1057,'[3]Aba Power BI'!F$1:G$28,2,FALSE)</f>
        <v>SUDESTE</v>
      </c>
      <c r="B1057" s="83" t="s">
        <v>9503</v>
      </c>
      <c r="C1057" s="51" t="s">
        <v>7646</v>
      </c>
      <c r="D1057" s="52" t="s">
        <v>5832</v>
      </c>
      <c r="E1057" s="53" t="s">
        <v>7647</v>
      </c>
      <c r="F1057" s="66">
        <v>44525</v>
      </c>
    </row>
    <row r="1058" spans="1:6" x14ac:dyDescent="0.3">
      <c r="A1058" s="50" t="str">
        <f>VLOOKUP(B1058,'[3]Aba Power BI'!F$1:G$28,2,FALSE)</f>
        <v>SUDESTE</v>
      </c>
      <c r="B1058" s="83" t="s">
        <v>9503</v>
      </c>
      <c r="C1058" s="51" t="s">
        <v>7648</v>
      </c>
      <c r="D1058" s="52" t="s">
        <v>5832</v>
      </c>
      <c r="E1058" s="53" t="s">
        <v>7649</v>
      </c>
      <c r="F1058" s="66">
        <v>44508</v>
      </c>
    </row>
    <row r="1059" spans="1:6" x14ac:dyDescent="0.3">
      <c r="A1059" s="50" t="str">
        <f>VLOOKUP(B1059,'[3]Aba Power BI'!F$1:G$28,2,FALSE)</f>
        <v>SUDESTE</v>
      </c>
      <c r="B1059" s="83" t="s">
        <v>5175</v>
      </c>
      <c r="C1059" s="51" t="s">
        <v>7650</v>
      </c>
      <c r="D1059" s="52" t="s">
        <v>5832</v>
      </c>
      <c r="E1059" s="53" t="s">
        <v>7651</v>
      </c>
      <c r="F1059" s="66">
        <v>44508</v>
      </c>
    </row>
    <row r="1060" spans="1:6" x14ac:dyDescent="0.3">
      <c r="A1060" s="50" t="str">
        <f>VLOOKUP(B1060,'[3]Aba Power BI'!F$1:G$28,2,FALSE)</f>
        <v>NORTE</v>
      </c>
      <c r="B1060" s="83" t="s">
        <v>2167</v>
      </c>
      <c r="C1060" s="51" t="s">
        <v>7652</v>
      </c>
      <c r="D1060" s="52" t="s">
        <v>5832</v>
      </c>
      <c r="E1060" s="53" t="s">
        <v>7653</v>
      </c>
      <c r="F1060" s="66">
        <v>44550</v>
      </c>
    </row>
    <row r="1061" spans="1:6" x14ac:dyDescent="0.3">
      <c r="A1061" s="50" t="str">
        <f>VLOOKUP(B1061,'[3]Aba Power BI'!F$1:G$28,2,FALSE)</f>
        <v>SUDESTE</v>
      </c>
      <c r="B1061" s="83" t="s">
        <v>5175</v>
      </c>
      <c r="C1061" s="51" t="s">
        <v>9404</v>
      </c>
      <c r="D1061" s="52" t="s">
        <v>5832</v>
      </c>
      <c r="E1061" s="53" t="s">
        <v>9438</v>
      </c>
      <c r="F1061" s="66">
        <v>44813</v>
      </c>
    </row>
    <row r="1062" spans="1:6" x14ac:dyDescent="0.3">
      <c r="A1062" s="50" t="str">
        <f>VLOOKUP(B1062,'[3]Aba Power BI'!F$1:G$28,2,FALSE)</f>
        <v>NORTE</v>
      </c>
      <c r="B1062" s="83" t="s">
        <v>9513</v>
      </c>
      <c r="C1062" s="51" t="s">
        <v>9582</v>
      </c>
      <c r="D1062" s="52" t="s">
        <v>5832</v>
      </c>
      <c r="E1062" s="53" t="s">
        <v>9619</v>
      </c>
      <c r="F1062" s="66">
        <v>44909</v>
      </c>
    </row>
    <row r="1063" spans="1:6" x14ac:dyDescent="0.3">
      <c r="A1063" s="50" t="str">
        <f>VLOOKUP(B1063,'[3]Aba Power BI'!F$1:G$28,2,FALSE)</f>
        <v>NORTE</v>
      </c>
      <c r="B1063" s="83" t="s">
        <v>2167</v>
      </c>
      <c r="C1063" s="51" t="s">
        <v>7654</v>
      </c>
      <c r="D1063" s="52" t="s">
        <v>5832</v>
      </c>
      <c r="E1063" s="53" t="s">
        <v>7655</v>
      </c>
      <c r="F1063" s="66">
        <v>44536</v>
      </c>
    </row>
    <row r="1064" spans="1:6" x14ac:dyDescent="0.3">
      <c r="A1064" s="50" t="str">
        <f>VLOOKUP(B1064,'[3]Aba Power BI'!F$1:G$28,2,FALSE)</f>
        <v>NORDESTE</v>
      </c>
      <c r="B1064" s="83" t="s">
        <v>9514</v>
      </c>
      <c r="C1064" s="51" t="s">
        <v>7656</v>
      </c>
      <c r="D1064" s="52" t="s">
        <v>5832</v>
      </c>
      <c r="E1064" s="53" t="s">
        <v>9080</v>
      </c>
      <c r="F1064" s="66">
        <v>44734</v>
      </c>
    </row>
    <row r="1065" spans="1:6" x14ac:dyDescent="0.3">
      <c r="A1065" s="50" t="str">
        <f>VLOOKUP(B1065,'[3]Aba Power BI'!F$1:G$28,2,FALSE)</f>
        <v>SUL</v>
      </c>
      <c r="B1065" s="83" t="s">
        <v>9500</v>
      </c>
      <c r="C1065" s="51" t="s">
        <v>7657</v>
      </c>
      <c r="D1065" s="52" t="s">
        <v>5832</v>
      </c>
      <c r="E1065" s="53" t="s">
        <v>7658</v>
      </c>
      <c r="F1065" s="66">
        <v>44466</v>
      </c>
    </row>
    <row r="1066" spans="1:6" x14ac:dyDescent="0.3">
      <c r="A1066" s="50" t="str">
        <f>VLOOKUP(B1066,'[3]Aba Power BI'!F$1:G$28,2,FALSE)</f>
        <v>SUDESTE</v>
      </c>
      <c r="B1066" s="83" t="s">
        <v>9503</v>
      </c>
      <c r="C1066" s="51" t="s">
        <v>7659</v>
      </c>
      <c r="D1066" s="52" t="s">
        <v>5832</v>
      </c>
      <c r="E1066" s="53" t="s">
        <v>7660</v>
      </c>
      <c r="F1066" s="66">
        <v>44558</v>
      </c>
    </row>
    <row r="1067" spans="1:6" x14ac:dyDescent="0.3">
      <c r="A1067" s="50" t="str">
        <f>VLOOKUP(B1067,'[3]Aba Power BI'!F$1:G$28,2,FALSE)</f>
        <v>CENTRO-OESTE</v>
      </c>
      <c r="B1067" s="83" t="s">
        <v>1011</v>
      </c>
      <c r="C1067" s="51" t="s">
        <v>7661</v>
      </c>
      <c r="D1067" s="52" t="s">
        <v>5832</v>
      </c>
      <c r="E1067" s="53" t="s">
        <v>7662</v>
      </c>
      <c r="F1067" s="66">
        <v>44509</v>
      </c>
    </row>
    <row r="1068" spans="1:6" x14ac:dyDescent="0.3">
      <c r="A1068" s="50" t="str">
        <f>VLOOKUP(B1068,'[3]Aba Power BI'!F$1:G$28,2,FALSE)</f>
        <v>NORDESTE</v>
      </c>
      <c r="B1068" s="83" t="s">
        <v>9517</v>
      </c>
      <c r="C1068" s="51" t="s">
        <v>7663</v>
      </c>
      <c r="D1068" s="52" t="s">
        <v>5832</v>
      </c>
      <c r="E1068" s="53" t="s">
        <v>9305</v>
      </c>
      <c r="F1068" s="66">
        <v>44508</v>
      </c>
    </row>
    <row r="1069" spans="1:6" x14ac:dyDescent="0.3">
      <c r="A1069" s="50" t="str">
        <f>VLOOKUP(B1069,'[3]Aba Power BI'!F$1:G$28,2,FALSE)</f>
        <v>SUDESTE</v>
      </c>
      <c r="B1069" s="83" t="s">
        <v>9503</v>
      </c>
      <c r="C1069" s="51" t="s">
        <v>7664</v>
      </c>
      <c r="D1069" s="52" t="s">
        <v>5832</v>
      </c>
      <c r="E1069" s="53" t="s">
        <v>7665</v>
      </c>
      <c r="F1069" s="66">
        <v>44510</v>
      </c>
    </row>
    <row r="1070" spans="1:6" x14ac:dyDescent="0.3">
      <c r="A1070" s="50" t="str">
        <f>VLOOKUP(B1070,'[3]Aba Power BI'!F$1:G$28,2,FALSE)</f>
        <v>SUL</v>
      </c>
      <c r="B1070" s="83" t="s">
        <v>3701</v>
      </c>
      <c r="C1070" s="51" t="s">
        <v>7666</v>
      </c>
      <c r="D1070" s="52" t="s">
        <v>5832</v>
      </c>
      <c r="E1070" s="53" t="s">
        <v>7667</v>
      </c>
      <c r="F1070" s="66">
        <v>44526</v>
      </c>
    </row>
    <row r="1071" spans="1:6" x14ac:dyDescent="0.3">
      <c r="A1071" s="50" t="str">
        <f>VLOOKUP(B1071,'[3]Aba Power BI'!F$1:G$28,2,FALSE)</f>
        <v>NORDESTE</v>
      </c>
      <c r="B1071" s="83" t="s">
        <v>9506</v>
      </c>
      <c r="C1071" s="51" t="s">
        <v>7668</v>
      </c>
      <c r="D1071" s="52" t="s">
        <v>5832</v>
      </c>
      <c r="E1071" s="53" t="s">
        <v>7669</v>
      </c>
      <c r="F1071" s="66">
        <v>44512</v>
      </c>
    </row>
    <row r="1072" spans="1:6" x14ac:dyDescent="0.3">
      <c r="A1072" s="50" t="str">
        <f>VLOOKUP(B1072,'[3]Aba Power BI'!F$1:G$28,2,FALSE)</f>
        <v>SUL</v>
      </c>
      <c r="B1072" s="83" t="s">
        <v>9500</v>
      </c>
      <c r="C1072" s="51" t="s">
        <v>7670</v>
      </c>
      <c r="D1072" s="52" t="s">
        <v>5832</v>
      </c>
      <c r="E1072" s="53" t="s">
        <v>7671</v>
      </c>
      <c r="F1072" s="66">
        <v>44504</v>
      </c>
    </row>
    <row r="1073" spans="1:6" x14ac:dyDescent="0.3">
      <c r="A1073" s="50" t="str">
        <f>VLOOKUP(B1073,'[3]Aba Power BI'!F$1:G$28,2,FALSE)</f>
        <v>CENTRO-OESTE</v>
      </c>
      <c r="B1073" s="83" t="s">
        <v>1011</v>
      </c>
      <c r="C1073" s="51" t="s">
        <v>7672</v>
      </c>
      <c r="D1073" s="52" t="s">
        <v>5832</v>
      </c>
      <c r="E1073" s="53" t="s">
        <v>7673</v>
      </c>
      <c r="F1073" s="66">
        <v>44491</v>
      </c>
    </row>
    <row r="1074" spans="1:6" x14ac:dyDescent="0.3">
      <c r="A1074" s="50" t="str">
        <f>VLOOKUP(B1074,'[3]Aba Power BI'!F$1:G$28,2,FALSE)</f>
        <v>SUL</v>
      </c>
      <c r="B1074" s="83" t="s">
        <v>9500</v>
      </c>
      <c r="C1074" s="51" t="s">
        <v>7674</v>
      </c>
      <c r="D1074" s="52" t="s">
        <v>5832</v>
      </c>
      <c r="E1074" s="53" t="s">
        <v>7675</v>
      </c>
      <c r="F1074" s="66">
        <v>44518</v>
      </c>
    </row>
    <row r="1075" spans="1:6" x14ac:dyDescent="0.3">
      <c r="A1075" s="50" t="str">
        <f>VLOOKUP(B1075,'[3]Aba Power BI'!F$1:G$28,2,FALSE)</f>
        <v>SUDESTE</v>
      </c>
      <c r="B1075" s="83" t="s">
        <v>5175</v>
      </c>
      <c r="C1075" s="51" t="s">
        <v>7676</v>
      </c>
      <c r="D1075" s="52" t="s">
        <v>5832</v>
      </c>
      <c r="E1075" s="53" t="s">
        <v>7677</v>
      </c>
      <c r="F1075" s="66">
        <v>44474</v>
      </c>
    </row>
    <row r="1076" spans="1:6" x14ac:dyDescent="0.3">
      <c r="A1076" s="54" t="str">
        <f>VLOOKUP(B1076,'[3]Aba Power BI'!F$1:G$28,2,FALSE)</f>
        <v>CENTRO-OESTE</v>
      </c>
      <c r="B1076" s="83" t="s">
        <v>1011</v>
      </c>
      <c r="C1076" s="51" t="s">
        <v>7678</v>
      </c>
      <c r="D1076" s="52" t="s">
        <v>5832</v>
      </c>
      <c r="E1076" s="53" t="s">
        <v>7679</v>
      </c>
      <c r="F1076" s="66">
        <v>44617</v>
      </c>
    </row>
    <row r="1077" spans="1:6" x14ac:dyDescent="0.3">
      <c r="A1077" s="50" t="str">
        <f>VLOOKUP(B1077,'[3]Aba Power BI'!F$1:G$28,2,FALSE)</f>
        <v>NORDESTE</v>
      </c>
      <c r="B1077" s="83" t="s">
        <v>9505</v>
      </c>
      <c r="C1077" s="51" t="s">
        <v>7680</v>
      </c>
      <c r="D1077" s="52" t="s">
        <v>5832</v>
      </c>
      <c r="E1077" s="53" t="s">
        <v>6112</v>
      </c>
      <c r="F1077" s="66">
        <v>44512</v>
      </c>
    </row>
    <row r="1078" spans="1:6" x14ac:dyDescent="0.3">
      <c r="A1078" s="50" t="str">
        <f>VLOOKUP(B1078,'[3]Aba Power BI'!F$1:G$28,2,FALSE)</f>
        <v>SUL</v>
      </c>
      <c r="B1078" s="83" t="s">
        <v>9500</v>
      </c>
      <c r="C1078" s="51" t="s">
        <v>7681</v>
      </c>
      <c r="D1078" s="52" t="s">
        <v>5832</v>
      </c>
      <c r="E1078" s="53" t="s">
        <v>7682</v>
      </c>
      <c r="F1078" s="66">
        <v>44482</v>
      </c>
    </row>
    <row r="1079" spans="1:6" x14ac:dyDescent="0.3">
      <c r="A1079" s="50" t="str">
        <f>VLOOKUP(B1079,'[3]Aba Power BI'!F$1:G$28,2,FALSE)</f>
        <v>CENTRO-OESTE</v>
      </c>
      <c r="B1079" s="83" t="s">
        <v>1011</v>
      </c>
      <c r="C1079" s="51" t="s">
        <v>7683</v>
      </c>
      <c r="D1079" s="52" t="s">
        <v>5832</v>
      </c>
      <c r="E1079" s="53" t="s">
        <v>7684</v>
      </c>
      <c r="F1079" s="66">
        <v>44547</v>
      </c>
    </row>
    <row r="1080" spans="1:6" x14ac:dyDescent="0.3">
      <c r="A1080" s="50" t="str">
        <f>VLOOKUP(B1080,'[3]Aba Power BI'!F$1:G$28,2,FALSE)</f>
        <v>NORDESTE</v>
      </c>
      <c r="B1080" s="83" t="s">
        <v>9507</v>
      </c>
      <c r="C1080" s="51" t="s">
        <v>7685</v>
      </c>
      <c r="D1080" s="52" t="s">
        <v>5832</v>
      </c>
      <c r="E1080" s="53" t="s">
        <v>7686</v>
      </c>
      <c r="F1080" s="66" t="s">
        <v>7687</v>
      </c>
    </row>
    <row r="1081" spans="1:6" x14ac:dyDescent="0.3">
      <c r="A1081" s="50" t="str">
        <f>VLOOKUP(B1081,'[3]Aba Power BI'!F$1:G$28,2,FALSE)</f>
        <v>SUL</v>
      </c>
      <c r="B1081" s="83" t="s">
        <v>9500</v>
      </c>
      <c r="C1081" s="51" t="s">
        <v>7688</v>
      </c>
      <c r="D1081" s="52" t="s">
        <v>5832</v>
      </c>
      <c r="E1081" s="53" t="s">
        <v>7689</v>
      </c>
      <c r="F1081" s="66">
        <v>44439</v>
      </c>
    </row>
    <row r="1082" spans="1:6" x14ac:dyDescent="0.3">
      <c r="A1082" s="50" t="str">
        <f>VLOOKUP(B1082,'[3]Aba Power BI'!F$1:G$28,2,FALSE)</f>
        <v>CENTRO-OESTE</v>
      </c>
      <c r="B1082" s="83" t="s">
        <v>1011</v>
      </c>
      <c r="C1082" s="51" t="s">
        <v>7690</v>
      </c>
      <c r="D1082" s="52" t="s">
        <v>5832</v>
      </c>
      <c r="E1082" s="53" t="s">
        <v>7691</v>
      </c>
      <c r="F1082" s="66">
        <v>44544</v>
      </c>
    </row>
    <row r="1083" spans="1:6" x14ac:dyDescent="0.3">
      <c r="A1083" s="50" t="str">
        <f>VLOOKUP(B1083,'[3]Aba Power BI'!F$1:G$28,2,FALSE)</f>
        <v>NORTE</v>
      </c>
      <c r="B1083" s="83" t="s">
        <v>9510</v>
      </c>
      <c r="C1083" s="51" t="s">
        <v>7692</v>
      </c>
      <c r="D1083" s="52" t="s">
        <v>5832</v>
      </c>
      <c r="E1083" s="53" t="s">
        <v>7693</v>
      </c>
      <c r="F1083" s="66">
        <v>44530</v>
      </c>
    </row>
    <row r="1084" spans="1:6" x14ac:dyDescent="0.3">
      <c r="A1084" s="50" t="str">
        <f>VLOOKUP(B1084,'[3]Aba Power BI'!F$1:G$28,2,FALSE)</f>
        <v>SUL</v>
      </c>
      <c r="B1084" s="83" t="s">
        <v>9500</v>
      </c>
      <c r="C1084" s="51" t="s">
        <v>7694</v>
      </c>
      <c r="D1084" s="52" t="s">
        <v>5832</v>
      </c>
      <c r="E1084" s="53" t="s">
        <v>7695</v>
      </c>
      <c r="F1084" s="66">
        <v>44398</v>
      </c>
    </row>
    <row r="1085" spans="1:6" x14ac:dyDescent="0.3">
      <c r="A1085" s="50" t="str">
        <f>VLOOKUP(B1085,'[3]Aba Power BI'!F$1:G$28,2,FALSE)</f>
        <v>CENTRO-OESTE</v>
      </c>
      <c r="B1085" s="83" t="s">
        <v>9499</v>
      </c>
      <c r="C1085" s="51" t="s">
        <v>7696</v>
      </c>
      <c r="D1085" s="52" t="s">
        <v>5832</v>
      </c>
      <c r="E1085" s="53" t="s">
        <v>6316</v>
      </c>
      <c r="F1085" s="66">
        <v>44532</v>
      </c>
    </row>
    <row r="1086" spans="1:6" x14ac:dyDescent="0.3">
      <c r="A1086" s="50" t="str">
        <f>VLOOKUP(B1086,'[3]Aba Power BI'!F$1:G$28,2,FALSE)</f>
        <v>SUL</v>
      </c>
      <c r="B1086" s="83" t="s">
        <v>3701</v>
      </c>
      <c r="C1086" s="51" t="s">
        <v>9057</v>
      </c>
      <c r="D1086" s="52" t="s">
        <v>5832</v>
      </c>
      <c r="E1086" s="53" t="s">
        <v>9116</v>
      </c>
      <c r="F1086" s="66">
        <v>44475</v>
      </c>
    </row>
    <row r="1087" spans="1:6" x14ac:dyDescent="0.3">
      <c r="A1087" s="50" t="str">
        <f>VLOOKUP(B1087,'[3]Aba Power BI'!F$1:G$28,2,FALSE)</f>
        <v>SUDESTE</v>
      </c>
      <c r="B1087" s="83" t="s">
        <v>9503</v>
      </c>
      <c r="C1087" s="51" t="s">
        <v>7697</v>
      </c>
      <c r="D1087" s="52" t="s">
        <v>5832</v>
      </c>
      <c r="E1087" s="53" t="s">
        <v>7698</v>
      </c>
      <c r="F1087" s="66">
        <v>44434</v>
      </c>
    </row>
    <row r="1088" spans="1:6" x14ac:dyDescent="0.3">
      <c r="A1088" s="50" t="str">
        <f>VLOOKUP(B1088,'[3]Aba Power BI'!F$1:G$28,2,FALSE)</f>
        <v>NORDESTE</v>
      </c>
      <c r="B1088" s="83" t="s">
        <v>9502</v>
      </c>
      <c r="C1088" s="51" t="s">
        <v>7699</v>
      </c>
      <c r="D1088" s="52" t="s">
        <v>5832</v>
      </c>
      <c r="E1088" s="53" t="s">
        <v>5845</v>
      </c>
      <c r="F1088" s="66">
        <v>44460</v>
      </c>
    </row>
    <row r="1089" spans="1:6" x14ac:dyDescent="0.3">
      <c r="A1089" s="50" t="str">
        <f>VLOOKUP(B1089,'[3]Aba Power BI'!F$1:G$28,2,FALSE)</f>
        <v>SUDESTE</v>
      </c>
      <c r="B1089" s="83" t="s">
        <v>9503</v>
      </c>
      <c r="C1089" s="51" t="s">
        <v>7700</v>
      </c>
      <c r="D1089" s="52" t="s">
        <v>5832</v>
      </c>
      <c r="E1089" s="53" t="s">
        <v>6597</v>
      </c>
      <c r="F1089" s="66">
        <v>44559</v>
      </c>
    </row>
    <row r="1090" spans="1:6" x14ac:dyDescent="0.3">
      <c r="A1090" s="50" t="str">
        <f>VLOOKUP(B1090,'[3]Aba Power BI'!F$1:G$28,2,FALSE)</f>
        <v>SUDESTE</v>
      </c>
      <c r="B1090" s="83" t="s">
        <v>9503</v>
      </c>
      <c r="C1090" s="51" t="s">
        <v>7701</v>
      </c>
      <c r="D1090" s="52" t="s">
        <v>5832</v>
      </c>
      <c r="E1090" s="53" t="s">
        <v>7702</v>
      </c>
      <c r="F1090" s="66">
        <v>44522</v>
      </c>
    </row>
    <row r="1091" spans="1:6" x14ac:dyDescent="0.3">
      <c r="A1091" s="50" t="str">
        <f>VLOOKUP(B1091,'[3]Aba Power BI'!F$1:G$28,2,FALSE)</f>
        <v>SUL</v>
      </c>
      <c r="B1091" s="83" t="s">
        <v>9500</v>
      </c>
      <c r="C1091" s="51" t="s">
        <v>7703</v>
      </c>
      <c r="D1091" s="52" t="s">
        <v>5832</v>
      </c>
      <c r="E1091" s="53" t="s">
        <v>7704</v>
      </c>
      <c r="F1091" s="66">
        <v>42353</v>
      </c>
    </row>
    <row r="1092" spans="1:6" x14ac:dyDescent="0.3">
      <c r="A1092" s="50" t="str">
        <f>VLOOKUP(B1092,'[3]Aba Power BI'!F$1:G$28,2,FALSE)</f>
        <v>SUDESTE</v>
      </c>
      <c r="B1092" s="83" t="s">
        <v>3591</v>
      </c>
      <c r="C1092" s="51" t="s">
        <v>7705</v>
      </c>
      <c r="D1092" s="52" t="s">
        <v>5832</v>
      </c>
      <c r="E1092" s="53" t="s">
        <v>7706</v>
      </c>
      <c r="F1092" s="66">
        <v>44650</v>
      </c>
    </row>
    <row r="1093" spans="1:6" x14ac:dyDescent="0.3">
      <c r="A1093" s="50" t="str">
        <f>VLOOKUP(B1093,'[3]Aba Power BI'!F$1:G$28,2,FALSE)</f>
        <v>SUL</v>
      </c>
      <c r="B1093" s="83" t="s">
        <v>9501</v>
      </c>
      <c r="C1093" s="51" t="s">
        <v>7707</v>
      </c>
      <c r="D1093" s="52" t="s">
        <v>5832</v>
      </c>
      <c r="E1093" s="53" t="s">
        <v>7708</v>
      </c>
      <c r="F1093" s="66">
        <v>44461</v>
      </c>
    </row>
    <row r="1094" spans="1:6" x14ac:dyDescent="0.3">
      <c r="A1094" s="50" t="str">
        <f>VLOOKUP(B1094,'[3]Aba Power BI'!F$1:G$28,2,FALSE)</f>
        <v>CENTRO-OESTE</v>
      </c>
      <c r="B1094" s="83" t="s">
        <v>9499</v>
      </c>
      <c r="C1094" s="51" t="s">
        <v>7709</v>
      </c>
      <c r="D1094" s="52" t="s">
        <v>5832</v>
      </c>
      <c r="E1094" s="53" t="s">
        <v>7710</v>
      </c>
      <c r="F1094" s="66">
        <v>44454</v>
      </c>
    </row>
    <row r="1095" spans="1:6" x14ac:dyDescent="0.3">
      <c r="A1095" s="50" t="str">
        <f>VLOOKUP(B1095,'[3]Aba Power BI'!F$1:G$28,2,FALSE)</f>
        <v>CENTRO-OESTE</v>
      </c>
      <c r="B1095" s="83" t="s">
        <v>1011</v>
      </c>
      <c r="C1095" s="51" t="s">
        <v>7711</v>
      </c>
      <c r="D1095" s="52" t="s">
        <v>5832</v>
      </c>
      <c r="E1095" s="53" t="s">
        <v>7712</v>
      </c>
      <c r="F1095" s="66">
        <v>44504</v>
      </c>
    </row>
    <row r="1096" spans="1:6" x14ac:dyDescent="0.3">
      <c r="A1096" s="50" t="str">
        <f>VLOOKUP(B1096,'[3]Aba Power BI'!F$1:G$28,2,FALSE)</f>
        <v>CENTRO-OESTE</v>
      </c>
      <c r="B1096" s="83" t="s">
        <v>1011</v>
      </c>
      <c r="C1096" s="51" t="s">
        <v>7713</v>
      </c>
      <c r="D1096" s="52" t="s">
        <v>5832</v>
      </c>
      <c r="E1096" s="53" t="s">
        <v>7714</v>
      </c>
      <c r="F1096" s="66">
        <v>44512</v>
      </c>
    </row>
    <row r="1097" spans="1:6" x14ac:dyDescent="0.3">
      <c r="A1097" s="50" t="str">
        <f>VLOOKUP(B1097,'[3]Aba Power BI'!F$1:G$28,2,FALSE)</f>
        <v>NORTE</v>
      </c>
      <c r="B1097" s="83" t="s">
        <v>9508</v>
      </c>
      <c r="C1097" s="51" t="s">
        <v>9306</v>
      </c>
      <c r="D1097" s="52" t="s">
        <v>5832</v>
      </c>
      <c r="E1097" s="53" t="s">
        <v>8383</v>
      </c>
      <c r="F1097" s="66">
        <v>44791</v>
      </c>
    </row>
    <row r="1098" spans="1:6" x14ac:dyDescent="0.3">
      <c r="A1098" s="50" t="str">
        <f>VLOOKUP(B1098,'[3]Aba Power BI'!F$1:G$28,2,FALSE)</f>
        <v>SUDESTE</v>
      </c>
      <c r="B1098" s="83" t="s">
        <v>3591</v>
      </c>
      <c r="C1098" s="51" t="s">
        <v>7715</v>
      </c>
      <c r="D1098" s="52" t="s">
        <v>5832</v>
      </c>
      <c r="E1098" s="53" t="s">
        <v>7716</v>
      </c>
      <c r="F1098" s="66">
        <v>44512</v>
      </c>
    </row>
    <row r="1099" spans="1:6" x14ac:dyDescent="0.3">
      <c r="A1099" s="50" t="str">
        <f>VLOOKUP(B1099,'[3]Aba Power BI'!F$1:G$28,2,FALSE)</f>
        <v>SUDESTE</v>
      </c>
      <c r="B1099" s="83" t="s">
        <v>3591</v>
      </c>
      <c r="C1099" s="51" t="s">
        <v>7717</v>
      </c>
      <c r="D1099" s="52" t="s">
        <v>5832</v>
      </c>
      <c r="E1099" s="53" t="s">
        <v>7718</v>
      </c>
      <c r="F1099" s="66">
        <v>44735</v>
      </c>
    </row>
    <row r="1100" spans="1:6" x14ac:dyDescent="0.3">
      <c r="A1100" s="50" t="str">
        <f>VLOOKUP(B1100,'[3]Aba Power BI'!F$1:G$28,2,FALSE)</f>
        <v>CENTRO-OESTE</v>
      </c>
      <c r="B1100" s="83" t="s">
        <v>2681</v>
      </c>
      <c r="C1100" s="51" t="s">
        <v>7719</v>
      </c>
      <c r="D1100" s="52" t="s">
        <v>5832</v>
      </c>
      <c r="E1100" s="53" t="s">
        <v>7720</v>
      </c>
      <c r="F1100" s="66">
        <v>44517</v>
      </c>
    </row>
    <row r="1101" spans="1:6" x14ac:dyDescent="0.3">
      <c r="A1101" s="50" t="str">
        <f>VLOOKUP(B1101,'[3]Aba Power BI'!F$1:G$28,2,FALSE)</f>
        <v>SUL</v>
      </c>
      <c r="B1101" s="83" t="s">
        <v>9500</v>
      </c>
      <c r="C1101" s="51" t="s">
        <v>7721</v>
      </c>
      <c r="D1101" s="52" t="s">
        <v>5832</v>
      </c>
      <c r="E1101" s="53" t="s">
        <v>7722</v>
      </c>
      <c r="F1101" s="66">
        <v>44508</v>
      </c>
    </row>
    <row r="1102" spans="1:6" x14ac:dyDescent="0.3">
      <c r="A1102" s="50" t="str">
        <f>VLOOKUP(B1102,'[3]Aba Power BI'!F$1:G$28,2,FALSE)</f>
        <v>CENTRO-OESTE</v>
      </c>
      <c r="B1102" s="83" t="s">
        <v>2681</v>
      </c>
      <c r="C1102" s="51" t="s">
        <v>7723</v>
      </c>
      <c r="D1102" s="52" t="s">
        <v>5832</v>
      </c>
      <c r="E1102" s="53" t="s">
        <v>7724</v>
      </c>
      <c r="F1102" s="66">
        <v>44410</v>
      </c>
    </row>
    <row r="1103" spans="1:6" x14ac:dyDescent="0.3">
      <c r="A1103" s="50" t="str">
        <f>VLOOKUP(B1103,'[3]Aba Power BI'!F$1:G$28,2,FALSE)</f>
        <v>CENTRO-OESTE</v>
      </c>
      <c r="B1103" s="83" t="s">
        <v>2681</v>
      </c>
      <c r="C1103" s="51" t="s">
        <v>7725</v>
      </c>
      <c r="D1103" s="52" t="s">
        <v>5832</v>
      </c>
      <c r="E1103" s="53" t="s">
        <v>7726</v>
      </c>
      <c r="F1103" s="66">
        <v>44489</v>
      </c>
    </row>
    <row r="1104" spans="1:6" x14ac:dyDescent="0.3">
      <c r="A1104" s="50" t="str">
        <f>VLOOKUP(B1104,'[3]Aba Power BI'!F$1:G$28,2,FALSE)</f>
        <v>CENTRO-OESTE</v>
      </c>
      <c r="B1104" s="83" t="s">
        <v>9499</v>
      </c>
      <c r="C1104" s="51" t="s">
        <v>7727</v>
      </c>
      <c r="D1104" s="52" t="s">
        <v>5832</v>
      </c>
      <c r="E1104" s="53" t="s">
        <v>7728</v>
      </c>
      <c r="F1104" s="66">
        <v>44482</v>
      </c>
    </row>
    <row r="1105" spans="1:6" x14ac:dyDescent="0.3">
      <c r="A1105" s="50" t="str">
        <f>VLOOKUP(B1105,'[3]Aba Power BI'!F$1:G$28,2,FALSE)</f>
        <v>CENTRO-OESTE</v>
      </c>
      <c r="B1105" s="83" t="s">
        <v>9499</v>
      </c>
      <c r="C1105" s="51" t="s">
        <v>7729</v>
      </c>
      <c r="D1105" s="52" t="s">
        <v>5832</v>
      </c>
      <c r="E1105" s="53" t="s">
        <v>7730</v>
      </c>
      <c r="F1105" s="66">
        <v>44511</v>
      </c>
    </row>
    <row r="1106" spans="1:6" x14ac:dyDescent="0.3">
      <c r="A1106" s="50" t="str">
        <f>VLOOKUP(B1106,'[3]Aba Power BI'!F$1:G$28,2,FALSE)</f>
        <v>SUL</v>
      </c>
      <c r="B1106" s="83" t="s">
        <v>9500</v>
      </c>
      <c r="C1106" s="51" t="s">
        <v>7731</v>
      </c>
      <c r="D1106" s="52" t="s">
        <v>5832</v>
      </c>
      <c r="E1106" s="53" t="s">
        <v>7732</v>
      </c>
      <c r="F1106" s="66">
        <v>44440</v>
      </c>
    </row>
    <row r="1107" spans="1:6" x14ac:dyDescent="0.3">
      <c r="A1107" s="50" t="str">
        <f>VLOOKUP(B1107,'[3]Aba Power BI'!F$1:G$28,2,FALSE)</f>
        <v>SUL</v>
      </c>
      <c r="B1107" s="83" t="s">
        <v>3701</v>
      </c>
      <c r="C1107" s="51" t="s">
        <v>7733</v>
      </c>
      <c r="D1107" s="52" t="s">
        <v>5832</v>
      </c>
      <c r="E1107" s="53" t="s">
        <v>7734</v>
      </c>
      <c r="F1107" s="66">
        <v>44505</v>
      </c>
    </row>
    <row r="1108" spans="1:6" x14ac:dyDescent="0.3">
      <c r="A1108" s="50" t="str">
        <f>VLOOKUP(B1108,'[3]Aba Power BI'!F$1:G$28,2,FALSE)</f>
        <v>SUL</v>
      </c>
      <c r="B1108" s="83" t="s">
        <v>9500</v>
      </c>
      <c r="C1108" s="51" t="s">
        <v>7735</v>
      </c>
      <c r="D1108" s="52" t="s">
        <v>5832</v>
      </c>
      <c r="E1108" s="53" t="s">
        <v>7736</v>
      </c>
      <c r="F1108" s="66">
        <v>44510</v>
      </c>
    </row>
    <row r="1109" spans="1:6" x14ac:dyDescent="0.3">
      <c r="A1109" s="50" t="str">
        <f>VLOOKUP(B1109,'[3]Aba Power BI'!F$1:G$28,2,FALSE)</f>
        <v>SUL</v>
      </c>
      <c r="B1109" s="83" t="s">
        <v>9500</v>
      </c>
      <c r="C1109" s="51" t="s">
        <v>7737</v>
      </c>
      <c r="D1109" s="52" t="s">
        <v>5832</v>
      </c>
      <c r="E1109" s="53" t="s">
        <v>7738</v>
      </c>
      <c r="F1109" s="66">
        <v>44453</v>
      </c>
    </row>
    <row r="1110" spans="1:6" x14ac:dyDescent="0.3">
      <c r="A1110" s="50" t="str">
        <f>VLOOKUP(B1110,'[3]Aba Power BI'!F$1:G$28,2,FALSE)</f>
        <v>CENTRO-OESTE</v>
      </c>
      <c r="B1110" s="83" t="s">
        <v>2681</v>
      </c>
      <c r="C1110" s="51" t="s">
        <v>9554</v>
      </c>
      <c r="D1110" s="52" t="s">
        <v>5832</v>
      </c>
      <c r="E1110" s="53" t="s">
        <v>9566</v>
      </c>
      <c r="F1110" s="66">
        <v>44876</v>
      </c>
    </row>
    <row r="1111" spans="1:6" x14ac:dyDescent="0.3">
      <c r="A1111" s="50" t="str">
        <f>VLOOKUP(B1111,'[3]Aba Power BI'!F$1:G$28,2,FALSE)</f>
        <v>NORTE</v>
      </c>
      <c r="B1111" s="83" t="s">
        <v>9513</v>
      </c>
      <c r="C1111" s="51" t="s">
        <v>7739</v>
      </c>
      <c r="D1111" s="52" t="s">
        <v>5832</v>
      </c>
      <c r="E1111" s="53" t="s">
        <v>7740</v>
      </c>
      <c r="F1111" s="66">
        <v>44508</v>
      </c>
    </row>
    <row r="1112" spans="1:6" x14ac:dyDescent="0.3">
      <c r="A1112" s="50" t="str">
        <f>VLOOKUP(B1112,'[3]Aba Power BI'!F$1:G$28,2,FALSE)</f>
        <v>SUL</v>
      </c>
      <c r="B1112" s="83" t="s">
        <v>9500</v>
      </c>
      <c r="C1112" s="51" t="s">
        <v>7741</v>
      </c>
      <c r="D1112" s="52" t="s">
        <v>5832</v>
      </c>
      <c r="E1112" s="53" t="s">
        <v>7742</v>
      </c>
      <c r="F1112" s="66">
        <v>44477</v>
      </c>
    </row>
    <row r="1113" spans="1:6" x14ac:dyDescent="0.3">
      <c r="A1113" s="50" t="str">
        <f>VLOOKUP(B1113,'[3]Aba Power BI'!F$1:G$28,2,FALSE)</f>
        <v>CENTRO-OESTE</v>
      </c>
      <c r="B1113" s="83" t="s">
        <v>2681</v>
      </c>
      <c r="C1113" s="51" t="s">
        <v>7743</v>
      </c>
      <c r="D1113" s="52" t="s">
        <v>5832</v>
      </c>
      <c r="E1113" s="53" t="s">
        <v>7744</v>
      </c>
      <c r="F1113" s="66">
        <v>44713</v>
      </c>
    </row>
    <row r="1114" spans="1:6" x14ac:dyDescent="0.3">
      <c r="A1114" s="50" t="str">
        <f>VLOOKUP(B1114,'[3]Aba Power BI'!F$1:G$28,2,FALSE)</f>
        <v>SUDESTE</v>
      </c>
      <c r="B1114" s="83" t="s">
        <v>5175</v>
      </c>
      <c r="C1114" s="51" t="s">
        <v>7745</v>
      </c>
      <c r="D1114" s="52" t="s">
        <v>5832</v>
      </c>
      <c r="E1114" s="53" t="s">
        <v>7746</v>
      </c>
      <c r="F1114" s="66">
        <v>44491</v>
      </c>
    </row>
    <row r="1115" spans="1:6" x14ac:dyDescent="0.3">
      <c r="A1115" s="50" t="str">
        <f>VLOOKUP(B1115,'[3]Aba Power BI'!F$1:G$28,2,FALSE)</f>
        <v>SUL</v>
      </c>
      <c r="B1115" s="85" t="s">
        <v>9500</v>
      </c>
      <c r="C1115" s="51" t="s">
        <v>7747</v>
      </c>
      <c r="D1115" s="52" t="s">
        <v>5832</v>
      </c>
      <c r="E1115" s="53" t="s">
        <v>7748</v>
      </c>
      <c r="F1115" s="66">
        <v>44467</v>
      </c>
    </row>
    <row r="1116" spans="1:6" x14ac:dyDescent="0.3">
      <c r="A1116" s="50" t="str">
        <f>VLOOKUP(B1116,'[3]Aba Power BI'!F$1:G$28,2,FALSE)</f>
        <v>SUL</v>
      </c>
      <c r="B1116" s="85" t="s">
        <v>3701</v>
      </c>
      <c r="C1116" s="51" t="s">
        <v>7749</v>
      </c>
      <c r="D1116" s="52" t="s">
        <v>5832</v>
      </c>
      <c r="E1116" s="53" t="s">
        <v>7418</v>
      </c>
      <c r="F1116" s="66">
        <v>44498</v>
      </c>
    </row>
    <row r="1117" spans="1:6" x14ac:dyDescent="0.3">
      <c r="A1117" s="50" t="str">
        <f>VLOOKUP(B1117,'[3]Aba Power BI'!F$1:G$28,2,FALSE)</f>
        <v>SUDESTE</v>
      </c>
      <c r="B1117" s="83" t="s">
        <v>5175</v>
      </c>
      <c r="C1117" s="51" t="s">
        <v>7750</v>
      </c>
      <c r="D1117" s="52" t="s">
        <v>5832</v>
      </c>
      <c r="E1117" s="53" t="s">
        <v>7751</v>
      </c>
      <c r="F1117" s="66">
        <v>44475</v>
      </c>
    </row>
    <row r="1118" spans="1:6" x14ac:dyDescent="0.3">
      <c r="A1118" s="50" t="str">
        <f>VLOOKUP(B1118,'[3]Aba Power BI'!F$1:G$28,2,FALSE)</f>
        <v>CENTRO-OESTE</v>
      </c>
      <c r="B1118" s="85" t="s">
        <v>1011</v>
      </c>
      <c r="C1118" s="51" t="s">
        <v>9555</v>
      </c>
      <c r="D1118" s="52" t="s">
        <v>5832</v>
      </c>
      <c r="E1118" s="53" t="s">
        <v>9620</v>
      </c>
      <c r="F1118" s="66">
        <v>44845</v>
      </c>
    </row>
    <row r="1119" spans="1:6" x14ac:dyDescent="0.3">
      <c r="A1119" s="50" t="str">
        <f>VLOOKUP(B1119,'[3]Aba Power BI'!F$1:G$28,2,FALSE)</f>
        <v>SUL</v>
      </c>
      <c r="B1119" s="85" t="s">
        <v>3701</v>
      </c>
      <c r="C1119" s="51" t="s">
        <v>7752</v>
      </c>
      <c r="D1119" s="52" t="s">
        <v>5832</v>
      </c>
      <c r="E1119" s="53" t="s">
        <v>7753</v>
      </c>
      <c r="F1119" s="66">
        <v>44461</v>
      </c>
    </row>
    <row r="1120" spans="1:6" x14ac:dyDescent="0.3">
      <c r="A1120" s="50" t="str">
        <f>VLOOKUP(B1120,'[3]Aba Power BI'!F$1:G$28,2,FALSE)</f>
        <v>SUL</v>
      </c>
      <c r="B1120" s="85" t="s">
        <v>9500</v>
      </c>
      <c r="C1120" s="51" t="s">
        <v>7754</v>
      </c>
      <c r="D1120" s="52" t="s">
        <v>5832</v>
      </c>
      <c r="E1120" s="53" t="s">
        <v>7755</v>
      </c>
      <c r="F1120" s="66">
        <v>44496</v>
      </c>
    </row>
    <row r="1121" spans="1:6" x14ac:dyDescent="0.3">
      <c r="A1121" s="50" t="str">
        <f>VLOOKUP(B1121,'[3]Aba Power BI'!F$1:G$28,2,FALSE)</f>
        <v>SUDESTE</v>
      </c>
      <c r="B1121" s="85" t="s">
        <v>3591</v>
      </c>
      <c r="C1121" s="76" t="s">
        <v>7756</v>
      </c>
      <c r="D1121" s="77" t="s">
        <v>5832</v>
      </c>
      <c r="E1121" s="78" t="s">
        <v>7757</v>
      </c>
      <c r="F1121" s="79">
        <v>44541</v>
      </c>
    </row>
    <row r="1122" spans="1:6" x14ac:dyDescent="0.3">
      <c r="A1122" s="50" t="str">
        <f>VLOOKUP(B1122,'[3]Aba Power BI'!F$1:G$28,2,FALSE)</f>
        <v>SUL</v>
      </c>
      <c r="B1122" s="85" t="s">
        <v>9500</v>
      </c>
      <c r="C1122" s="76" t="s">
        <v>7758</v>
      </c>
      <c r="D1122" s="77" t="s">
        <v>5832</v>
      </c>
      <c r="E1122" s="78" t="s">
        <v>9466</v>
      </c>
      <c r="F1122" s="79">
        <v>44398</v>
      </c>
    </row>
    <row r="1123" spans="1:6" x14ac:dyDescent="0.3">
      <c r="A1123" s="50" t="str">
        <f>VLOOKUP(B1123,'[3]Aba Power BI'!F$1:G$28,2,FALSE)</f>
        <v>SUDESTE</v>
      </c>
      <c r="B1123" s="85" t="s">
        <v>3591</v>
      </c>
      <c r="C1123" s="76" t="s">
        <v>7759</v>
      </c>
      <c r="D1123" s="77" t="s">
        <v>5832</v>
      </c>
      <c r="E1123" s="78" t="s">
        <v>7760</v>
      </c>
      <c r="F1123" s="79">
        <v>44510</v>
      </c>
    </row>
    <row r="1124" spans="1:6" x14ac:dyDescent="0.3">
      <c r="A1124" s="50" t="str">
        <f>VLOOKUP(B1124,'[3]Aba Power BI'!F$1:G$28,2,FALSE)</f>
        <v>CENTRO-OESTE</v>
      </c>
      <c r="B1124" s="83" t="s">
        <v>2681</v>
      </c>
      <c r="C1124" s="51" t="s">
        <v>7761</v>
      </c>
      <c r="D1124" s="52" t="s">
        <v>5832</v>
      </c>
      <c r="E1124" s="53" t="s">
        <v>7762</v>
      </c>
      <c r="F1124" s="66">
        <v>44512</v>
      </c>
    </row>
    <row r="1125" spans="1:6" x14ac:dyDescent="0.3">
      <c r="A1125" s="50" t="str">
        <f>VLOOKUP(B1125,'[3]Aba Power BI'!F$1:G$28,2,FALSE)</f>
        <v>SUL</v>
      </c>
      <c r="B1125" s="85" t="s">
        <v>3701</v>
      </c>
      <c r="C1125" s="51" t="s">
        <v>7763</v>
      </c>
      <c r="D1125" s="52" t="s">
        <v>5832</v>
      </c>
      <c r="E1125" s="53" t="s">
        <v>7764</v>
      </c>
      <c r="F1125" s="66">
        <v>44488</v>
      </c>
    </row>
    <row r="1126" spans="1:6" x14ac:dyDescent="0.3">
      <c r="A1126" s="50" t="str">
        <f>VLOOKUP(B1126,'[3]Aba Power BI'!F$1:G$28,2,FALSE)</f>
        <v>NORTE</v>
      </c>
      <c r="B1126" s="85" t="s">
        <v>9513</v>
      </c>
      <c r="C1126" s="51" t="s">
        <v>7765</v>
      </c>
      <c r="D1126" s="52" t="s">
        <v>5832</v>
      </c>
      <c r="E1126" s="53" t="s">
        <v>7766</v>
      </c>
      <c r="F1126" s="66">
        <v>44503</v>
      </c>
    </row>
    <row r="1127" spans="1:6" x14ac:dyDescent="0.3">
      <c r="A1127" s="50" t="str">
        <f>VLOOKUP(B1127,'[3]Aba Power BI'!F$1:G$28,2,FALSE)</f>
        <v>CENTRO-OESTE</v>
      </c>
      <c r="B1127" s="85" t="s">
        <v>2681</v>
      </c>
      <c r="C1127" s="76" t="s">
        <v>7767</v>
      </c>
      <c r="D1127" s="77" t="s">
        <v>5832</v>
      </c>
      <c r="E1127" s="78" t="s">
        <v>7768</v>
      </c>
      <c r="F1127" s="79">
        <v>44448</v>
      </c>
    </row>
    <row r="1128" spans="1:6" x14ac:dyDescent="0.3">
      <c r="A1128" s="50" t="str">
        <f>VLOOKUP(B1128,'[3]Aba Power BI'!F$1:G$28,2,FALSE)</f>
        <v>CENTRO-OESTE</v>
      </c>
      <c r="B1128" s="85" t="s">
        <v>2681</v>
      </c>
      <c r="C1128" s="51" t="s">
        <v>7769</v>
      </c>
      <c r="D1128" s="52" t="s">
        <v>5832</v>
      </c>
      <c r="E1128" s="53" t="s">
        <v>9117</v>
      </c>
      <c r="F1128" s="66">
        <v>44713</v>
      </c>
    </row>
    <row r="1129" spans="1:6" x14ac:dyDescent="0.3">
      <c r="A1129" s="50" t="str">
        <f>VLOOKUP(B1129,'[3]Aba Power BI'!F$1:G$28,2,FALSE)</f>
        <v>CENTRO-OESTE</v>
      </c>
      <c r="B1129" s="85" t="s">
        <v>2681</v>
      </c>
      <c r="C1129" s="76" t="s">
        <v>7770</v>
      </c>
      <c r="D1129" s="77" t="s">
        <v>5832</v>
      </c>
      <c r="E1129" s="78" t="s">
        <v>7771</v>
      </c>
      <c r="F1129" s="79">
        <v>44483</v>
      </c>
    </row>
    <row r="1130" spans="1:6" x14ac:dyDescent="0.3">
      <c r="A1130" s="50" t="str">
        <f>VLOOKUP(B1130,'[3]Aba Power BI'!F$1:G$28,2,FALSE)</f>
        <v>CENTRO-OESTE</v>
      </c>
      <c r="B1130" s="85" t="s">
        <v>2681</v>
      </c>
      <c r="C1130" s="76" t="s">
        <v>7772</v>
      </c>
      <c r="D1130" s="77" t="s">
        <v>5832</v>
      </c>
      <c r="E1130" s="78" t="s">
        <v>7773</v>
      </c>
      <c r="F1130" s="79">
        <v>44508</v>
      </c>
    </row>
    <row r="1131" spans="1:6" x14ac:dyDescent="0.3">
      <c r="A1131" s="50" t="str">
        <f>VLOOKUP(B1131,'[3]Aba Power BI'!F$1:G$28,2,FALSE)</f>
        <v>CENTRO-OESTE</v>
      </c>
      <c r="B1131" s="85" t="s">
        <v>2681</v>
      </c>
      <c r="C1131" s="76" t="s">
        <v>7774</v>
      </c>
      <c r="D1131" s="77" t="s">
        <v>5832</v>
      </c>
      <c r="E1131" s="78" t="s">
        <v>7775</v>
      </c>
      <c r="F1131" s="79">
        <v>44511</v>
      </c>
    </row>
    <row r="1132" spans="1:6" x14ac:dyDescent="0.3">
      <c r="A1132" s="50" t="str">
        <f>VLOOKUP(B1132,'[3]Aba Power BI'!F$1:G$28,2,FALSE)</f>
        <v>SUL</v>
      </c>
      <c r="B1132" s="85" t="s">
        <v>3701</v>
      </c>
      <c r="C1132" s="76" t="s">
        <v>7776</v>
      </c>
      <c r="D1132" s="77" t="s">
        <v>5832</v>
      </c>
      <c r="E1132" s="78" t="s">
        <v>7777</v>
      </c>
      <c r="F1132" s="79">
        <v>44509</v>
      </c>
    </row>
    <row r="1133" spans="1:6" x14ac:dyDescent="0.3">
      <c r="A1133" s="50" t="str">
        <f>VLOOKUP(B1133,'[3]Aba Power BI'!F$1:G$28,2,FALSE)</f>
        <v>NORDESTE</v>
      </c>
      <c r="B1133" s="83" t="s">
        <v>9517</v>
      </c>
      <c r="C1133" s="51" t="s">
        <v>7778</v>
      </c>
      <c r="D1133" s="52" t="s">
        <v>5832</v>
      </c>
      <c r="E1133" s="53" t="s">
        <v>7779</v>
      </c>
      <c r="F1133" s="66">
        <v>44509</v>
      </c>
    </row>
    <row r="1134" spans="1:6" x14ac:dyDescent="0.3">
      <c r="A1134" s="50" t="str">
        <f>VLOOKUP(B1134,'[3]Aba Power BI'!F$1:G$28,2,FALSE)</f>
        <v>SUL</v>
      </c>
      <c r="B1134" s="85" t="s">
        <v>9500</v>
      </c>
      <c r="C1134" s="76" t="s">
        <v>7780</v>
      </c>
      <c r="D1134" s="77" t="s">
        <v>5832</v>
      </c>
      <c r="E1134" s="78" t="s">
        <v>7781</v>
      </c>
      <c r="F1134" s="79">
        <v>44476</v>
      </c>
    </row>
    <row r="1135" spans="1:6" x14ac:dyDescent="0.3">
      <c r="A1135" s="50" t="str">
        <f>VLOOKUP(B1135,'[3]Aba Power BI'!F$1:G$28,2,FALSE)</f>
        <v>SUL</v>
      </c>
      <c r="B1135" s="85" t="s">
        <v>9500</v>
      </c>
      <c r="C1135" s="51" t="s">
        <v>7782</v>
      </c>
      <c r="D1135" s="52" t="s">
        <v>5832</v>
      </c>
      <c r="E1135" s="53" t="s">
        <v>7783</v>
      </c>
      <c r="F1135" s="66">
        <v>44474</v>
      </c>
    </row>
    <row r="1136" spans="1:6" x14ac:dyDescent="0.3">
      <c r="A1136" s="50" t="str">
        <f>VLOOKUP(B1136,'[3]Aba Power BI'!F$1:G$28,2,FALSE)</f>
        <v>SUDESTE</v>
      </c>
      <c r="B1136" s="85" t="s">
        <v>9503</v>
      </c>
      <c r="C1136" s="76" t="s">
        <v>7784</v>
      </c>
      <c r="D1136" s="77" t="s">
        <v>5832</v>
      </c>
      <c r="E1136" s="78" t="s">
        <v>7785</v>
      </c>
      <c r="F1136" s="79">
        <v>44508</v>
      </c>
    </row>
    <row r="1137" spans="1:6" x14ac:dyDescent="0.3">
      <c r="A1137" s="50" t="str">
        <f>VLOOKUP(B1137,'[3]Aba Power BI'!F$1:G$28,2,FALSE)</f>
        <v>SUL</v>
      </c>
      <c r="B1137" s="85" t="s">
        <v>9500</v>
      </c>
      <c r="C1137" s="76" t="s">
        <v>7786</v>
      </c>
      <c r="D1137" s="77" t="s">
        <v>5832</v>
      </c>
      <c r="E1137" s="78" t="s">
        <v>7787</v>
      </c>
      <c r="F1137" s="79">
        <v>44467</v>
      </c>
    </row>
    <row r="1138" spans="1:6" x14ac:dyDescent="0.3">
      <c r="A1138" s="50" t="str">
        <f>VLOOKUP(B1138,'[3]Aba Power BI'!F$1:G$28,2,FALSE)</f>
        <v>SUL</v>
      </c>
      <c r="B1138" s="85" t="s">
        <v>3701</v>
      </c>
      <c r="C1138" s="76" t="s">
        <v>7788</v>
      </c>
      <c r="D1138" s="77" t="s">
        <v>5832</v>
      </c>
      <c r="E1138" s="78" t="s">
        <v>7789</v>
      </c>
      <c r="F1138" s="79">
        <v>44477</v>
      </c>
    </row>
    <row r="1139" spans="1:6" x14ac:dyDescent="0.3">
      <c r="A1139" s="50" t="str">
        <f>VLOOKUP(B1139,'[3]Aba Power BI'!F$1:G$28,2,FALSE)</f>
        <v>SUDESTE</v>
      </c>
      <c r="B1139" s="85" t="s">
        <v>9503</v>
      </c>
      <c r="C1139" s="76" t="s">
        <v>7790</v>
      </c>
      <c r="D1139" s="77" t="s">
        <v>5832</v>
      </c>
      <c r="E1139" s="78" t="s">
        <v>7791</v>
      </c>
      <c r="F1139" s="79">
        <v>44545</v>
      </c>
    </row>
    <row r="1140" spans="1:6" x14ac:dyDescent="0.3">
      <c r="A1140" s="50" t="str">
        <f>VLOOKUP(B1140,'[3]Aba Power BI'!F$1:G$28,2,FALSE)</f>
        <v>CENTRO-OESTE</v>
      </c>
      <c r="B1140" s="85" t="s">
        <v>1011</v>
      </c>
      <c r="C1140" s="76" t="s">
        <v>7792</v>
      </c>
      <c r="D1140" s="77" t="s">
        <v>5832</v>
      </c>
      <c r="E1140" s="78" t="s">
        <v>7793</v>
      </c>
      <c r="F1140" s="79">
        <v>44512</v>
      </c>
    </row>
    <row r="1141" spans="1:6" x14ac:dyDescent="0.3">
      <c r="A1141" s="50" t="str">
        <f>VLOOKUP(B1141,'[3]Aba Power BI'!F$1:G$28,2,FALSE)</f>
        <v>SUL</v>
      </c>
      <c r="B1141" s="83" t="s">
        <v>9500</v>
      </c>
      <c r="C1141" s="76" t="s">
        <v>7794</v>
      </c>
      <c r="D1141" s="77" t="s">
        <v>5832</v>
      </c>
      <c r="E1141" s="78" t="s">
        <v>7795</v>
      </c>
      <c r="F1141" s="79">
        <v>44490</v>
      </c>
    </row>
    <row r="1142" spans="1:6" x14ac:dyDescent="0.3">
      <c r="A1142" s="50" t="str">
        <f>VLOOKUP(B1142,'[3]Aba Power BI'!F$1:G$28,2,FALSE)</f>
        <v>CENTRO-OESTE</v>
      </c>
      <c r="B1142" s="85" t="s">
        <v>2681</v>
      </c>
      <c r="C1142" s="51" t="s">
        <v>7796</v>
      </c>
      <c r="D1142" s="52" t="s">
        <v>5832</v>
      </c>
      <c r="E1142" s="53" t="s">
        <v>7797</v>
      </c>
      <c r="F1142" s="66">
        <v>44495</v>
      </c>
    </row>
    <row r="1143" spans="1:6" x14ac:dyDescent="0.3">
      <c r="A1143" s="50" t="str">
        <f>VLOOKUP(B1143,'[3]Aba Power BI'!F$1:G$28,2,FALSE)</f>
        <v>SUL</v>
      </c>
      <c r="B1143" s="85" t="s">
        <v>9500</v>
      </c>
      <c r="C1143" s="76" t="s">
        <v>7798</v>
      </c>
      <c r="D1143" s="77" t="s">
        <v>5832</v>
      </c>
      <c r="E1143" s="78" t="s">
        <v>7799</v>
      </c>
      <c r="F1143" s="79">
        <v>44487</v>
      </c>
    </row>
    <row r="1144" spans="1:6" x14ac:dyDescent="0.3">
      <c r="A1144" s="50" t="str">
        <f>VLOOKUP(B1144,'[3]Aba Power BI'!F$1:G$28,2,FALSE)</f>
        <v>SUDESTE</v>
      </c>
      <c r="B1144" s="85" t="s">
        <v>9503</v>
      </c>
      <c r="C1144" s="51" t="s">
        <v>7800</v>
      </c>
      <c r="D1144" s="52" t="s">
        <v>5832</v>
      </c>
      <c r="E1144" s="53" t="s">
        <v>7801</v>
      </c>
      <c r="F1144" s="66">
        <v>44662</v>
      </c>
    </row>
    <row r="1145" spans="1:6" x14ac:dyDescent="0.3">
      <c r="A1145" s="50" t="str">
        <f>VLOOKUP(B1145,'[3]Aba Power BI'!F$1:G$28,2,FALSE)</f>
        <v>SUL</v>
      </c>
      <c r="B1145" s="85" t="s">
        <v>9501</v>
      </c>
      <c r="C1145" s="51" t="s">
        <v>7802</v>
      </c>
      <c r="D1145" s="52" t="s">
        <v>5832</v>
      </c>
      <c r="E1145" s="53" t="s">
        <v>7803</v>
      </c>
      <c r="F1145" s="66">
        <v>44448</v>
      </c>
    </row>
    <row r="1146" spans="1:6" x14ac:dyDescent="0.3">
      <c r="A1146" s="50" t="str">
        <f>VLOOKUP(B1146,'[3]Aba Power BI'!F$1:G$28,2,FALSE)</f>
        <v>CENTRO-OESTE</v>
      </c>
      <c r="B1146" s="85" t="s">
        <v>2681</v>
      </c>
      <c r="C1146" s="51" t="s">
        <v>7804</v>
      </c>
      <c r="D1146" s="52" t="s">
        <v>5832</v>
      </c>
      <c r="E1146" s="53" t="s">
        <v>7805</v>
      </c>
      <c r="F1146" s="66">
        <v>44509</v>
      </c>
    </row>
    <row r="1147" spans="1:6" x14ac:dyDescent="0.3">
      <c r="A1147" s="50" t="str">
        <f>VLOOKUP(B1147,'[3]Aba Power BI'!F$1:G$28,2,FALSE)</f>
        <v>NORTE</v>
      </c>
      <c r="B1147" s="85" t="s">
        <v>9513</v>
      </c>
      <c r="C1147" s="51" t="s">
        <v>7806</v>
      </c>
      <c r="D1147" s="52" t="s">
        <v>5832</v>
      </c>
      <c r="E1147" s="53" t="s">
        <v>7807</v>
      </c>
      <c r="F1147" s="66">
        <v>44512</v>
      </c>
    </row>
    <row r="1148" spans="1:6" x14ac:dyDescent="0.3">
      <c r="A1148" s="50" t="str">
        <f>VLOOKUP(B1148,'[3]Aba Power BI'!F$1:G$28,2,FALSE)</f>
        <v>CENTRO-OESTE</v>
      </c>
      <c r="B1148" s="83" t="s">
        <v>1011</v>
      </c>
      <c r="C1148" s="51" t="s">
        <v>7808</v>
      </c>
      <c r="D1148" s="52" t="s">
        <v>5832</v>
      </c>
      <c r="E1148" s="53" t="s">
        <v>7809</v>
      </c>
      <c r="F1148" s="66">
        <v>44503</v>
      </c>
    </row>
    <row r="1149" spans="1:6" x14ac:dyDescent="0.3">
      <c r="A1149" s="50" t="str">
        <f>VLOOKUP(B1149,'[3]Aba Power BI'!F$1:G$28,2,FALSE)</f>
        <v>CENTRO-OESTE</v>
      </c>
      <c r="B1149" s="85" t="s">
        <v>2681</v>
      </c>
      <c r="C1149" s="51" t="s">
        <v>7810</v>
      </c>
      <c r="D1149" s="52" t="s">
        <v>5832</v>
      </c>
      <c r="E1149" s="53" t="s">
        <v>7811</v>
      </c>
      <c r="F1149" s="66">
        <v>44425</v>
      </c>
    </row>
    <row r="1150" spans="1:6" x14ac:dyDescent="0.3">
      <c r="A1150" s="50" t="str">
        <f>VLOOKUP(B1150,'[3]Aba Power BI'!F$1:G$28,2,FALSE)</f>
        <v>SUL</v>
      </c>
      <c r="B1150" s="85" t="s">
        <v>9500</v>
      </c>
      <c r="C1150" s="51" t="s">
        <v>9307</v>
      </c>
      <c r="D1150" s="52" t="s">
        <v>5832</v>
      </c>
      <c r="E1150" s="53" t="s">
        <v>9308</v>
      </c>
      <c r="F1150" s="66">
        <v>44504</v>
      </c>
    </row>
    <row r="1151" spans="1:6" x14ac:dyDescent="0.3">
      <c r="A1151" s="50" t="str">
        <f>VLOOKUP(B1151,'[3]Aba Power BI'!F$1:G$28,2,FALSE)</f>
        <v>CENTRO-OESTE</v>
      </c>
      <c r="B1151" s="85" t="s">
        <v>1011</v>
      </c>
      <c r="C1151" s="51" t="s">
        <v>7812</v>
      </c>
      <c r="D1151" s="52" t="s">
        <v>5832</v>
      </c>
      <c r="E1151" s="53" t="s">
        <v>7813</v>
      </c>
      <c r="F1151" s="66">
        <v>44511</v>
      </c>
    </row>
    <row r="1152" spans="1:6" x14ac:dyDescent="0.3">
      <c r="A1152" s="50" t="str">
        <f>VLOOKUP(B1152,'[3]Aba Power BI'!F$1:G$28,2,FALSE)</f>
        <v>CENTRO-OESTE</v>
      </c>
      <c r="B1152" s="85" t="s">
        <v>1011</v>
      </c>
      <c r="C1152" s="51" t="s">
        <v>7814</v>
      </c>
      <c r="D1152" s="52" t="s">
        <v>5832</v>
      </c>
      <c r="E1152" s="53" t="s">
        <v>7815</v>
      </c>
      <c r="F1152" s="66">
        <v>44505</v>
      </c>
    </row>
    <row r="1153" spans="1:6" x14ac:dyDescent="0.3">
      <c r="A1153" s="50" t="str">
        <f>VLOOKUP(B1153,'[3]Aba Power BI'!F$1:G$28,2,FALSE)</f>
        <v>SUL</v>
      </c>
      <c r="B1153" s="85" t="s">
        <v>9500</v>
      </c>
      <c r="C1153" s="76" t="s">
        <v>7816</v>
      </c>
      <c r="D1153" s="77" t="s">
        <v>5832</v>
      </c>
      <c r="E1153" s="78" t="s">
        <v>7817</v>
      </c>
      <c r="F1153" s="79">
        <v>44488</v>
      </c>
    </row>
    <row r="1154" spans="1:6" x14ac:dyDescent="0.3">
      <c r="A1154" s="50" t="str">
        <f>VLOOKUP(B1154,'[3]Aba Power BI'!F$1:G$28,2,FALSE)</f>
        <v>SUL</v>
      </c>
      <c r="B1154" s="85" t="s">
        <v>9501</v>
      </c>
      <c r="C1154" s="51" t="s">
        <v>7818</v>
      </c>
      <c r="D1154" s="52" t="s">
        <v>5832</v>
      </c>
      <c r="E1154" s="53" t="s">
        <v>7819</v>
      </c>
      <c r="F1154" s="66">
        <v>44439</v>
      </c>
    </row>
    <row r="1155" spans="1:6" x14ac:dyDescent="0.3">
      <c r="A1155" s="50" t="str">
        <f>VLOOKUP(B1155,'[3]Aba Power BI'!F$1:G$28,2,FALSE)</f>
        <v>CENTRO-OESTE</v>
      </c>
      <c r="B1155" s="83" t="s">
        <v>2681</v>
      </c>
      <c r="C1155" s="76" t="s">
        <v>7820</v>
      </c>
      <c r="D1155" s="77" t="s">
        <v>5832</v>
      </c>
      <c r="E1155" s="78" t="s">
        <v>7821</v>
      </c>
      <c r="F1155" s="79">
        <v>44495</v>
      </c>
    </row>
    <row r="1156" spans="1:6" x14ac:dyDescent="0.3">
      <c r="A1156" s="50" t="str">
        <f>VLOOKUP(B1156,'[3]Aba Power BI'!F$1:G$28,2,FALSE)</f>
        <v>NORTE</v>
      </c>
      <c r="B1156" s="85" t="s">
        <v>9513</v>
      </c>
      <c r="C1156" s="51" t="s">
        <v>7822</v>
      </c>
      <c r="D1156" s="52" t="s">
        <v>5832</v>
      </c>
      <c r="E1156" s="53" t="s">
        <v>7823</v>
      </c>
      <c r="F1156" s="66">
        <v>44509</v>
      </c>
    </row>
    <row r="1157" spans="1:6" x14ac:dyDescent="0.3">
      <c r="A1157" s="50" t="str">
        <f>VLOOKUP(B1157,'[3]Aba Power BI'!F$1:G$28,2,FALSE)</f>
        <v>SUL</v>
      </c>
      <c r="B1157" s="85" t="s">
        <v>3701</v>
      </c>
      <c r="C1157" s="51" t="s">
        <v>7824</v>
      </c>
      <c r="D1157" s="52" t="s">
        <v>5832</v>
      </c>
      <c r="E1157" s="53" t="s">
        <v>7825</v>
      </c>
      <c r="F1157" s="66">
        <v>44547</v>
      </c>
    </row>
    <row r="1158" spans="1:6" x14ac:dyDescent="0.3">
      <c r="A1158" s="50" t="str">
        <f>VLOOKUP(B1158,'[3]Aba Power BI'!F$1:G$28,2,FALSE)</f>
        <v>NORDESTE</v>
      </c>
      <c r="B1158" s="85" t="s">
        <v>9514</v>
      </c>
      <c r="C1158" s="51" t="s">
        <v>9309</v>
      </c>
      <c r="D1158" s="52" t="s">
        <v>5832</v>
      </c>
      <c r="E1158" s="53" t="s">
        <v>9310</v>
      </c>
      <c r="F1158" s="66">
        <v>44736</v>
      </c>
    </row>
    <row r="1159" spans="1:6" x14ac:dyDescent="0.3">
      <c r="A1159" s="50" t="str">
        <f>VLOOKUP(B1159,'[3]Aba Power BI'!F$1:G$28,2,FALSE)</f>
        <v>SUL</v>
      </c>
      <c r="B1159" s="85" t="s">
        <v>9500</v>
      </c>
      <c r="C1159" s="51" t="s">
        <v>7826</v>
      </c>
      <c r="D1159" s="52" t="s">
        <v>5832</v>
      </c>
      <c r="E1159" s="53" t="s">
        <v>7827</v>
      </c>
      <c r="F1159" s="66">
        <v>44480</v>
      </c>
    </row>
    <row r="1160" spans="1:6" x14ac:dyDescent="0.3">
      <c r="A1160" s="50" t="str">
        <f>VLOOKUP(B1160,'[3]Aba Power BI'!F$1:G$28,2,FALSE)</f>
        <v>CENTRO-OESTE</v>
      </c>
      <c r="B1160" s="85" t="s">
        <v>2681</v>
      </c>
      <c r="C1160" s="51" t="s">
        <v>7828</v>
      </c>
      <c r="D1160" s="52" t="s">
        <v>5832</v>
      </c>
      <c r="E1160" s="53" t="s">
        <v>7829</v>
      </c>
      <c r="F1160" s="66">
        <v>44498</v>
      </c>
    </row>
    <row r="1161" spans="1:6" x14ac:dyDescent="0.3">
      <c r="A1161" s="50" t="str">
        <f>VLOOKUP(B1161,'[3]Aba Power BI'!F$1:G$28,2,FALSE)</f>
        <v>NORDESTE</v>
      </c>
      <c r="B1161" s="85" t="s">
        <v>9502</v>
      </c>
      <c r="C1161" s="51" t="s">
        <v>7830</v>
      </c>
      <c r="D1161" s="52" t="s">
        <v>5832</v>
      </c>
      <c r="E1161" s="53" t="s">
        <v>7831</v>
      </c>
      <c r="F1161" s="66">
        <v>44440</v>
      </c>
    </row>
    <row r="1162" spans="1:6" x14ac:dyDescent="0.3">
      <c r="A1162" s="50" t="str">
        <f>VLOOKUP(B1162,'[3]Aba Power BI'!F$1:G$28,2,FALSE)</f>
        <v>CENTRO-OESTE</v>
      </c>
      <c r="B1162" s="85" t="s">
        <v>1011</v>
      </c>
      <c r="C1162" s="51" t="s">
        <v>7832</v>
      </c>
      <c r="D1162" s="52" t="s">
        <v>5832</v>
      </c>
      <c r="E1162" s="53" t="s">
        <v>7833</v>
      </c>
      <c r="F1162" s="66">
        <v>44510</v>
      </c>
    </row>
    <row r="1163" spans="1:6" x14ac:dyDescent="0.3">
      <c r="A1163" s="50" t="str">
        <f>VLOOKUP(B1163,'[3]Aba Power BI'!F$1:G$28,2,FALSE)</f>
        <v>SUL</v>
      </c>
      <c r="B1163" s="85" t="s">
        <v>9500</v>
      </c>
      <c r="C1163" s="51" t="s">
        <v>7834</v>
      </c>
      <c r="D1163" s="52" t="s">
        <v>5832</v>
      </c>
      <c r="E1163" s="53" t="s">
        <v>7835</v>
      </c>
      <c r="F1163" s="66">
        <v>44469</v>
      </c>
    </row>
    <row r="1164" spans="1:6" x14ac:dyDescent="0.3">
      <c r="A1164" s="50" t="str">
        <f>VLOOKUP(B1164,'[3]Aba Power BI'!F$1:G$28,2,FALSE)</f>
        <v>NORDESTE</v>
      </c>
      <c r="B1164" s="83" t="s">
        <v>9517</v>
      </c>
      <c r="C1164" s="76" t="s">
        <v>7836</v>
      </c>
      <c r="D1164" s="77" t="s">
        <v>5832</v>
      </c>
      <c r="E1164" s="78" t="s">
        <v>7837</v>
      </c>
      <c r="F1164" s="79">
        <v>44505</v>
      </c>
    </row>
    <row r="1165" spans="1:6" x14ac:dyDescent="0.3">
      <c r="A1165" s="50" t="str">
        <f>VLOOKUP(B1165,'[3]Aba Power BI'!F$1:G$28,2,FALSE)</f>
        <v>SUDESTE</v>
      </c>
      <c r="B1165" s="85" t="s">
        <v>9503</v>
      </c>
      <c r="C1165" s="76" t="s">
        <v>9556</v>
      </c>
      <c r="D1165" s="77" t="s">
        <v>5832</v>
      </c>
      <c r="E1165" s="78" t="s">
        <v>9621</v>
      </c>
      <c r="F1165" s="79">
        <v>44509</v>
      </c>
    </row>
    <row r="1166" spans="1:6" x14ac:dyDescent="0.3">
      <c r="A1166" s="50" t="str">
        <f>VLOOKUP(B1166,'[3]Aba Power BI'!F$1:G$28,2,FALSE)</f>
        <v>NORDESTE</v>
      </c>
      <c r="B1166" s="85" t="s">
        <v>9514</v>
      </c>
      <c r="C1166" s="76" t="s">
        <v>7838</v>
      </c>
      <c r="D1166" s="77" t="s">
        <v>5832</v>
      </c>
      <c r="E1166" s="78" t="s">
        <v>7839</v>
      </c>
      <c r="F1166" s="79">
        <v>44488</v>
      </c>
    </row>
    <row r="1167" spans="1:6" x14ac:dyDescent="0.3">
      <c r="A1167" s="50" t="str">
        <f>VLOOKUP(B1167,'[3]Aba Power BI'!F$1:G$28,2,FALSE)</f>
        <v>NORDESTE</v>
      </c>
      <c r="B1167" s="83" t="s">
        <v>9507</v>
      </c>
      <c r="C1167" s="76" t="s">
        <v>7840</v>
      </c>
      <c r="D1167" s="77" t="s">
        <v>5832</v>
      </c>
      <c r="E1167" s="78" t="s">
        <v>9311</v>
      </c>
      <c r="F1167" s="79">
        <v>44670</v>
      </c>
    </row>
    <row r="1168" spans="1:6" x14ac:dyDescent="0.3">
      <c r="A1168" s="50" t="str">
        <f>VLOOKUP(B1168,'[3]Aba Power BI'!F$1:G$28,2,FALSE)</f>
        <v>SUDESTE</v>
      </c>
      <c r="B1168" s="83" t="s">
        <v>5175</v>
      </c>
      <c r="C1168" s="51" t="s">
        <v>7841</v>
      </c>
      <c r="D1168" s="52" t="s">
        <v>5832</v>
      </c>
      <c r="E1168" s="53" t="s">
        <v>7842</v>
      </c>
      <c r="F1168" s="66">
        <v>44519</v>
      </c>
    </row>
    <row r="1169" spans="1:6" x14ac:dyDescent="0.3">
      <c r="A1169" s="50" t="str">
        <f>VLOOKUP(B1169,'[3]Aba Power BI'!F$1:G$28,2,FALSE)</f>
        <v>SUDESTE</v>
      </c>
      <c r="B1169" s="85" t="s">
        <v>9503</v>
      </c>
      <c r="C1169" s="76" t="s">
        <v>7843</v>
      </c>
      <c r="D1169" s="77" t="s">
        <v>5832</v>
      </c>
      <c r="E1169" s="78" t="s">
        <v>7844</v>
      </c>
      <c r="F1169" s="79">
        <v>44545</v>
      </c>
    </row>
    <row r="1170" spans="1:6" x14ac:dyDescent="0.3">
      <c r="A1170" s="50" t="str">
        <f>VLOOKUP(B1170,'[3]Aba Power BI'!F$1:G$28,2,FALSE)</f>
        <v>NORDESTE</v>
      </c>
      <c r="B1170" s="83" t="s">
        <v>9506</v>
      </c>
      <c r="C1170" s="76" t="s">
        <v>7845</v>
      </c>
      <c r="D1170" s="77" t="s">
        <v>5832</v>
      </c>
      <c r="E1170" s="78" t="s">
        <v>7846</v>
      </c>
      <c r="F1170" s="79">
        <v>44512</v>
      </c>
    </row>
    <row r="1171" spans="1:6" x14ac:dyDescent="0.3">
      <c r="A1171" s="50" t="str">
        <f>VLOOKUP(B1171,'[3]Aba Power BI'!F$1:G$28,2,FALSE)</f>
        <v>SUDESTE</v>
      </c>
      <c r="B1171" s="85" t="s">
        <v>9503</v>
      </c>
      <c r="C1171" s="51" t="s">
        <v>7847</v>
      </c>
      <c r="D1171" s="52" t="s">
        <v>5832</v>
      </c>
      <c r="E1171" s="53" t="s">
        <v>7848</v>
      </c>
      <c r="F1171" s="66">
        <v>44524</v>
      </c>
    </row>
    <row r="1172" spans="1:6" x14ac:dyDescent="0.3">
      <c r="A1172" s="50" t="str">
        <f>VLOOKUP(B1172,'[3]Aba Power BI'!F$1:G$28,2,FALSE)</f>
        <v>NORTE</v>
      </c>
      <c r="B1172" s="85" t="s">
        <v>2167</v>
      </c>
      <c r="C1172" s="51" t="s">
        <v>7849</v>
      </c>
      <c r="D1172" s="52" t="s">
        <v>5832</v>
      </c>
      <c r="E1172" s="53" t="s">
        <v>6057</v>
      </c>
      <c r="F1172" s="66">
        <v>44518</v>
      </c>
    </row>
    <row r="1173" spans="1:6" x14ac:dyDescent="0.3">
      <c r="A1173" s="50" t="str">
        <f>VLOOKUP(B1173,'[3]Aba Power BI'!F$1:G$28,2,FALSE)</f>
        <v>SUDESTE</v>
      </c>
      <c r="B1173" s="85" t="s">
        <v>9503</v>
      </c>
      <c r="C1173" s="76" t="s">
        <v>7850</v>
      </c>
      <c r="D1173" s="77" t="s">
        <v>5832</v>
      </c>
      <c r="E1173" s="78" t="s">
        <v>7851</v>
      </c>
      <c r="F1173" s="79">
        <v>44546</v>
      </c>
    </row>
    <row r="1174" spans="1:6" x14ac:dyDescent="0.3">
      <c r="A1174" s="50" t="str">
        <f>VLOOKUP(B1174,'[3]Aba Power BI'!F$1:G$28,2,FALSE)</f>
        <v>SUDESTE</v>
      </c>
      <c r="B1174" s="83" t="s">
        <v>5175</v>
      </c>
      <c r="C1174" s="76" t="s">
        <v>7852</v>
      </c>
      <c r="D1174" s="77" t="s">
        <v>5832</v>
      </c>
      <c r="E1174" s="78" t="s">
        <v>7853</v>
      </c>
      <c r="F1174" s="79">
        <v>44454</v>
      </c>
    </row>
    <row r="1175" spans="1:6" x14ac:dyDescent="0.3">
      <c r="A1175" s="50" t="str">
        <f>VLOOKUP(B1175,'[3]Aba Power BI'!F$1:G$28,2,FALSE)</f>
        <v>SUDESTE</v>
      </c>
      <c r="B1175" s="83" t="s">
        <v>5175</v>
      </c>
      <c r="C1175" s="51" t="s">
        <v>7854</v>
      </c>
      <c r="D1175" s="52" t="s">
        <v>5832</v>
      </c>
      <c r="E1175" s="53" t="s">
        <v>7855</v>
      </c>
      <c r="F1175" s="66">
        <v>44546</v>
      </c>
    </row>
    <row r="1176" spans="1:6" x14ac:dyDescent="0.3">
      <c r="A1176" s="50" t="str">
        <f>VLOOKUP(B1176,'[3]Aba Power BI'!F$1:G$28,2,FALSE)</f>
        <v>CENTRO-OESTE</v>
      </c>
      <c r="B1176" s="83" t="s">
        <v>1011</v>
      </c>
      <c r="C1176" s="76" t="s">
        <v>7856</v>
      </c>
      <c r="D1176" s="77" t="s">
        <v>5832</v>
      </c>
      <c r="E1176" s="78" t="s">
        <v>7857</v>
      </c>
      <c r="F1176" s="79">
        <v>44511</v>
      </c>
    </row>
    <row r="1177" spans="1:6" x14ac:dyDescent="0.3">
      <c r="A1177" s="50" t="str">
        <f>VLOOKUP(B1177,'[3]Aba Power BI'!F$1:G$28,2,FALSE)</f>
        <v>SUDESTE</v>
      </c>
      <c r="B1177" s="83" t="s">
        <v>5175</v>
      </c>
      <c r="C1177" s="51" t="s">
        <v>9312</v>
      </c>
      <c r="D1177" s="52" t="s">
        <v>5832</v>
      </c>
      <c r="E1177" s="53" t="s">
        <v>9313</v>
      </c>
      <c r="F1177" s="66">
        <v>44426</v>
      </c>
    </row>
    <row r="1178" spans="1:6" x14ac:dyDescent="0.3">
      <c r="A1178" s="50" t="str">
        <f>VLOOKUP(B1178,'[3]Aba Power BI'!F$1:G$28,2,FALSE)</f>
        <v>NORDESTE</v>
      </c>
      <c r="B1178" s="85" t="s">
        <v>9506</v>
      </c>
      <c r="C1178" s="76" t="s">
        <v>7858</v>
      </c>
      <c r="D1178" s="77" t="s">
        <v>5832</v>
      </c>
      <c r="E1178" s="78" t="s">
        <v>7859</v>
      </c>
      <c r="F1178" s="79">
        <v>44504</v>
      </c>
    </row>
    <row r="1179" spans="1:6" x14ac:dyDescent="0.3">
      <c r="A1179" s="50" t="str">
        <f>VLOOKUP(B1179,'[3]Aba Power BI'!F$1:G$28,2,FALSE)</f>
        <v>SUDESTE</v>
      </c>
      <c r="B1179" s="85" t="s">
        <v>5175</v>
      </c>
      <c r="C1179" s="51" t="s">
        <v>7860</v>
      </c>
      <c r="D1179" s="52" t="s">
        <v>5832</v>
      </c>
      <c r="E1179" s="53" t="s">
        <v>6617</v>
      </c>
      <c r="F1179" s="66">
        <v>44512</v>
      </c>
    </row>
    <row r="1180" spans="1:6" x14ac:dyDescent="0.3">
      <c r="A1180" s="50" t="str">
        <f>VLOOKUP(B1180,'[3]Aba Power BI'!F$1:G$28,2,FALSE)</f>
        <v>SUL</v>
      </c>
      <c r="B1180" s="85" t="s">
        <v>9500</v>
      </c>
      <c r="C1180" s="76" t="s">
        <v>7861</v>
      </c>
      <c r="D1180" s="77" t="s">
        <v>5832</v>
      </c>
      <c r="E1180" s="78" t="s">
        <v>7862</v>
      </c>
      <c r="F1180" s="79">
        <v>44473</v>
      </c>
    </row>
    <row r="1181" spans="1:6" x14ac:dyDescent="0.3">
      <c r="A1181" s="50" t="str">
        <f>VLOOKUP(B1181,'[3]Aba Power BI'!F$1:G$28,2,FALSE)</f>
        <v>SUL</v>
      </c>
      <c r="B1181" s="83" t="s">
        <v>9501</v>
      </c>
      <c r="C1181" s="51" t="s">
        <v>7863</v>
      </c>
      <c r="D1181" s="52" t="s">
        <v>5832</v>
      </c>
      <c r="E1181" s="53" t="s">
        <v>7864</v>
      </c>
      <c r="F1181" s="66">
        <v>44509</v>
      </c>
    </row>
    <row r="1182" spans="1:6" x14ac:dyDescent="0.3">
      <c r="A1182" s="50" t="str">
        <f>VLOOKUP(B1182,'[3]Aba Power BI'!F$1:G$28,2,FALSE)</f>
        <v>NORDESTE</v>
      </c>
      <c r="B1182" s="83" t="s">
        <v>9506</v>
      </c>
      <c r="C1182" s="51" t="s">
        <v>7865</v>
      </c>
      <c r="D1182" s="52" t="s">
        <v>5832</v>
      </c>
      <c r="E1182" s="53" t="s">
        <v>9118</v>
      </c>
      <c r="F1182" s="66">
        <v>44764</v>
      </c>
    </row>
    <row r="1183" spans="1:6" x14ac:dyDescent="0.3">
      <c r="A1183" s="50" t="str">
        <f>VLOOKUP(B1183,'[3]Aba Power BI'!F$1:G$28,2,FALSE)</f>
        <v>SUDESTE</v>
      </c>
      <c r="B1183" s="83" t="s">
        <v>5175</v>
      </c>
      <c r="C1183" s="51" t="s">
        <v>7866</v>
      </c>
      <c r="D1183" s="52" t="s">
        <v>5832</v>
      </c>
      <c r="E1183" s="53" t="s">
        <v>7867</v>
      </c>
      <c r="F1183" s="66">
        <v>43661</v>
      </c>
    </row>
    <row r="1184" spans="1:6" x14ac:dyDescent="0.3">
      <c r="A1184" s="50" t="str">
        <f>VLOOKUP(B1184,'[3]Aba Power BI'!F$1:G$28,2,FALSE)</f>
        <v>SUL</v>
      </c>
      <c r="B1184" s="85" t="s">
        <v>3701</v>
      </c>
      <c r="C1184" s="51" t="s">
        <v>7868</v>
      </c>
      <c r="D1184" s="52" t="s">
        <v>5832</v>
      </c>
      <c r="E1184" s="53" t="s">
        <v>7869</v>
      </c>
      <c r="F1184" s="66">
        <v>44545</v>
      </c>
    </row>
    <row r="1185" spans="1:6" x14ac:dyDescent="0.3">
      <c r="A1185" s="50" t="str">
        <f>VLOOKUP(B1185,'[3]Aba Power BI'!F$1:G$28,2,FALSE)</f>
        <v>NORDESTE</v>
      </c>
      <c r="B1185" s="83" t="s">
        <v>9514</v>
      </c>
      <c r="C1185" s="51" t="s">
        <v>7870</v>
      </c>
      <c r="D1185" s="52" t="s">
        <v>5832</v>
      </c>
      <c r="E1185" s="53" t="s">
        <v>9131</v>
      </c>
      <c r="F1185" s="66">
        <v>44517</v>
      </c>
    </row>
    <row r="1186" spans="1:6" x14ac:dyDescent="0.3">
      <c r="A1186" s="50" t="str">
        <f>VLOOKUP(B1186,'[3]Aba Power BI'!F$1:G$28,2,FALSE)</f>
        <v>NORDESTE</v>
      </c>
      <c r="B1186" s="85" t="s">
        <v>9507</v>
      </c>
      <c r="C1186" s="76" t="s">
        <v>7871</v>
      </c>
      <c r="D1186" s="77" t="s">
        <v>5832</v>
      </c>
      <c r="E1186" s="78" t="s">
        <v>9622</v>
      </c>
      <c r="F1186" s="79">
        <v>44662</v>
      </c>
    </row>
    <row r="1187" spans="1:6" x14ac:dyDescent="0.3">
      <c r="A1187" s="50" t="str">
        <f>VLOOKUP(B1187,'[3]Aba Power BI'!F$1:G$28,2,FALSE)</f>
        <v>NORTE</v>
      </c>
      <c r="B1187" s="85" t="s">
        <v>9513</v>
      </c>
      <c r="C1187" s="51" t="s">
        <v>7872</v>
      </c>
      <c r="D1187" s="52" t="s">
        <v>5832</v>
      </c>
      <c r="E1187" s="53" t="s">
        <v>7873</v>
      </c>
      <c r="F1187" s="66">
        <v>44525</v>
      </c>
    </row>
    <row r="1188" spans="1:6" x14ac:dyDescent="0.3">
      <c r="A1188" s="50" t="str">
        <f>VLOOKUP(B1188,'[3]Aba Power BI'!F$1:G$28,2,FALSE)</f>
        <v>CENTRO-OESTE</v>
      </c>
      <c r="B1188" s="85" t="s">
        <v>1011</v>
      </c>
      <c r="C1188" s="51" t="s">
        <v>7874</v>
      </c>
      <c r="D1188" s="52" t="s">
        <v>5832</v>
      </c>
      <c r="E1188" s="53" t="s">
        <v>7875</v>
      </c>
      <c r="F1188" s="66">
        <v>44519</v>
      </c>
    </row>
    <row r="1189" spans="1:6" x14ac:dyDescent="0.3">
      <c r="A1189" s="50" t="str">
        <f>VLOOKUP(B1189,'[3]Aba Power BI'!F$1:G$28,2,FALSE)</f>
        <v>SUDESTE</v>
      </c>
      <c r="B1189" s="83" t="s">
        <v>5175</v>
      </c>
      <c r="C1189" s="76" t="s">
        <v>7876</v>
      </c>
      <c r="D1189" s="77" t="s">
        <v>5832</v>
      </c>
      <c r="E1189" s="78" t="s">
        <v>7877</v>
      </c>
      <c r="F1189" s="79">
        <v>44511</v>
      </c>
    </row>
    <row r="1190" spans="1:6" x14ac:dyDescent="0.3">
      <c r="A1190" s="50" t="str">
        <f>VLOOKUP(B1190,'[3]Aba Power BI'!F$1:G$28,2,FALSE)</f>
        <v>NORDESTE</v>
      </c>
      <c r="B1190" s="85" t="s">
        <v>9505</v>
      </c>
      <c r="C1190" s="76" t="s">
        <v>7878</v>
      </c>
      <c r="D1190" s="77" t="s">
        <v>5832</v>
      </c>
      <c r="E1190" s="78" t="s">
        <v>7879</v>
      </c>
      <c r="F1190" s="79">
        <v>44494</v>
      </c>
    </row>
    <row r="1191" spans="1:6" x14ac:dyDescent="0.3">
      <c r="A1191" s="50" t="str">
        <f>VLOOKUP(B1191,'[3]Aba Power BI'!F$1:G$28,2,FALSE)</f>
        <v>NORDESTE</v>
      </c>
      <c r="B1191" s="83" t="s">
        <v>9517</v>
      </c>
      <c r="C1191" s="51" t="s">
        <v>7880</v>
      </c>
      <c r="D1191" s="52" t="s">
        <v>5832</v>
      </c>
      <c r="E1191" s="53" t="s">
        <v>9623</v>
      </c>
      <c r="F1191" s="66">
        <v>44484</v>
      </c>
    </row>
    <row r="1192" spans="1:6" x14ac:dyDescent="0.3">
      <c r="A1192" s="50" t="str">
        <f>VLOOKUP(B1192,'[3]Aba Power BI'!F$1:G$28,2,FALSE)</f>
        <v>NORDESTE</v>
      </c>
      <c r="B1192" s="83" t="s">
        <v>9517</v>
      </c>
      <c r="C1192" s="76" t="s">
        <v>7881</v>
      </c>
      <c r="D1192" s="77" t="s">
        <v>5832</v>
      </c>
      <c r="E1192" s="78" t="s">
        <v>9624</v>
      </c>
      <c r="F1192" s="79">
        <v>44659</v>
      </c>
    </row>
    <row r="1193" spans="1:6" x14ac:dyDescent="0.3">
      <c r="A1193" s="50" t="str">
        <f>VLOOKUP(B1193,'[3]Aba Power BI'!F$1:G$28,2,FALSE)</f>
        <v>NORDESTE</v>
      </c>
      <c r="B1193" s="85" t="s">
        <v>9511</v>
      </c>
      <c r="C1193" s="76" t="s">
        <v>7882</v>
      </c>
      <c r="D1193" s="77" t="s">
        <v>5832</v>
      </c>
      <c r="E1193" s="78" t="s">
        <v>8023</v>
      </c>
      <c r="F1193" s="79">
        <v>44733</v>
      </c>
    </row>
    <row r="1194" spans="1:6" x14ac:dyDescent="0.3">
      <c r="A1194" s="50" t="str">
        <f>VLOOKUP(B1194,'[3]Aba Power BI'!F$1:G$28,2,FALSE)</f>
        <v>NORDESTE</v>
      </c>
      <c r="B1194" s="83" t="s">
        <v>9517</v>
      </c>
      <c r="C1194" s="76" t="s">
        <v>9314</v>
      </c>
      <c r="D1194" s="77" t="s">
        <v>5832</v>
      </c>
      <c r="E1194" s="78" t="s">
        <v>9625</v>
      </c>
      <c r="F1194" s="79">
        <v>44739</v>
      </c>
    </row>
    <row r="1195" spans="1:6" x14ac:dyDescent="0.3">
      <c r="A1195" s="50" t="str">
        <f>VLOOKUP(B1195,'[3]Aba Power BI'!F$1:G$28,2,FALSE)</f>
        <v>CENTRO-OESTE</v>
      </c>
      <c r="B1195" s="85" t="s">
        <v>1011</v>
      </c>
      <c r="C1195" s="51" t="s">
        <v>7883</v>
      </c>
      <c r="D1195" s="52" t="s">
        <v>5832</v>
      </c>
      <c r="E1195" s="53" t="s">
        <v>7884</v>
      </c>
      <c r="F1195" s="66">
        <v>44550</v>
      </c>
    </row>
    <row r="1196" spans="1:6" x14ac:dyDescent="0.3">
      <c r="A1196" s="50" t="str">
        <f>VLOOKUP(B1196,'[3]Aba Power BI'!F$1:G$28,2,FALSE)</f>
        <v>NORDESTE</v>
      </c>
      <c r="B1196" s="85" t="s">
        <v>9502</v>
      </c>
      <c r="C1196" s="76" t="s">
        <v>7885</v>
      </c>
      <c r="D1196" s="77" t="s">
        <v>5832</v>
      </c>
      <c r="E1196" s="78" t="s">
        <v>7886</v>
      </c>
      <c r="F1196" s="79">
        <v>44648</v>
      </c>
    </row>
    <row r="1197" spans="1:6" x14ac:dyDescent="0.3">
      <c r="A1197" s="50" t="str">
        <f>VLOOKUP(B1197,'[3]Aba Power BI'!F$1:G$28,2,FALSE)</f>
        <v>NORDESTE</v>
      </c>
      <c r="B1197" s="85" t="s">
        <v>9514</v>
      </c>
      <c r="C1197" s="76" t="s">
        <v>7887</v>
      </c>
      <c r="D1197" s="77" t="s">
        <v>5832</v>
      </c>
      <c r="E1197" s="78" t="s">
        <v>9303</v>
      </c>
      <c r="F1197" s="79">
        <v>44516</v>
      </c>
    </row>
    <row r="1198" spans="1:6" x14ac:dyDescent="0.3">
      <c r="A1198" s="50" t="str">
        <f>VLOOKUP(B1198,'[3]Aba Power BI'!F$1:G$28,2,FALSE)</f>
        <v>NORDESTE</v>
      </c>
      <c r="B1198" s="83" t="s">
        <v>9517</v>
      </c>
      <c r="C1198" s="51" t="s">
        <v>7888</v>
      </c>
      <c r="D1198" s="52" t="s">
        <v>5832</v>
      </c>
      <c r="E1198" s="53" t="s">
        <v>9626</v>
      </c>
      <c r="F1198" s="66">
        <v>44650</v>
      </c>
    </row>
    <row r="1199" spans="1:6" x14ac:dyDescent="0.3">
      <c r="A1199" s="50" t="str">
        <f>VLOOKUP(B1199,'[3]Aba Power BI'!F$1:G$28,2,FALSE)</f>
        <v>SUL</v>
      </c>
      <c r="B1199" s="85" t="s">
        <v>9501</v>
      </c>
      <c r="C1199" s="76" t="s">
        <v>7889</v>
      </c>
      <c r="D1199" s="77" t="s">
        <v>5832</v>
      </c>
      <c r="E1199" s="78" t="s">
        <v>7890</v>
      </c>
      <c r="F1199" s="79">
        <v>44467</v>
      </c>
    </row>
    <row r="1200" spans="1:6" x14ac:dyDescent="0.3">
      <c r="A1200" s="50" t="str">
        <f>VLOOKUP(B1200,'[3]Aba Power BI'!F$1:G$28,2,FALSE)</f>
        <v>NORDESTE</v>
      </c>
      <c r="B1200" s="83" t="s">
        <v>9517</v>
      </c>
      <c r="C1200" s="76" t="s">
        <v>7891</v>
      </c>
      <c r="D1200" s="77" t="s">
        <v>5832</v>
      </c>
      <c r="E1200" s="78" t="s">
        <v>7892</v>
      </c>
      <c r="F1200" s="79">
        <v>44505</v>
      </c>
    </row>
    <row r="1201" spans="1:6" x14ac:dyDescent="0.3">
      <c r="A1201" s="50" t="str">
        <f>VLOOKUP(B1201,'[3]Aba Power BI'!F$1:G$28,2,FALSE)</f>
        <v>SUL</v>
      </c>
      <c r="B1201" s="85" t="s">
        <v>9500</v>
      </c>
      <c r="C1201" s="51" t="s">
        <v>7893</v>
      </c>
      <c r="D1201" s="52" t="s">
        <v>5832</v>
      </c>
      <c r="E1201" s="53" t="s">
        <v>7894</v>
      </c>
      <c r="F1201" s="66">
        <v>44509</v>
      </c>
    </row>
    <row r="1202" spans="1:6" x14ac:dyDescent="0.3">
      <c r="A1202" s="50" t="str">
        <f>VLOOKUP(B1202,'[3]Aba Power BI'!F$1:G$28,2,FALSE)</f>
        <v>NORTE</v>
      </c>
      <c r="B1202" s="85" t="s">
        <v>2167</v>
      </c>
      <c r="C1202" s="51" t="s">
        <v>7895</v>
      </c>
      <c r="D1202" s="52" t="s">
        <v>5991</v>
      </c>
      <c r="E1202" s="53" t="s">
        <v>7896</v>
      </c>
      <c r="F1202" s="66">
        <v>44651</v>
      </c>
    </row>
    <row r="1203" spans="1:6" x14ac:dyDescent="0.3">
      <c r="A1203" s="50" t="str">
        <f>VLOOKUP(B1203,'[3]Aba Power BI'!F$1:G$28,2,FALSE)</f>
        <v>SUL</v>
      </c>
      <c r="B1203" s="85" t="s">
        <v>3701</v>
      </c>
      <c r="C1203" s="51" t="s">
        <v>7897</v>
      </c>
      <c r="D1203" s="52" t="s">
        <v>5832</v>
      </c>
      <c r="E1203" s="53" t="s">
        <v>7898</v>
      </c>
      <c r="F1203" s="66">
        <v>44488</v>
      </c>
    </row>
    <row r="1204" spans="1:6" x14ac:dyDescent="0.3">
      <c r="A1204" s="50" t="str">
        <f>VLOOKUP(B1204,'[3]Aba Power BI'!F$1:G$28,2,FALSE)</f>
        <v>SUDESTE</v>
      </c>
      <c r="B1204" s="85" t="s">
        <v>5175</v>
      </c>
      <c r="C1204" s="76" t="s">
        <v>7899</v>
      </c>
      <c r="D1204" s="77" t="s">
        <v>5832</v>
      </c>
      <c r="E1204" s="78" t="s">
        <v>7635</v>
      </c>
      <c r="F1204" s="79">
        <v>44511</v>
      </c>
    </row>
    <row r="1205" spans="1:6" x14ac:dyDescent="0.3">
      <c r="A1205" s="50" t="str">
        <f>VLOOKUP(B1205,'[3]Aba Power BI'!F$1:G$28,2,FALSE)</f>
        <v>NORDESTE</v>
      </c>
      <c r="B1205" s="85" t="s">
        <v>9514</v>
      </c>
      <c r="C1205" s="76" t="s">
        <v>7900</v>
      </c>
      <c r="D1205" s="77" t="s">
        <v>5832</v>
      </c>
      <c r="E1205" s="78" t="s">
        <v>7901</v>
      </c>
      <c r="F1205" s="79">
        <v>44594</v>
      </c>
    </row>
    <row r="1206" spans="1:6" x14ac:dyDescent="0.3">
      <c r="A1206" s="50" t="str">
        <f>VLOOKUP(B1206,'[3]Aba Power BI'!F$1:G$28,2,FALSE)</f>
        <v>CENTRO-OESTE</v>
      </c>
      <c r="B1206" s="85" t="s">
        <v>1011</v>
      </c>
      <c r="C1206" s="76" t="s">
        <v>7902</v>
      </c>
      <c r="D1206" s="77" t="s">
        <v>5832</v>
      </c>
      <c r="E1206" s="78" t="s">
        <v>7903</v>
      </c>
      <c r="F1206" s="79">
        <v>44540</v>
      </c>
    </row>
    <row r="1207" spans="1:6" x14ac:dyDescent="0.3">
      <c r="A1207" s="50" t="str">
        <f>VLOOKUP(B1207,'[3]Aba Power BI'!F$1:G$28,2,FALSE)</f>
        <v>NORDESTE</v>
      </c>
      <c r="B1207" s="85" t="s">
        <v>9506</v>
      </c>
      <c r="C1207" s="51" t="s">
        <v>7904</v>
      </c>
      <c r="D1207" s="52" t="s">
        <v>5832</v>
      </c>
      <c r="E1207" s="53" t="s">
        <v>7905</v>
      </c>
      <c r="F1207" s="66">
        <v>44508</v>
      </c>
    </row>
    <row r="1208" spans="1:6" x14ac:dyDescent="0.3">
      <c r="A1208" s="50" t="str">
        <f>VLOOKUP(B1208,'[3]Aba Power BI'!F$1:G$28,2,FALSE)</f>
        <v>NORTE</v>
      </c>
      <c r="B1208" s="85" t="s">
        <v>2167</v>
      </c>
      <c r="C1208" s="51" t="s">
        <v>7906</v>
      </c>
      <c r="D1208" s="52" t="s">
        <v>5832</v>
      </c>
      <c r="E1208" s="53" t="s">
        <v>7907</v>
      </c>
      <c r="F1208" s="66">
        <v>44526</v>
      </c>
    </row>
    <row r="1209" spans="1:6" x14ac:dyDescent="0.3">
      <c r="A1209" s="50" t="str">
        <f>VLOOKUP(B1209,'[3]Aba Power BI'!F$1:G$28,2,FALSE)</f>
        <v>CENTRO-OESTE</v>
      </c>
      <c r="B1209" s="85" t="s">
        <v>1011</v>
      </c>
      <c r="C1209" s="51" t="s">
        <v>7908</v>
      </c>
      <c r="D1209" s="52" t="s">
        <v>5832</v>
      </c>
      <c r="E1209" s="53" t="s">
        <v>7446</v>
      </c>
      <c r="F1209" s="66">
        <v>44540</v>
      </c>
    </row>
    <row r="1210" spans="1:6" x14ac:dyDescent="0.3">
      <c r="A1210" s="50" t="str">
        <f>VLOOKUP(B1210,'[3]Aba Power BI'!F$1:G$28,2,FALSE)</f>
        <v>SUL</v>
      </c>
      <c r="B1210" s="85" t="s">
        <v>3701</v>
      </c>
      <c r="C1210" s="51" t="s">
        <v>7909</v>
      </c>
      <c r="D1210" s="52" t="s">
        <v>5832</v>
      </c>
      <c r="E1210" s="53" t="s">
        <v>7910</v>
      </c>
      <c r="F1210" s="66">
        <v>44606</v>
      </c>
    </row>
    <row r="1211" spans="1:6" x14ac:dyDescent="0.3">
      <c r="A1211" s="50" t="str">
        <f>VLOOKUP(B1211,'[3]Aba Power BI'!F$1:G$28,2,FALSE)</f>
        <v>SUL</v>
      </c>
      <c r="B1211" s="85" t="s">
        <v>3701</v>
      </c>
      <c r="C1211" s="76" t="s">
        <v>9058</v>
      </c>
      <c r="D1211" s="77" t="s">
        <v>5832</v>
      </c>
      <c r="E1211" s="78" t="s">
        <v>9119</v>
      </c>
      <c r="F1211" s="79">
        <v>44444</v>
      </c>
    </row>
    <row r="1212" spans="1:6" x14ac:dyDescent="0.3">
      <c r="A1212" s="50" t="str">
        <f>VLOOKUP(B1212,'[3]Aba Power BI'!F$1:G$28,2,FALSE)</f>
        <v>SUL</v>
      </c>
      <c r="B1212" s="85" t="s">
        <v>9500</v>
      </c>
      <c r="C1212" s="51" t="s">
        <v>7911</v>
      </c>
      <c r="D1212" s="52" t="s">
        <v>5832</v>
      </c>
      <c r="E1212" s="53" t="s">
        <v>7912</v>
      </c>
      <c r="F1212" s="66">
        <v>44454</v>
      </c>
    </row>
    <row r="1213" spans="1:6" x14ac:dyDescent="0.3">
      <c r="A1213" s="50" t="str">
        <f>VLOOKUP(B1213,'[3]Aba Power BI'!F$1:G$28,2,FALSE)</f>
        <v>NORDESTE</v>
      </c>
      <c r="B1213" s="85" t="s">
        <v>9506</v>
      </c>
      <c r="C1213" s="76" t="s">
        <v>7913</v>
      </c>
      <c r="D1213" s="77" t="s">
        <v>5832</v>
      </c>
      <c r="E1213" s="78" t="s">
        <v>7914</v>
      </c>
      <c r="F1213" s="79">
        <v>44511</v>
      </c>
    </row>
    <row r="1214" spans="1:6" x14ac:dyDescent="0.3">
      <c r="A1214" s="50" t="str">
        <f>VLOOKUP(B1214,'[3]Aba Power BI'!F$1:G$28,2,FALSE)</f>
        <v>SUL</v>
      </c>
      <c r="B1214" s="85" t="s">
        <v>9500</v>
      </c>
      <c r="C1214" s="76" t="s">
        <v>7915</v>
      </c>
      <c r="D1214" s="77" t="s">
        <v>5832</v>
      </c>
      <c r="E1214" s="78" t="s">
        <v>7916</v>
      </c>
      <c r="F1214" s="79">
        <v>44508</v>
      </c>
    </row>
    <row r="1215" spans="1:6" x14ac:dyDescent="0.3">
      <c r="A1215" s="50" t="str">
        <f>VLOOKUP(B1215,'[3]Aba Power BI'!F$1:G$28,2,FALSE)</f>
        <v>NORDESTE</v>
      </c>
      <c r="B1215" s="85" t="s">
        <v>9514</v>
      </c>
      <c r="C1215" s="51" t="s">
        <v>7917</v>
      </c>
      <c r="D1215" s="52" t="s">
        <v>5832</v>
      </c>
      <c r="E1215" s="53" t="s">
        <v>7918</v>
      </c>
      <c r="F1215" s="66">
        <v>44526</v>
      </c>
    </row>
    <row r="1216" spans="1:6" x14ac:dyDescent="0.3">
      <c r="A1216" s="50" t="str">
        <f>VLOOKUP(B1216,'[3]Aba Power BI'!F$1:G$28,2,FALSE)</f>
        <v>SUL</v>
      </c>
      <c r="B1216" s="85" t="s">
        <v>9501</v>
      </c>
      <c r="C1216" s="51" t="s">
        <v>7919</v>
      </c>
      <c r="D1216" s="52" t="s">
        <v>5832</v>
      </c>
      <c r="E1216" s="53" t="s">
        <v>7675</v>
      </c>
      <c r="F1216" s="66">
        <v>44512</v>
      </c>
    </row>
    <row r="1217" spans="1:6" x14ac:dyDescent="0.3">
      <c r="A1217" s="50" t="str">
        <f>VLOOKUP(B1217,'[3]Aba Power BI'!F$1:G$28,2,FALSE)</f>
        <v>SUDESTE</v>
      </c>
      <c r="B1217" s="85" t="s">
        <v>9503</v>
      </c>
      <c r="C1217" s="76" t="s">
        <v>7920</v>
      </c>
      <c r="D1217" s="77" t="s">
        <v>5832</v>
      </c>
      <c r="E1217" s="78" t="s">
        <v>7921</v>
      </c>
      <c r="F1217" s="79">
        <v>44497</v>
      </c>
    </row>
    <row r="1218" spans="1:6" x14ac:dyDescent="0.3">
      <c r="A1218" s="50" t="str">
        <f>VLOOKUP(B1218,'[3]Aba Power BI'!F$1:G$28,2,FALSE)</f>
        <v>SUDESTE</v>
      </c>
      <c r="B1218" s="85" t="s">
        <v>9503</v>
      </c>
      <c r="C1218" s="51" t="s">
        <v>7922</v>
      </c>
      <c r="D1218" s="52" t="s">
        <v>5832</v>
      </c>
      <c r="E1218" s="53" t="s">
        <v>7923</v>
      </c>
      <c r="F1218" s="66">
        <v>44497</v>
      </c>
    </row>
    <row r="1219" spans="1:6" x14ac:dyDescent="0.3">
      <c r="A1219" s="50" t="str">
        <f>VLOOKUP(B1219,'[3]Aba Power BI'!F$1:G$28,2,FALSE)</f>
        <v>NORTE</v>
      </c>
      <c r="B1219" s="85" t="s">
        <v>9510</v>
      </c>
      <c r="C1219" s="76" t="s">
        <v>7924</v>
      </c>
      <c r="D1219" s="77" t="s">
        <v>5832</v>
      </c>
      <c r="E1219" s="78" t="s">
        <v>7925</v>
      </c>
      <c r="F1219" s="79">
        <v>44651</v>
      </c>
    </row>
    <row r="1220" spans="1:6" x14ac:dyDescent="0.3">
      <c r="A1220" s="50" t="str">
        <f>VLOOKUP(B1220,'[3]Aba Power BI'!F$1:G$28,2,FALSE)</f>
        <v>SUDESTE</v>
      </c>
      <c r="B1220" s="85" t="s">
        <v>9503</v>
      </c>
      <c r="C1220" s="51" t="s">
        <v>9059</v>
      </c>
      <c r="D1220" s="52" t="s">
        <v>5832</v>
      </c>
      <c r="E1220" s="53" t="s">
        <v>9627</v>
      </c>
      <c r="F1220" s="66">
        <v>44558</v>
      </c>
    </row>
    <row r="1221" spans="1:6" x14ac:dyDescent="0.3">
      <c r="A1221" s="50" t="str">
        <f>VLOOKUP(B1221,'[3]Aba Power BI'!F$1:G$28,2,FALSE)</f>
        <v>SUDESTE</v>
      </c>
      <c r="B1221" s="85" t="s">
        <v>5175</v>
      </c>
      <c r="C1221" s="76" t="s">
        <v>7926</v>
      </c>
      <c r="D1221" s="77" t="s">
        <v>5832</v>
      </c>
      <c r="E1221" s="78" t="s">
        <v>6946</v>
      </c>
      <c r="F1221" s="79">
        <v>44490</v>
      </c>
    </row>
    <row r="1222" spans="1:6" x14ac:dyDescent="0.3">
      <c r="A1222" s="50" t="str">
        <f>VLOOKUP(B1222,'[3]Aba Power BI'!F$1:G$28,2,FALSE)</f>
        <v>SUL</v>
      </c>
      <c r="B1222" s="85" t="s">
        <v>9500</v>
      </c>
      <c r="C1222" s="76" t="s">
        <v>7927</v>
      </c>
      <c r="D1222" s="77" t="s">
        <v>5832</v>
      </c>
      <c r="E1222" s="78" t="s">
        <v>7928</v>
      </c>
      <c r="F1222" s="79">
        <v>44341</v>
      </c>
    </row>
    <row r="1223" spans="1:6" x14ac:dyDescent="0.3">
      <c r="A1223" s="50" t="str">
        <f>VLOOKUP(B1223,'[3]Aba Power BI'!F$1:G$28,2,FALSE)</f>
        <v>SUDESTE</v>
      </c>
      <c r="B1223" s="85" t="s">
        <v>3591</v>
      </c>
      <c r="C1223" s="51" t="s">
        <v>7929</v>
      </c>
      <c r="D1223" s="52" t="s">
        <v>5832</v>
      </c>
      <c r="E1223" s="53" t="s">
        <v>7930</v>
      </c>
      <c r="F1223" s="66">
        <v>44547</v>
      </c>
    </row>
    <row r="1224" spans="1:6" x14ac:dyDescent="0.3">
      <c r="A1224" s="50" t="str">
        <f>VLOOKUP(B1224,'[3]Aba Power BI'!F$1:G$28,2,FALSE)</f>
        <v>SUDESTE</v>
      </c>
      <c r="B1224" s="85" t="s">
        <v>5175</v>
      </c>
      <c r="C1224" s="76" t="s">
        <v>7931</v>
      </c>
      <c r="D1224" s="77" t="s">
        <v>5832</v>
      </c>
      <c r="E1224" s="78" t="s">
        <v>7932</v>
      </c>
      <c r="F1224" s="79">
        <v>44488</v>
      </c>
    </row>
    <row r="1225" spans="1:6" x14ac:dyDescent="0.3">
      <c r="A1225" s="50" t="str">
        <f>VLOOKUP(B1225,'[3]Aba Power BI'!F$1:G$28,2,FALSE)</f>
        <v>SUDESTE</v>
      </c>
      <c r="B1225" s="85" t="s">
        <v>5175</v>
      </c>
      <c r="C1225" s="51" t="s">
        <v>7933</v>
      </c>
      <c r="D1225" s="52" t="s">
        <v>5832</v>
      </c>
      <c r="E1225" s="53" t="s">
        <v>7934</v>
      </c>
      <c r="F1225" s="66">
        <v>44455</v>
      </c>
    </row>
    <row r="1226" spans="1:6" x14ac:dyDescent="0.3">
      <c r="A1226" s="50" t="str">
        <f>VLOOKUP(B1226,'[3]Aba Power BI'!F$1:G$28,2,FALSE)</f>
        <v>SUL</v>
      </c>
      <c r="B1226" s="85" t="s">
        <v>9500</v>
      </c>
      <c r="C1226" s="51" t="s">
        <v>7935</v>
      </c>
      <c r="D1226" s="52" t="s">
        <v>5832</v>
      </c>
      <c r="E1226" s="53" t="s">
        <v>7936</v>
      </c>
      <c r="F1226" s="66">
        <v>44489</v>
      </c>
    </row>
    <row r="1227" spans="1:6" x14ac:dyDescent="0.3">
      <c r="A1227" s="50" t="str">
        <f>VLOOKUP(B1227,'[3]Aba Power BI'!F$1:G$28,2,FALSE)</f>
        <v>NORTE</v>
      </c>
      <c r="B1227" s="85" t="s">
        <v>2167</v>
      </c>
      <c r="C1227" s="51" t="s">
        <v>7937</v>
      </c>
      <c r="D1227" s="52" t="s">
        <v>5832</v>
      </c>
      <c r="E1227" s="53" t="s">
        <v>7938</v>
      </c>
      <c r="F1227" s="66">
        <v>44545</v>
      </c>
    </row>
    <row r="1228" spans="1:6" x14ac:dyDescent="0.3">
      <c r="A1228" s="50" t="str">
        <f>VLOOKUP(B1228,'[3]Aba Power BI'!F$1:G$28,2,FALSE)</f>
        <v>SUL</v>
      </c>
      <c r="B1228" s="85" t="s">
        <v>3701</v>
      </c>
      <c r="C1228" s="76" t="s">
        <v>7939</v>
      </c>
      <c r="D1228" s="77" t="s">
        <v>5832</v>
      </c>
      <c r="E1228" s="78" t="s">
        <v>7940</v>
      </c>
      <c r="F1228" s="79">
        <v>44530</v>
      </c>
    </row>
    <row r="1229" spans="1:6" x14ac:dyDescent="0.3">
      <c r="A1229" s="50" t="str">
        <f>VLOOKUP(B1229,'[3]Aba Power BI'!F$1:G$28,2,FALSE)</f>
        <v>SUL</v>
      </c>
      <c r="B1229" s="85" t="s">
        <v>3701</v>
      </c>
      <c r="C1229" s="76" t="s">
        <v>7941</v>
      </c>
      <c r="D1229" s="77" t="s">
        <v>5832</v>
      </c>
      <c r="E1229" s="78" t="s">
        <v>7942</v>
      </c>
      <c r="F1229" s="79">
        <v>44489</v>
      </c>
    </row>
    <row r="1230" spans="1:6" x14ac:dyDescent="0.3">
      <c r="A1230" s="50" t="str">
        <f>VLOOKUP(B1230,'[3]Aba Power BI'!F$1:G$28,2,FALSE)</f>
        <v>CENTRO-OESTE</v>
      </c>
      <c r="B1230" s="85" t="s">
        <v>9499</v>
      </c>
      <c r="C1230" s="51" t="s">
        <v>7943</v>
      </c>
      <c r="D1230" s="52" t="s">
        <v>5832</v>
      </c>
      <c r="E1230" s="53" t="s">
        <v>7944</v>
      </c>
      <c r="F1230" s="66">
        <v>44510</v>
      </c>
    </row>
    <row r="1231" spans="1:6" x14ac:dyDescent="0.3">
      <c r="A1231" s="50" t="str">
        <f>VLOOKUP(B1231,'[3]Aba Power BI'!F$1:G$28,2,FALSE)</f>
        <v>CENTRO-OESTE</v>
      </c>
      <c r="B1231" s="85" t="s">
        <v>1011</v>
      </c>
      <c r="C1231" s="51" t="s">
        <v>7945</v>
      </c>
      <c r="D1231" s="52" t="s">
        <v>5832</v>
      </c>
      <c r="E1231" s="53" t="s">
        <v>7751</v>
      </c>
      <c r="F1231" s="66">
        <v>44637</v>
      </c>
    </row>
    <row r="1232" spans="1:6" x14ac:dyDescent="0.3">
      <c r="A1232" s="50" t="str">
        <f>VLOOKUP(B1232,'[3]Aba Power BI'!F$1:G$28,2,FALSE)</f>
        <v>CENTRO-OESTE</v>
      </c>
      <c r="B1232" s="85" t="s">
        <v>2681</v>
      </c>
      <c r="C1232" s="51" t="s">
        <v>7946</v>
      </c>
      <c r="D1232" s="52" t="s">
        <v>5832</v>
      </c>
      <c r="E1232" s="53" t="s">
        <v>7947</v>
      </c>
      <c r="F1232" s="66">
        <v>44511</v>
      </c>
    </row>
    <row r="1233" spans="1:6" x14ac:dyDescent="0.3">
      <c r="A1233" s="50" t="str">
        <f>VLOOKUP(B1233,'[3]Aba Power BI'!F$1:G$28,2,FALSE)</f>
        <v>SUDESTE</v>
      </c>
      <c r="B1233" s="85" t="s">
        <v>5175</v>
      </c>
      <c r="C1233" s="51" t="s">
        <v>7948</v>
      </c>
      <c r="D1233" s="52" t="s">
        <v>5832</v>
      </c>
      <c r="E1233" s="53" t="s">
        <v>7949</v>
      </c>
      <c r="F1233" s="66">
        <v>44508</v>
      </c>
    </row>
    <row r="1234" spans="1:6" x14ac:dyDescent="0.3">
      <c r="A1234" s="50" t="str">
        <f>VLOOKUP(B1234,'[3]Aba Power BI'!F$1:G$28,2,FALSE)</f>
        <v>SUL</v>
      </c>
      <c r="B1234" s="85" t="s">
        <v>3701</v>
      </c>
      <c r="C1234" s="76" t="s">
        <v>7950</v>
      </c>
      <c r="D1234" s="77" t="s">
        <v>5832</v>
      </c>
      <c r="E1234" s="78" t="s">
        <v>7951</v>
      </c>
      <c r="F1234" s="79">
        <v>44519</v>
      </c>
    </row>
    <row r="1235" spans="1:6" x14ac:dyDescent="0.3">
      <c r="A1235" s="50" t="str">
        <f>VLOOKUP(B1235,'[3]Aba Power BI'!F$1:G$28,2,FALSE)</f>
        <v>SUDESTE</v>
      </c>
      <c r="B1235" s="85" t="s">
        <v>5175</v>
      </c>
      <c r="C1235" s="51" t="s">
        <v>7952</v>
      </c>
      <c r="D1235" s="52" t="s">
        <v>5832</v>
      </c>
      <c r="E1235" s="53" t="s">
        <v>7953</v>
      </c>
      <c r="F1235" s="66">
        <v>44510</v>
      </c>
    </row>
    <row r="1236" spans="1:6" x14ac:dyDescent="0.3">
      <c r="A1236" s="50" t="str">
        <f>VLOOKUP(B1236,'[3]Aba Power BI'!F$1:G$28,2,FALSE)</f>
        <v>NORDESTE</v>
      </c>
      <c r="B1236" s="85" t="s">
        <v>9506</v>
      </c>
      <c r="C1236" s="51" t="s">
        <v>7954</v>
      </c>
      <c r="D1236" s="52" t="s">
        <v>5832</v>
      </c>
      <c r="E1236" s="53" t="s">
        <v>9120</v>
      </c>
      <c r="F1236" s="66">
        <v>44510</v>
      </c>
    </row>
    <row r="1237" spans="1:6" x14ac:dyDescent="0.3">
      <c r="A1237" s="50" t="str">
        <f>VLOOKUP(B1237,'[3]Aba Power BI'!F$1:G$28,2,FALSE)</f>
        <v>CENTRO-OESTE</v>
      </c>
      <c r="B1237" s="85" t="s">
        <v>2681</v>
      </c>
      <c r="C1237" s="51" t="s">
        <v>7955</v>
      </c>
      <c r="D1237" s="52" t="s">
        <v>5832</v>
      </c>
      <c r="E1237" s="53" t="s">
        <v>7956</v>
      </c>
      <c r="F1237" s="66">
        <v>44503</v>
      </c>
    </row>
    <row r="1238" spans="1:6" x14ac:dyDescent="0.3">
      <c r="A1238" s="50" t="str">
        <f>VLOOKUP(B1238,'[3]Aba Power BI'!F$1:G$28,2,FALSE)</f>
        <v>SUL</v>
      </c>
      <c r="B1238" s="85" t="s">
        <v>3701</v>
      </c>
      <c r="C1238" s="51" t="s">
        <v>7957</v>
      </c>
      <c r="D1238" s="52" t="s">
        <v>5832</v>
      </c>
      <c r="E1238" s="53" t="s">
        <v>7958</v>
      </c>
      <c r="F1238" s="66">
        <v>44518</v>
      </c>
    </row>
    <row r="1239" spans="1:6" x14ac:dyDescent="0.3">
      <c r="A1239" s="50" t="str">
        <f>VLOOKUP(B1239,'[3]Aba Power BI'!F$1:G$28,2,FALSE)</f>
        <v>CENTRO-OESTE</v>
      </c>
      <c r="B1239" s="85" t="s">
        <v>9499</v>
      </c>
      <c r="C1239" s="76" t="s">
        <v>7959</v>
      </c>
      <c r="D1239" s="77" t="s">
        <v>5832</v>
      </c>
      <c r="E1239" s="78" t="s">
        <v>7960</v>
      </c>
      <c r="F1239" s="79">
        <v>44512</v>
      </c>
    </row>
    <row r="1240" spans="1:6" x14ac:dyDescent="0.3">
      <c r="A1240" s="50" t="str">
        <f>VLOOKUP(B1240,'[3]Aba Power BI'!F$1:G$28,2,FALSE)</f>
        <v>SUDESTE</v>
      </c>
      <c r="B1240" s="85" t="s">
        <v>9503</v>
      </c>
      <c r="C1240" s="51" t="s">
        <v>9405</v>
      </c>
      <c r="D1240" s="52" t="s">
        <v>5832</v>
      </c>
      <c r="E1240" s="53" t="s">
        <v>9439</v>
      </c>
      <c r="F1240" s="66">
        <v>44804</v>
      </c>
    </row>
    <row r="1241" spans="1:6" x14ac:dyDescent="0.3">
      <c r="A1241" s="50" t="str">
        <f>VLOOKUP(B1241,'[3]Aba Power BI'!F$1:G$28,2,FALSE)</f>
        <v>CENTRO-OESTE</v>
      </c>
      <c r="B1241" s="85" t="s">
        <v>1011</v>
      </c>
      <c r="C1241" s="76" t="s">
        <v>7961</v>
      </c>
      <c r="D1241" s="77" t="s">
        <v>5832</v>
      </c>
      <c r="E1241" s="78" t="s">
        <v>7962</v>
      </c>
      <c r="F1241" s="79">
        <v>44497</v>
      </c>
    </row>
    <row r="1242" spans="1:6" x14ac:dyDescent="0.3">
      <c r="A1242" s="50" t="str">
        <f>VLOOKUP(B1242,'[3]Aba Power BI'!F$1:G$28,2,FALSE)</f>
        <v>SUL</v>
      </c>
      <c r="B1242" s="85" t="s">
        <v>9500</v>
      </c>
      <c r="C1242" s="51" t="s">
        <v>7963</v>
      </c>
      <c r="D1242" s="52" t="s">
        <v>5832</v>
      </c>
      <c r="E1242" s="53" t="s">
        <v>7964</v>
      </c>
      <c r="F1242" s="66">
        <v>44494</v>
      </c>
    </row>
    <row r="1243" spans="1:6" x14ac:dyDescent="0.3">
      <c r="A1243" s="50" t="str">
        <f>VLOOKUP(B1243,'[3]Aba Power BI'!F$1:G$28,2,FALSE)</f>
        <v>SUDESTE</v>
      </c>
      <c r="B1243" s="85" t="s">
        <v>5175</v>
      </c>
      <c r="C1243" s="76" t="s">
        <v>7965</v>
      </c>
      <c r="D1243" s="77" t="s">
        <v>5832</v>
      </c>
      <c r="E1243" s="78" t="s">
        <v>7966</v>
      </c>
      <c r="F1243" s="79">
        <v>44483</v>
      </c>
    </row>
    <row r="1244" spans="1:6" x14ac:dyDescent="0.3">
      <c r="A1244" s="50" t="str">
        <f>VLOOKUP(B1244,'[3]Aba Power BI'!F$1:G$28,2,FALSE)</f>
        <v>NORDESTE</v>
      </c>
      <c r="B1244" s="85" t="s">
        <v>9502</v>
      </c>
      <c r="C1244" s="51" t="s">
        <v>7967</v>
      </c>
      <c r="D1244" s="52" t="s">
        <v>5832</v>
      </c>
      <c r="E1244" s="53" t="s">
        <v>7968</v>
      </c>
      <c r="F1244" s="66">
        <v>44483</v>
      </c>
    </row>
    <row r="1245" spans="1:6" x14ac:dyDescent="0.3">
      <c r="A1245" s="50" t="str">
        <f>VLOOKUP(B1245,'[3]Aba Power BI'!F$1:G$28,2,FALSE)</f>
        <v>NORDESTE</v>
      </c>
      <c r="B1245" s="85" t="s">
        <v>9506</v>
      </c>
      <c r="C1245" s="51" t="s">
        <v>7969</v>
      </c>
      <c r="D1245" s="52" t="s">
        <v>5832</v>
      </c>
      <c r="E1245" s="53" t="s">
        <v>7970</v>
      </c>
      <c r="F1245" s="66">
        <v>44508</v>
      </c>
    </row>
    <row r="1246" spans="1:6" x14ac:dyDescent="0.3">
      <c r="A1246" s="50" t="str">
        <f>VLOOKUP(B1246,'[3]Aba Power BI'!F$1:G$28,2,FALSE)</f>
        <v>SUL</v>
      </c>
      <c r="B1246" s="85" t="s">
        <v>9500</v>
      </c>
      <c r="C1246" s="51" t="s">
        <v>7971</v>
      </c>
      <c r="D1246" s="52" t="s">
        <v>5832</v>
      </c>
      <c r="E1246" s="53" t="s">
        <v>7972</v>
      </c>
      <c r="F1246" s="66">
        <v>44498</v>
      </c>
    </row>
    <row r="1247" spans="1:6" x14ac:dyDescent="0.3">
      <c r="A1247" s="50" t="str">
        <f>VLOOKUP(B1247,'[3]Aba Power BI'!F$1:G$28,2,FALSE)</f>
        <v>NORDESTE</v>
      </c>
      <c r="B1247" s="85" t="s">
        <v>9507</v>
      </c>
      <c r="C1247" s="51" t="s">
        <v>7973</v>
      </c>
      <c r="D1247" s="52" t="s">
        <v>5832</v>
      </c>
      <c r="E1247" s="53" t="s">
        <v>7974</v>
      </c>
      <c r="F1247" s="66">
        <v>44462</v>
      </c>
    </row>
    <row r="1248" spans="1:6" x14ac:dyDescent="0.3">
      <c r="A1248" s="50" t="str">
        <f>VLOOKUP(B1248,'[3]Aba Power BI'!F$1:G$28,2,FALSE)</f>
        <v>SUDESTE</v>
      </c>
      <c r="B1248" s="85" t="s">
        <v>9503</v>
      </c>
      <c r="C1248" s="76" t="s">
        <v>9557</v>
      </c>
      <c r="D1248" s="77" t="s">
        <v>5832</v>
      </c>
      <c r="E1248" s="78" t="s">
        <v>6386</v>
      </c>
      <c r="F1248" s="79">
        <v>44844</v>
      </c>
    </row>
    <row r="1249" spans="1:6" x14ac:dyDescent="0.3">
      <c r="A1249" s="50" t="str">
        <f>VLOOKUP(B1249,'[3]Aba Power BI'!F$1:G$28,2,FALSE)</f>
        <v>SUL</v>
      </c>
      <c r="B1249" s="85" t="s">
        <v>9500</v>
      </c>
      <c r="C1249" s="51" t="s">
        <v>7975</v>
      </c>
      <c r="D1249" s="52" t="s">
        <v>5832</v>
      </c>
      <c r="E1249" s="53" t="s">
        <v>7976</v>
      </c>
      <c r="F1249" s="66">
        <v>44482</v>
      </c>
    </row>
    <row r="1250" spans="1:6" x14ac:dyDescent="0.3">
      <c r="A1250" s="50" t="str">
        <f>VLOOKUP(B1250,'[3]Aba Power BI'!F$1:G$28,2,FALSE)</f>
        <v>SUDESTE</v>
      </c>
      <c r="B1250" s="85" t="s">
        <v>9503</v>
      </c>
      <c r="C1250" s="51" t="s">
        <v>7977</v>
      </c>
      <c r="D1250" s="52" t="s">
        <v>5832</v>
      </c>
      <c r="E1250" s="53" t="s">
        <v>7368</v>
      </c>
      <c r="F1250" s="66">
        <v>44687</v>
      </c>
    </row>
    <row r="1251" spans="1:6" x14ac:dyDescent="0.3">
      <c r="A1251" s="50" t="str">
        <f>VLOOKUP(B1251,'[3]Aba Power BI'!F$1:G$28,2,FALSE)</f>
        <v>NORDESTE</v>
      </c>
      <c r="B1251" s="85" t="s">
        <v>9506</v>
      </c>
      <c r="C1251" s="51" t="s">
        <v>7978</v>
      </c>
      <c r="D1251" s="52" t="s">
        <v>5832</v>
      </c>
      <c r="E1251" s="53" t="s">
        <v>7416</v>
      </c>
      <c r="F1251" s="66">
        <v>44496</v>
      </c>
    </row>
    <row r="1252" spans="1:6" x14ac:dyDescent="0.3">
      <c r="A1252" s="50" t="str">
        <f>VLOOKUP(B1252,'[3]Aba Power BI'!F$1:G$28,2,FALSE)</f>
        <v>NORDESTE</v>
      </c>
      <c r="B1252" s="85" t="s">
        <v>9514</v>
      </c>
      <c r="C1252" s="76" t="s">
        <v>9558</v>
      </c>
      <c r="D1252" s="77" t="s">
        <v>5832</v>
      </c>
      <c r="E1252" s="78" t="s">
        <v>9628</v>
      </c>
      <c r="F1252" s="79">
        <v>44740</v>
      </c>
    </row>
    <row r="1253" spans="1:6" x14ac:dyDescent="0.3">
      <c r="A1253" s="50" t="str">
        <f>VLOOKUP(B1253,'[3]Aba Power BI'!F$1:G$28,2,FALSE)</f>
        <v>SUL</v>
      </c>
      <c r="B1253" s="85" t="s">
        <v>9500</v>
      </c>
      <c r="C1253" s="51" t="s">
        <v>7979</v>
      </c>
      <c r="D1253" s="52" t="s">
        <v>5832</v>
      </c>
      <c r="E1253" s="53" t="s">
        <v>5847</v>
      </c>
      <c r="F1253" s="66">
        <v>44475</v>
      </c>
    </row>
    <row r="1254" spans="1:6" x14ac:dyDescent="0.3">
      <c r="A1254" s="50" t="str">
        <f>VLOOKUP(B1254,'[3]Aba Power BI'!F$1:G$28,2,FALSE)</f>
        <v>SUL</v>
      </c>
      <c r="B1254" s="85" t="s">
        <v>9500</v>
      </c>
      <c r="C1254" s="51" t="s">
        <v>7980</v>
      </c>
      <c r="D1254" s="52" t="s">
        <v>5832</v>
      </c>
      <c r="E1254" s="53" t="s">
        <v>7981</v>
      </c>
      <c r="F1254" s="66">
        <v>44504</v>
      </c>
    </row>
    <row r="1255" spans="1:6" x14ac:dyDescent="0.3">
      <c r="A1255" s="50" t="str">
        <f>VLOOKUP(B1255,'[3]Aba Power BI'!F$1:G$28,2,FALSE)</f>
        <v>SUDESTE</v>
      </c>
      <c r="B1255" s="85" t="s">
        <v>9503</v>
      </c>
      <c r="C1255" s="76" t="s">
        <v>7982</v>
      </c>
      <c r="D1255" s="77" t="s">
        <v>5832</v>
      </c>
      <c r="E1255" s="78" t="s">
        <v>7983</v>
      </c>
      <c r="F1255" s="79">
        <v>44547</v>
      </c>
    </row>
    <row r="1256" spans="1:6" x14ac:dyDescent="0.3">
      <c r="A1256" s="50" t="str">
        <f>VLOOKUP(B1256,'[3]Aba Power BI'!F$1:G$28,2,FALSE)</f>
        <v>SUL</v>
      </c>
      <c r="B1256" s="85" t="s">
        <v>3701</v>
      </c>
      <c r="C1256" s="51" t="s">
        <v>7984</v>
      </c>
      <c r="D1256" s="52" t="s">
        <v>5832</v>
      </c>
      <c r="E1256" s="53" t="s">
        <v>7985</v>
      </c>
      <c r="F1256" s="66">
        <v>44487</v>
      </c>
    </row>
    <row r="1257" spans="1:6" x14ac:dyDescent="0.3">
      <c r="A1257" s="50" t="str">
        <f>VLOOKUP(B1257,'[3]Aba Power BI'!F$1:G$28,2,FALSE)</f>
        <v>NORDESTE</v>
      </c>
      <c r="B1257" s="85" t="s">
        <v>9504</v>
      </c>
      <c r="C1257" s="76" t="s">
        <v>7986</v>
      </c>
      <c r="D1257" s="77" t="s">
        <v>5832</v>
      </c>
      <c r="E1257" s="78" t="s">
        <v>9629</v>
      </c>
      <c r="F1257" s="79">
        <v>44484</v>
      </c>
    </row>
    <row r="1258" spans="1:6" x14ac:dyDescent="0.3">
      <c r="A1258" s="50" t="str">
        <f>VLOOKUP(B1258,'[3]Aba Power BI'!F$1:G$28,2,FALSE)</f>
        <v>SUDESTE</v>
      </c>
      <c r="B1258" s="85" t="s">
        <v>9503</v>
      </c>
      <c r="C1258" s="76" t="s">
        <v>7987</v>
      </c>
      <c r="D1258" s="77" t="s">
        <v>5832</v>
      </c>
      <c r="E1258" s="78" t="s">
        <v>7988</v>
      </c>
      <c r="F1258" s="79">
        <v>44474</v>
      </c>
    </row>
    <row r="1259" spans="1:6" x14ac:dyDescent="0.3">
      <c r="A1259" s="50" t="str">
        <f>VLOOKUP(B1259,'[3]Aba Power BI'!F$1:G$28,2,FALSE)</f>
        <v>SUDESTE</v>
      </c>
      <c r="B1259" s="85" t="s">
        <v>9503</v>
      </c>
      <c r="C1259" s="51" t="s">
        <v>9060</v>
      </c>
      <c r="D1259" s="52" t="s">
        <v>5832</v>
      </c>
      <c r="E1259" s="53" t="s">
        <v>9121</v>
      </c>
      <c r="F1259" s="66">
        <v>44691</v>
      </c>
    </row>
    <row r="1260" spans="1:6" x14ac:dyDescent="0.3">
      <c r="A1260" s="50" t="str">
        <f>VLOOKUP(B1260,'[3]Aba Power BI'!F$1:G$28,2,FALSE)</f>
        <v>NORDESTE</v>
      </c>
      <c r="B1260" s="83" t="s">
        <v>9507</v>
      </c>
      <c r="C1260" s="76" t="s">
        <v>7989</v>
      </c>
      <c r="D1260" s="77" t="s">
        <v>5832</v>
      </c>
      <c r="E1260" s="78" t="s">
        <v>9630</v>
      </c>
      <c r="F1260" s="79">
        <v>44740</v>
      </c>
    </row>
    <row r="1261" spans="1:6" x14ac:dyDescent="0.3">
      <c r="A1261" s="50" t="str">
        <f>VLOOKUP(B1261,'[3]Aba Power BI'!F$1:G$28,2,FALSE)</f>
        <v>SUDESTE</v>
      </c>
      <c r="B1261" s="85" t="s">
        <v>3591</v>
      </c>
      <c r="C1261" s="51" t="s">
        <v>7990</v>
      </c>
      <c r="D1261" s="52" t="s">
        <v>5832</v>
      </c>
      <c r="E1261" s="53" t="s">
        <v>7991</v>
      </c>
      <c r="F1261" s="66">
        <v>44476</v>
      </c>
    </row>
    <row r="1262" spans="1:6" x14ac:dyDescent="0.3">
      <c r="A1262" s="50" t="str">
        <f>VLOOKUP(B1262,'[3]Aba Power BI'!F$1:G$28,2,FALSE)</f>
        <v>SUDESTE</v>
      </c>
      <c r="B1262" s="85" t="s">
        <v>5175</v>
      </c>
      <c r="C1262" s="51" t="s">
        <v>7992</v>
      </c>
      <c r="D1262" s="52" t="s">
        <v>5832</v>
      </c>
      <c r="E1262" s="53" t="s">
        <v>7993</v>
      </c>
      <c r="F1262" s="66">
        <v>44510</v>
      </c>
    </row>
    <row r="1263" spans="1:6" x14ac:dyDescent="0.3">
      <c r="A1263" s="50" t="str">
        <f>VLOOKUP(B1263,'[3]Aba Power BI'!F$1:G$28,2,FALSE)</f>
        <v>NORDESTE</v>
      </c>
      <c r="B1263" s="85" t="s">
        <v>9504</v>
      </c>
      <c r="C1263" s="51" t="s">
        <v>7994</v>
      </c>
      <c r="D1263" s="52" t="s">
        <v>5832</v>
      </c>
      <c r="E1263" s="53" t="s">
        <v>7995</v>
      </c>
      <c r="F1263" s="66">
        <v>44516</v>
      </c>
    </row>
    <row r="1264" spans="1:6" x14ac:dyDescent="0.3">
      <c r="A1264" s="50" t="str">
        <f>VLOOKUP(B1264,'[3]Aba Power BI'!F$1:G$28,2,FALSE)</f>
        <v>NORDESTE</v>
      </c>
      <c r="B1264" s="85" t="s">
        <v>9506</v>
      </c>
      <c r="C1264" s="51" t="s">
        <v>7996</v>
      </c>
      <c r="D1264" s="52" t="s">
        <v>5832</v>
      </c>
      <c r="E1264" s="53" t="s">
        <v>7997</v>
      </c>
      <c r="F1264" s="66">
        <v>44510</v>
      </c>
    </row>
    <row r="1265" spans="1:6" x14ac:dyDescent="0.3">
      <c r="A1265" s="50" t="str">
        <f>VLOOKUP(B1265,'[3]Aba Power BI'!F$1:G$28,2,FALSE)</f>
        <v>NORDESTE</v>
      </c>
      <c r="B1265" s="85" t="s">
        <v>9502</v>
      </c>
      <c r="C1265" s="51" t="s">
        <v>7998</v>
      </c>
      <c r="D1265" s="52" t="s">
        <v>5832</v>
      </c>
      <c r="E1265" s="53" t="s">
        <v>7999</v>
      </c>
      <c r="F1265" s="66">
        <v>44510</v>
      </c>
    </row>
    <row r="1266" spans="1:6" x14ac:dyDescent="0.3">
      <c r="A1266" s="50" t="str">
        <f>VLOOKUP(B1266,'[3]Aba Power BI'!F$1:G$28,2,FALSE)</f>
        <v>SUDESTE</v>
      </c>
      <c r="B1266" s="85" t="s">
        <v>5175</v>
      </c>
      <c r="C1266" s="51" t="s">
        <v>8000</v>
      </c>
      <c r="D1266" s="52" t="s">
        <v>5832</v>
      </c>
      <c r="E1266" s="53" t="s">
        <v>8001</v>
      </c>
      <c r="F1266" s="66">
        <v>44539</v>
      </c>
    </row>
    <row r="1267" spans="1:6" x14ac:dyDescent="0.3">
      <c r="A1267" s="50" t="str">
        <f>VLOOKUP(B1267,'[3]Aba Power BI'!F$1:G$28,2,FALSE)</f>
        <v>NORDESTE</v>
      </c>
      <c r="B1267" s="85" t="s">
        <v>9514</v>
      </c>
      <c r="C1267" s="51" t="s">
        <v>8002</v>
      </c>
      <c r="D1267" s="52" t="s">
        <v>5832</v>
      </c>
      <c r="E1267" s="53" t="s">
        <v>9631</v>
      </c>
      <c r="F1267" s="66">
        <v>44824</v>
      </c>
    </row>
    <row r="1268" spans="1:6" x14ac:dyDescent="0.3">
      <c r="A1268" s="50" t="str">
        <f>VLOOKUP(B1268,'[3]Aba Power BI'!F$1:G$28,2,FALSE)</f>
        <v>SUL</v>
      </c>
      <c r="B1268" s="85" t="s">
        <v>9500</v>
      </c>
      <c r="C1268" s="76" t="s">
        <v>8003</v>
      </c>
      <c r="D1268" s="77" t="s">
        <v>5832</v>
      </c>
      <c r="E1268" s="78" t="s">
        <v>8004</v>
      </c>
      <c r="F1268" s="79">
        <v>44477</v>
      </c>
    </row>
    <row r="1269" spans="1:6" x14ac:dyDescent="0.3">
      <c r="A1269" s="50" t="str">
        <f>VLOOKUP(B1269,'[3]Aba Power BI'!F$1:G$28,2,FALSE)</f>
        <v>SUL</v>
      </c>
      <c r="B1269" s="85" t="s">
        <v>3701</v>
      </c>
      <c r="C1269" s="51" t="s">
        <v>8005</v>
      </c>
      <c r="D1269" s="52" t="s">
        <v>5832</v>
      </c>
      <c r="E1269" s="53" t="s">
        <v>9440</v>
      </c>
      <c r="F1269" s="66" t="s">
        <v>9441</v>
      </c>
    </row>
    <row r="1270" spans="1:6" x14ac:dyDescent="0.3">
      <c r="A1270" s="50" t="str">
        <f>VLOOKUP(B1270,'[3]Aba Power BI'!F$1:G$28,2,FALSE)</f>
        <v>NORDESTE</v>
      </c>
      <c r="B1270" s="85" t="s">
        <v>9506</v>
      </c>
      <c r="C1270" s="51" t="s">
        <v>8006</v>
      </c>
      <c r="D1270" s="52" t="s">
        <v>5832</v>
      </c>
      <c r="E1270" s="53" t="s">
        <v>8007</v>
      </c>
      <c r="F1270" s="66">
        <v>44512</v>
      </c>
    </row>
    <row r="1271" spans="1:6" x14ac:dyDescent="0.3">
      <c r="A1271" s="50" t="str">
        <f>VLOOKUP(B1271,'[3]Aba Power BI'!F$1:G$28,2,FALSE)</f>
        <v>SUL</v>
      </c>
      <c r="B1271" s="85" t="s">
        <v>9500</v>
      </c>
      <c r="C1271" s="76" t="s">
        <v>8008</v>
      </c>
      <c r="D1271" s="77" t="s">
        <v>5832</v>
      </c>
      <c r="E1271" s="78" t="s">
        <v>7720</v>
      </c>
      <c r="F1271" s="79">
        <v>44517</v>
      </c>
    </row>
    <row r="1272" spans="1:6" x14ac:dyDescent="0.3">
      <c r="A1272" s="50" t="str">
        <f>VLOOKUP(B1272,'[3]Aba Power BI'!F$1:G$28,2,FALSE)</f>
        <v>NORDESTE</v>
      </c>
      <c r="B1272" s="85" t="s">
        <v>9504</v>
      </c>
      <c r="C1272" s="51" t="s">
        <v>8009</v>
      </c>
      <c r="D1272" s="52" t="s">
        <v>5832</v>
      </c>
      <c r="E1272" s="53" t="s">
        <v>8010</v>
      </c>
      <c r="F1272" s="66">
        <v>44505</v>
      </c>
    </row>
    <row r="1273" spans="1:6" x14ac:dyDescent="0.3">
      <c r="A1273" s="50" t="str">
        <f>VLOOKUP(B1273,'[3]Aba Power BI'!F$1:G$28,2,FALSE)</f>
        <v>SUDESTE</v>
      </c>
      <c r="B1273" s="85" t="s">
        <v>9503</v>
      </c>
      <c r="C1273" s="76" t="s">
        <v>8011</v>
      </c>
      <c r="D1273" s="77" t="s">
        <v>5832</v>
      </c>
      <c r="E1273" s="78" t="s">
        <v>8012</v>
      </c>
      <c r="F1273" s="79">
        <v>44432</v>
      </c>
    </row>
    <row r="1274" spans="1:6" x14ac:dyDescent="0.3">
      <c r="A1274" s="50" t="str">
        <f>VLOOKUP(B1274,'[3]Aba Power BI'!F$1:G$28,2,FALSE)</f>
        <v>SUDESTE</v>
      </c>
      <c r="B1274" s="85" t="s">
        <v>3652</v>
      </c>
      <c r="C1274" s="76" t="s">
        <v>8013</v>
      </c>
      <c r="D1274" s="77" t="s">
        <v>5832</v>
      </c>
      <c r="E1274" s="78" t="s">
        <v>8014</v>
      </c>
      <c r="F1274" s="79">
        <v>44505</v>
      </c>
    </row>
    <row r="1275" spans="1:6" x14ac:dyDescent="0.3">
      <c r="A1275" s="50" t="str">
        <f>VLOOKUP(B1275,'[3]Aba Power BI'!F$1:G$28,2,FALSE)</f>
        <v>CENTRO-OESTE</v>
      </c>
      <c r="B1275" s="85" t="s">
        <v>2681</v>
      </c>
      <c r="C1275" s="51" t="s">
        <v>8015</v>
      </c>
      <c r="D1275" s="52" t="s">
        <v>5832</v>
      </c>
      <c r="E1275" s="53" t="s">
        <v>9122</v>
      </c>
      <c r="F1275" s="66">
        <v>44416</v>
      </c>
    </row>
    <row r="1276" spans="1:6" x14ac:dyDescent="0.3">
      <c r="A1276" s="50" t="str">
        <f>VLOOKUP(B1276,'[3]Aba Power BI'!F$1:G$28,2,FALSE)</f>
        <v>SUL</v>
      </c>
      <c r="B1276" s="85" t="s">
        <v>9500</v>
      </c>
      <c r="C1276" s="51" t="s">
        <v>8016</v>
      </c>
      <c r="D1276" s="52" t="s">
        <v>5832</v>
      </c>
      <c r="E1276" s="53" t="s">
        <v>8017</v>
      </c>
      <c r="F1276" s="66">
        <v>44504</v>
      </c>
    </row>
    <row r="1277" spans="1:6" x14ac:dyDescent="0.3">
      <c r="A1277" s="50" t="str">
        <f>VLOOKUP(B1277,'[3]Aba Power BI'!F$1:G$28,2,FALSE)</f>
        <v>SUL</v>
      </c>
      <c r="B1277" s="85" t="s">
        <v>9500</v>
      </c>
      <c r="C1277" s="51" t="s">
        <v>8018</v>
      </c>
      <c r="D1277" s="52" t="s">
        <v>5832</v>
      </c>
      <c r="E1277" s="53" t="s">
        <v>8019</v>
      </c>
      <c r="F1277" s="66">
        <v>44467</v>
      </c>
    </row>
    <row r="1278" spans="1:6" x14ac:dyDescent="0.3">
      <c r="A1278" s="50" t="str">
        <f>VLOOKUP(B1278,'[3]Aba Power BI'!F$1:G$28,2,FALSE)</f>
        <v>NORDESTE</v>
      </c>
      <c r="B1278" s="85" t="s">
        <v>9514</v>
      </c>
      <c r="C1278" s="51" t="s">
        <v>8020</v>
      </c>
      <c r="D1278" s="52" t="s">
        <v>5832</v>
      </c>
      <c r="E1278" s="53" t="s">
        <v>8021</v>
      </c>
      <c r="F1278" s="66">
        <v>44272</v>
      </c>
    </row>
    <row r="1279" spans="1:6" x14ac:dyDescent="0.3">
      <c r="A1279" s="50" t="str">
        <f>VLOOKUP(B1279,'[3]Aba Power BI'!F$1:G$28,2,FALSE)</f>
        <v>SUDESTE</v>
      </c>
      <c r="B1279" s="85" t="s">
        <v>9503</v>
      </c>
      <c r="C1279" s="76" t="s">
        <v>8022</v>
      </c>
      <c r="D1279" s="77" t="s">
        <v>5832</v>
      </c>
      <c r="E1279" s="78" t="s">
        <v>8023</v>
      </c>
      <c r="F1279" s="79">
        <v>44643</v>
      </c>
    </row>
    <row r="1280" spans="1:6" x14ac:dyDescent="0.3">
      <c r="A1280" s="50" t="str">
        <f>VLOOKUP(B1280,'[3]Aba Power BI'!F$1:G$28,2,FALSE)</f>
        <v>SUDESTE</v>
      </c>
      <c r="B1280" s="85" t="s">
        <v>9503</v>
      </c>
      <c r="C1280" s="76" t="s">
        <v>8024</v>
      </c>
      <c r="D1280" s="77" t="s">
        <v>5832</v>
      </c>
      <c r="E1280" s="78" t="s">
        <v>8025</v>
      </c>
      <c r="F1280" s="79">
        <v>44649</v>
      </c>
    </row>
    <row r="1281" spans="1:6" x14ac:dyDescent="0.3">
      <c r="A1281" s="50" t="str">
        <f>VLOOKUP(B1281,'[3]Aba Power BI'!F$1:G$28,2,FALSE)</f>
        <v>SUDESTE</v>
      </c>
      <c r="B1281" s="85" t="s">
        <v>9503</v>
      </c>
      <c r="C1281" s="51" t="s">
        <v>9583</v>
      </c>
      <c r="D1281" s="52" t="s">
        <v>5832</v>
      </c>
      <c r="E1281" s="53" t="s">
        <v>9632</v>
      </c>
      <c r="F1281" s="66">
        <v>44875</v>
      </c>
    </row>
    <row r="1282" spans="1:6" x14ac:dyDescent="0.3">
      <c r="A1282" s="50" t="str">
        <f>VLOOKUP(B1282,'[3]Aba Power BI'!F$1:G$28,2,FALSE)</f>
        <v>SUDESTE</v>
      </c>
      <c r="B1282" s="85" t="s">
        <v>9503</v>
      </c>
      <c r="C1282" s="51" t="s">
        <v>9584</v>
      </c>
      <c r="D1282" s="52" t="s">
        <v>5832</v>
      </c>
      <c r="E1282" s="53" t="s">
        <v>9633</v>
      </c>
      <c r="F1282" s="66">
        <v>44921</v>
      </c>
    </row>
    <row r="1283" spans="1:6" x14ac:dyDescent="0.3">
      <c r="A1283" s="50" t="str">
        <f>VLOOKUP(B1283,'[3]Aba Power BI'!F$1:G$28,2,FALSE)</f>
        <v>SUL</v>
      </c>
      <c r="B1283" s="85" t="s">
        <v>3701</v>
      </c>
      <c r="C1283" s="76" t="s">
        <v>8026</v>
      </c>
      <c r="D1283" s="77" t="s">
        <v>5832</v>
      </c>
      <c r="E1283" s="78" t="s">
        <v>8027</v>
      </c>
      <c r="F1283" s="79">
        <v>44512</v>
      </c>
    </row>
    <row r="1284" spans="1:6" x14ac:dyDescent="0.3">
      <c r="A1284" s="50" t="str">
        <f>VLOOKUP(B1284,'[3]Aba Power BI'!F$1:G$28,2,FALSE)</f>
        <v>SUL</v>
      </c>
      <c r="B1284" s="85" t="s">
        <v>3701</v>
      </c>
      <c r="C1284" s="51" t="s">
        <v>8028</v>
      </c>
      <c r="D1284" s="52" t="s">
        <v>5832</v>
      </c>
      <c r="E1284" s="53" t="s">
        <v>8029</v>
      </c>
      <c r="F1284" s="66">
        <v>44512</v>
      </c>
    </row>
    <row r="1285" spans="1:6" x14ac:dyDescent="0.3">
      <c r="A1285" s="50" t="str">
        <f>VLOOKUP(B1285,'[3]Aba Power BI'!F$1:G$28,2,FALSE)</f>
        <v>SUDESTE</v>
      </c>
      <c r="B1285" s="85" t="s">
        <v>5175</v>
      </c>
      <c r="C1285" s="51" t="s">
        <v>8030</v>
      </c>
      <c r="D1285" s="52" t="s">
        <v>5832</v>
      </c>
      <c r="E1285" s="53" t="s">
        <v>9315</v>
      </c>
      <c r="F1285" s="66" t="s">
        <v>9316</v>
      </c>
    </row>
    <row r="1286" spans="1:6" x14ac:dyDescent="0.3">
      <c r="A1286" s="50" t="str">
        <f>VLOOKUP(B1286,'[3]Aba Power BI'!F$1:G$28,2,FALSE)</f>
        <v>NORDESTE</v>
      </c>
      <c r="B1286" s="85" t="s">
        <v>9506</v>
      </c>
      <c r="C1286" s="51" t="s">
        <v>8031</v>
      </c>
      <c r="D1286" s="52" t="s">
        <v>5832</v>
      </c>
      <c r="E1286" s="53" t="s">
        <v>8032</v>
      </c>
      <c r="F1286" s="66">
        <v>44512</v>
      </c>
    </row>
    <row r="1287" spans="1:6" x14ac:dyDescent="0.3">
      <c r="A1287" s="50" t="str">
        <f>VLOOKUP(B1287,'[3]Aba Power BI'!F$1:G$28,2,FALSE)</f>
        <v>NORDESTE</v>
      </c>
      <c r="B1287" s="85" t="s">
        <v>9506</v>
      </c>
      <c r="C1287" s="51" t="s">
        <v>8033</v>
      </c>
      <c r="D1287" s="52" t="s">
        <v>5832</v>
      </c>
      <c r="E1287" s="53" t="s">
        <v>8034</v>
      </c>
      <c r="F1287" s="66">
        <v>44522</v>
      </c>
    </row>
    <row r="1288" spans="1:6" x14ac:dyDescent="0.3">
      <c r="A1288" s="50" t="str">
        <f>VLOOKUP(B1288,'[3]Aba Power BI'!F$1:G$28,2,FALSE)</f>
        <v>CENTRO-OESTE</v>
      </c>
      <c r="B1288" s="85" t="s">
        <v>1011</v>
      </c>
      <c r="C1288" s="76" t="s">
        <v>8035</v>
      </c>
      <c r="D1288" s="77" t="s">
        <v>5832</v>
      </c>
      <c r="E1288" s="78" t="s">
        <v>8036</v>
      </c>
      <c r="F1288" s="79">
        <v>44504</v>
      </c>
    </row>
    <row r="1289" spans="1:6" x14ac:dyDescent="0.3">
      <c r="A1289" s="50" t="str">
        <f>VLOOKUP(B1289,'[3]Aba Power BI'!F$1:G$28,2,FALSE)</f>
        <v>SUDESTE</v>
      </c>
      <c r="B1289" s="85" t="s">
        <v>3591</v>
      </c>
      <c r="C1289" s="76" t="s">
        <v>8037</v>
      </c>
      <c r="D1289" s="77" t="s">
        <v>5832</v>
      </c>
      <c r="E1289" s="78" t="s">
        <v>8038</v>
      </c>
      <c r="F1289" s="79">
        <v>44509</v>
      </c>
    </row>
    <row r="1290" spans="1:6" x14ac:dyDescent="0.3">
      <c r="A1290" s="50" t="str">
        <f>VLOOKUP(B1290,'[3]Aba Power BI'!F$1:G$28,2,FALSE)</f>
        <v>NORDESTE</v>
      </c>
      <c r="B1290" s="85" t="s">
        <v>9502</v>
      </c>
      <c r="C1290" s="51" t="s">
        <v>8039</v>
      </c>
      <c r="D1290" s="52" t="s">
        <v>5832</v>
      </c>
      <c r="E1290" s="53" t="s">
        <v>8040</v>
      </c>
      <c r="F1290" s="66">
        <v>44454</v>
      </c>
    </row>
    <row r="1291" spans="1:6" x14ac:dyDescent="0.3">
      <c r="A1291" s="50" t="str">
        <f>VLOOKUP(B1291,'[3]Aba Power BI'!F$1:G$28,2,FALSE)</f>
        <v>SUL</v>
      </c>
      <c r="B1291" s="85" t="s">
        <v>3701</v>
      </c>
      <c r="C1291" s="51" t="s">
        <v>8041</v>
      </c>
      <c r="D1291" s="52" t="s">
        <v>5832</v>
      </c>
      <c r="E1291" s="53" t="s">
        <v>8042</v>
      </c>
      <c r="F1291" s="66">
        <v>44496</v>
      </c>
    </row>
    <row r="1292" spans="1:6" x14ac:dyDescent="0.3">
      <c r="A1292" s="50" t="str">
        <f>VLOOKUP(B1292,'[3]Aba Power BI'!F$1:G$28,2,FALSE)</f>
        <v>NORDESTE</v>
      </c>
      <c r="B1292" s="85" t="s">
        <v>9514</v>
      </c>
      <c r="C1292" s="51" t="s">
        <v>9406</v>
      </c>
      <c r="D1292" s="52" t="s">
        <v>5832</v>
      </c>
      <c r="E1292" s="53" t="s">
        <v>6561</v>
      </c>
      <c r="F1292" s="66">
        <v>44756</v>
      </c>
    </row>
    <row r="1293" spans="1:6" x14ac:dyDescent="0.3">
      <c r="A1293" s="50" t="str">
        <f>VLOOKUP(B1293,'[3]Aba Power BI'!F$1:G$28,2,FALSE)</f>
        <v>NORDESTE</v>
      </c>
      <c r="B1293" s="85" t="s">
        <v>9504</v>
      </c>
      <c r="C1293" s="51" t="s">
        <v>8043</v>
      </c>
      <c r="D1293" s="52" t="s">
        <v>5832</v>
      </c>
      <c r="E1293" s="53" t="s">
        <v>5957</v>
      </c>
      <c r="F1293" s="66">
        <v>44523</v>
      </c>
    </row>
    <row r="1294" spans="1:6" x14ac:dyDescent="0.3">
      <c r="A1294" s="50" t="str">
        <f>VLOOKUP(B1294,'[3]Aba Power BI'!F$1:G$28,2,FALSE)</f>
        <v>NORDESTE</v>
      </c>
      <c r="B1294" s="85" t="s">
        <v>9502</v>
      </c>
      <c r="C1294" s="51" t="s">
        <v>8044</v>
      </c>
      <c r="D1294" s="52" t="s">
        <v>5832</v>
      </c>
      <c r="E1294" s="53" t="s">
        <v>8045</v>
      </c>
      <c r="F1294" s="66">
        <v>44461</v>
      </c>
    </row>
    <row r="1295" spans="1:6" x14ac:dyDescent="0.3">
      <c r="A1295" s="50" t="str">
        <f>VLOOKUP(B1295,'[3]Aba Power BI'!F$1:G$28,2,FALSE)</f>
        <v>NORDESTE</v>
      </c>
      <c r="B1295" s="85" t="s">
        <v>9514</v>
      </c>
      <c r="C1295" s="51" t="s">
        <v>8046</v>
      </c>
      <c r="D1295" s="52" t="s">
        <v>5832</v>
      </c>
      <c r="E1295" s="53" t="s">
        <v>9634</v>
      </c>
      <c r="F1295" s="66">
        <v>44526</v>
      </c>
    </row>
    <row r="1296" spans="1:6" x14ac:dyDescent="0.3">
      <c r="A1296" s="50" t="str">
        <f>VLOOKUP(B1296,'[3]Aba Power BI'!F$1:G$28,2,FALSE)</f>
        <v>SUL</v>
      </c>
      <c r="B1296" s="85" t="s">
        <v>3701</v>
      </c>
      <c r="C1296" s="51" t="s">
        <v>8047</v>
      </c>
      <c r="D1296" s="52" t="s">
        <v>5832</v>
      </c>
      <c r="E1296" s="53" t="s">
        <v>8048</v>
      </c>
      <c r="F1296" s="66">
        <v>44440</v>
      </c>
    </row>
    <row r="1297" spans="1:6" x14ac:dyDescent="0.3">
      <c r="A1297" s="50" t="str">
        <f>VLOOKUP(B1297,'[3]Aba Power BI'!F$1:G$28,2,FALSE)</f>
        <v>SUL</v>
      </c>
      <c r="B1297" s="85" t="s">
        <v>9500</v>
      </c>
      <c r="C1297" s="51" t="s">
        <v>8049</v>
      </c>
      <c r="D1297" s="52" t="s">
        <v>5832</v>
      </c>
      <c r="E1297" s="53" t="s">
        <v>8050</v>
      </c>
      <c r="F1297" s="66">
        <v>44467</v>
      </c>
    </row>
    <row r="1298" spans="1:6" x14ac:dyDescent="0.3">
      <c r="A1298" s="50" t="str">
        <f>VLOOKUP(B1298,'[3]Aba Power BI'!F$1:G$28,2,FALSE)</f>
        <v>SUL</v>
      </c>
      <c r="B1298" s="85" t="s">
        <v>9500</v>
      </c>
      <c r="C1298" s="76" t="s">
        <v>8051</v>
      </c>
      <c r="D1298" s="77" t="s">
        <v>5832</v>
      </c>
      <c r="E1298" s="78" t="s">
        <v>8052</v>
      </c>
      <c r="F1298" s="79">
        <v>44496</v>
      </c>
    </row>
    <row r="1299" spans="1:6" x14ac:dyDescent="0.3">
      <c r="A1299" s="50" t="str">
        <f>VLOOKUP(B1299,'[3]Aba Power BI'!F$1:G$28,2,FALSE)</f>
        <v>SUL</v>
      </c>
      <c r="B1299" s="85" t="s">
        <v>3701</v>
      </c>
      <c r="C1299" s="51" t="s">
        <v>8053</v>
      </c>
      <c r="D1299" s="52" t="s">
        <v>5832</v>
      </c>
      <c r="E1299" s="53" t="s">
        <v>8054</v>
      </c>
      <c r="F1299" s="66">
        <v>44551</v>
      </c>
    </row>
    <row r="1300" spans="1:6" x14ac:dyDescent="0.3">
      <c r="A1300" s="50" t="str">
        <f>VLOOKUP(B1300,'[3]Aba Power BI'!F$1:G$28,2,FALSE)</f>
        <v>SUDESTE</v>
      </c>
      <c r="B1300" s="85" t="s">
        <v>3591</v>
      </c>
      <c r="C1300" s="76" t="s">
        <v>8055</v>
      </c>
      <c r="D1300" s="77" t="s">
        <v>5832</v>
      </c>
      <c r="E1300" s="78" t="s">
        <v>8056</v>
      </c>
      <c r="F1300" s="79">
        <v>44512</v>
      </c>
    </row>
    <row r="1301" spans="1:6" x14ac:dyDescent="0.3">
      <c r="A1301" s="50" t="str">
        <f>VLOOKUP(B1301,'[3]Aba Power BI'!F$1:G$28,2,FALSE)</f>
        <v>SUL</v>
      </c>
      <c r="B1301" s="85" t="s">
        <v>9500</v>
      </c>
      <c r="C1301" s="51" t="s">
        <v>8057</v>
      </c>
      <c r="D1301" s="52" t="s">
        <v>5832</v>
      </c>
      <c r="E1301" s="53" t="s">
        <v>8058</v>
      </c>
      <c r="F1301" s="66">
        <v>44496</v>
      </c>
    </row>
    <row r="1302" spans="1:6" x14ac:dyDescent="0.3">
      <c r="A1302" s="50" t="str">
        <f>VLOOKUP(B1302,'[3]Aba Power BI'!F$1:G$28,2,FALSE)</f>
        <v>SUL</v>
      </c>
      <c r="B1302" s="85" t="s">
        <v>9501</v>
      </c>
      <c r="C1302" s="76" t="s">
        <v>8059</v>
      </c>
      <c r="D1302" s="77" t="s">
        <v>5832</v>
      </c>
      <c r="E1302" s="78" t="s">
        <v>8060</v>
      </c>
      <c r="F1302" s="79">
        <v>44434</v>
      </c>
    </row>
    <row r="1303" spans="1:6" x14ac:dyDescent="0.3">
      <c r="A1303" s="50" t="str">
        <f>VLOOKUP(B1303,'[3]Aba Power BI'!F$1:G$28,2,FALSE)</f>
        <v>SUDESTE</v>
      </c>
      <c r="B1303" s="85" t="s">
        <v>9503</v>
      </c>
      <c r="C1303" s="51" t="s">
        <v>9317</v>
      </c>
      <c r="D1303" s="52" t="s">
        <v>5832</v>
      </c>
      <c r="E1303" s="53" t="s">
        <v>9442</v>
      </c>
      <c r="F1303" s="66">
        <v>44796</v>
      </c>
    </row>
    <row r="1304" spans="1:6" x14ac:dyDescent="0.3">
      <c r="A1304" s="50" t="str">
        <f>VLOOKUP(B1304,'[3]Aba Power BI'!F$1:G$28,2,FALSE)</f>
        <v>NORDESTE</v>
      </c>
      <c r="B1304" s="85" t="s">
        <v>9511</v>
      </c>
      <c r="C1304" s="51" t="s">
        <v>8061</v>
      </c>
      <c r="D1304" s="52" t="s">
        <v>5832</v>
      </c>
      <c r="E1304" s="53" t="s">
        <v>8062</v>
      </c>
      <c r="F1304" s="66">
        <v>44543</v>
      </c>
    </row>
    <row r="1305" spans="1:6" x14ac:dyDescent="0.3">
      <c r="A1305" s="50" t="str">
        <f>VLOOKUP(B1305,'[3]Aba Power BI'!F$1:G$28,2,FALSE)</f>
        <v>SUDESTE</v>
      </c>
      <c r="B1305" s="85" t="s">
        <v>5175</v>
      </c>
      <c r="C1305" s="51" t="s">
        <v>8063</v>
      </c>
      <c r="D1305" s="52" t="s">
        <v>5832</v>
      </c>
      <c r="E1305" s="53" t="s">
        <v>8064</v>
      </c>
      <c r="F1305" s="66">
        <v>44511</v>
      </c>
    </row>
    <row r="1306" spans="1:6" x14ac:dyDescent="0.3">
      <c r="A1306" s="50" t="str">
        <f>VLOOKUP(B1306,'[3]Aba Power BI'!F$1:G$28,2,FALSE)</f>
        <v>CENTRO-OESTE</v>
      </c>
      <c r="B1306" s="85" t="s">
        <v>1011</v>
      </c>
      <c r="C1306" s="76" t="s">
        <v>8065</v>
      </c>
      <c r="D1306" s="77" t="s">
        <v>5832</v>
      </c>
      <c r="E1306" s="78" t="s">
        <v>8066</v>
      </c>
      <c r="F1306" s="79">
        <v>44510</v>
      </c>
    </row>
    <row r="1307" spans="1:6" x14ac:dyDescent="0.3">
      <c r="A1307" s="50" t="str">
        <f>VLOOKUP(B1307,'[3]Aba Power BI'!F$1:G$28,2,FALSE)</f>
        <v>SUDESTE</v>
      </c>
      <c r="B1307" s="85" t="s">
        <v>9503</v>
      </c>
      <c r="C1307" s="51" t="s">
        <v>8067</v>
      </c>
      <c r="D1307" s="52" t="s">
        <v>5832</v>
      </c>
      <c r="E1307" s="53" t="s">
        <v>7848</v>
      </c>
      <c r="F1307" s="66">
        <v>44531</v>
      </c>
    </row>
    <row r="1308" spans="1:6" x14ac:dyDescent="0.3">
      <c r="A1308" s="50" t="str">
        <f>VLOOKUP(B1308,'[3]Aba Power BI'!F$1:G$28,2,FALSE)</f>
        <v>SUDESTE</v>
      </c>
      <c r="B1308" s="85" t="s">
        <v>5175</v>
      </c>
      <c r="C1308" s="76" t="s">
        <v>9061</v>
      </c>
      <c r="D1308" s="77" t="s">
        <v>5832</v>
      </c>
      <c r="E1308" s="78" t="s">
        <v>9318</v>
      </c>
      <c r="F1308" s="79">
        <v>44014</v>
      </c>
    </row>
    <row r="1309" spans="1:6" x14ac:dyDescent="0.3">
      <c r="A1309" s="50" t="str">
        <f>VLOOKUP(B1309,'[3]Aba Power BI'!F$1:G$28,2,FALSE)</f>
        <v>SUDESTE</v>
      </c>
      <c r="B1309" s="85" t="s">
        <v>3591</v>
      </c>
      <c r="C1309" s="76" t="s">
        <v>8068</v>
      </c>
      <c r="D1309" s="77" t="s">
        <v>5832</v>
      </c>
      <c r="E1309" s="78" t="s">
        <v>8069</v>
      </c>
      <c r="F1309" s="79">
        <v>44540</v>
      </c>
    </row>
    <row r="1310" spans="1:6" x14ac:dyDescent="0.3">
      <c r="A1310" s="50" t="str">
        <f>VLOOKUP(B1310,'[3]Aba Power BI'!F$1:G$28,2,FALSE)</f>
        <v>SUL</v>
      </c>
      <c r="B1310" s="85" t="s">
        <v>3701</v>
      </c>
      <c r="C1310" s="51" t="s">
        <v>8070</v>
      </c>
      <c r="D1310" s="52" t="s">
        <v>5832</v>
      </c>
      <c r="E1310" s="53" t="s">
        <v>8071</v>
      </c>
      <c r="F1310" s="66">
        <v>44545</v>
      </c>
    </row>
    <row r="1311" spans="1:6" x14ac:dyDescent="0.3">
      <c r="A1311" s="50" t="str">
        <f>VLOOKUP(B1311,'[3]Aba Power BI'!F$1:G$28,2,FALSE)</f>
        <v>SUDESTE</v>
      </c>
      <c r="B1311" s="85" t="s">
        <v>9503</v>
      </c>
      <c r="C1311" s="51" t="s">
        <v>9585</v>
      </c>
      <c r="D1311" s="52" t="s">
        <v>5832</v>
      </c>
      <c r="E1311" s="53" t="s">
        <v>9635</v>
      </c>
      <c r="F1311" s="66">
        <v>44888</v>
      </c>
    </row>
    <row r="1312" spans="1:6" x14ac:dyDescent="0.3">
      <c r="A1312" s="50" t="str">
        <f>VLOOKUP(B1312,'[3]Aba Power BI'!F$1:G$28,2,FALSE)</f>
        <v>NORDESTE</v>
      </c>
      <c r="B1312" s="85" t="s">
        <v>9514</v>
      </c>
      <c r="C1312" s="51" t="s">
        <v>8072</v>
      </c>
      <c r="D1312" s="52" t="s">
        <v>5832</v>
      </c>
      <c r="E1312" s="53" t="s">
        <v>8073</v>
      </c>
      <c r="F1312" s="66">
        <v>44517</v>
      </c>
    </row>
    <row r="1313" spans="1:6" x14ac:dyDescent="0.3">
      <c r="A1313" s="50" t="str">
        <f>VLOOKUP(B1313,'[3]Aba Power BI'!F$1:G$28,2,FALSE)</f>
        <v>CENTRO-OESTE</v>
      </c>
      <c r="B1313" s="85" t="s">
        <v>1011</v>
      </c>
      <c r="C1313" s="51" t="s">
        <v>8074</v>
      </c>
      <c r="D1313" s="52" t="s">
        <v>5832</v>
      </c>
      <c r="E1313" s="53" t="s">
        <v>6439</v>
      </c>
      <c r="F1313" s="66">
        <v>44505</v>
      </c>
    </row>
    <row r="1314" spans="1:6" x14ac:dyDescent="0.3">
      <c r="A1314" s="50" t="str">
        <f>VLOOKUP(B1314,'[3]Aba Power BI'!F$1:G$28,2,FALSE)</f>
        <v>SUL</v>
      </c>
      <c r="B1314" s="85" t="s">
        <v>9500</v>
      </c>
      <c r="C1314" s="51" t="s">
        <v>8075</v>
      </c>
      <c r="D1314" s="52" t="s">
        <v>5832</v>
      </c>
      <c r="E1314" s="53" t="s">
        <v>8076</v>
      </c>
      <c r="F1314" s="66">
        <v>44517</v>
      </c>
    </row>
    <row r="1315" spans="1:6" x14ac:dyDescent="0.3">
      <c r="A1315" s="50" t="str">
        <f>VLOOKUP(B1315,'[3]Aba Power BI'!F$1:G$28,2,FALSE)</f>
        <v>SUDESTE</v>
      </c>
      <c r="B1315" s="85" t="s">
        <v>9503</v>
      </c>
      <c r="C1315" s="51" t="s">
        <v>8077</v>
      </c>
      <c r="D1315" s="52" t="s">
        <v>5832</v>
      </c>
      <c r="E1315" s="53" t="s">
        <v>9636</v>
      </c>
      <c r="F1315" s="66">
        <v>44662</v>
      </c>
    </row>
    <row r="1316" spans="1:6" x14ac:dyDescent="0.3">
      <c r="A1316" s="50" t="str">
        <f>VLOOKUP(B1316,'[3]Aba Power BI'!F$1:G$28,2,FALSE)</f>
        <v>SUDESTE</v>
      </c>
      <c r="B1316" s="85" t="s">
        <v>5175</v>
      </c>
      <c r="C1316" s="76" t="s">
        <v>8078</v>
      </c>
      <c r="D1316" s="77" t="s">
        <v>5832</v>
      </c>
      <c r="E1316" s="78" t="s">
        <v>8079</v>
      </c>
      <c r="F1316" s="79">
        <v>44722</v>
      </c>
    </row>
    <row r="1317" spans="1:6" x14ac:dyDescent="0.3">
      <c r="A1317" s="50" t="str">
        <f>VLOOKUP(B1317,'[3]Aba Power BI'!F$1:G$28,2,FALSE)</f>
        <v>SUL</v>
      </c>
      <c r="B1317" s="85" t="s">
        <v>3701</v>
      </c>
      <c r="C1317" s="51" t="s">
        <v>8080</v>
      </c>
      <c r="D1317" s="52" t="s">
        <v>5832</v>
      </c>
      <c r="E1317" s="53" t="s">
        <v>8081</v>
      </c>
      <c r="F1317" s="66">
        <v>44466</v>
      </c>
    </row>
    <row r="1318" spans="1:6" x14ac:dyDescent="0.3">
      <c r="A1318" s="50" t="str">
        <f>VLOOKUP(B1318,'[3]Aba Power BI'!F$1:G$28,2,FALSE)</f>
        <v>SUL</v>
      </c>
      <c r="B1318" s="85" t="s">
        <v>9500</v>
      </c>
      <c r="C1318" s="76" t="s">
        <v>8082</v>
      </c>
      <c r="D1318" s="77" t="s">
        <v>5832</v>
      </c>
      <c r="E1318" s="78" t="s">
        <v>8083</v>
      </c>
      <c r="F1318" s="79">
        <v>44532</v>
      </c>
    </row>
    <row r="1319" spans="1:6" x14ac:dyDescent="0.3">
      <c r="A1319" s="50" t="str">
        <f>VLOOKUP(B1319,'[3]Aba Power BI'!F$1:G$28,2,FALSE)</f>
        <v>SUDESTE</v>
      </c>
      <c r="B1319" s="85" t="s">
        <v>5175</v>
      </c>
      <c r="C1319" s="51" t="s">
        <v>9586</v>
      </c>
      <c r="D1319" s="52" t="s">
        <v>5832</v>
      </c>
      <c r="E1319" s="53" t="s">
        <v>9637</v>
      </c>
      <c r="F1319" s="66">
        <v>44909</v>
      </c>
    </row>
    <row r="1320" spans="1:6" x14ac:dyDescent="0.3">
      <c r="A1320" s="50" t="str">
        <f>VLOOKUP(B1320,'[3]Aba Power BI'!F$1:G$28,2,FALSE)</f>
        <v>CENTRO-OESTE</v>
      </c>
      <c r="B1320" s="85" t="s">
        <v>1011</v>
      </c>
      <c r="C1320" s="76" t="s">
        <v>8084</v>
      </c>
      <c r="D1320" s="77" t="s">
        <v>5832</v>
      </c>
      <c r="E1320" s="78" t="s">
        <v>8085</v>
      </c>
      <c r="F1320" s="79">
        <v>44530</v>
      </c>
    </row>
    <row r="1321" spans="1:6" x14ac:dyDescent="0.3">
      <c r="A1321" s="50" t="str">
        <f>VLOOKUP(B1321,'[3]Aba Power BI'!F$1:G$28,2,FALSE)</f>
        <v>NORDESTE</v>
      </c>
      <c r="B1321" s="85" t="s">
        <v>9502</v>
      </c>
      <c r="C1321" s="76" t="s">
        <v>8086</v>
      </c>
      <c r="D1321" s="77" t="s">
        <v>5832</v>
      </c>
      <c r="E1321" s="78" t="s">
        <v>8087</v>
      </c>
      <c r="F1321" s="79">
        <v>44517</v>
      </c>
    </row>
    <row r="1322" spans="1:6" x14ac:dyDescent="0.3">
      <c r="A1322" s="50" t="str">
        <f>VLOOKUP(B1322,'[3]Aba Power BI'!F$1:G$28,2,FALSE)</f>
        <v>NORDESTE</v>
      </c>
      <c r="B1322" s="85" t="s">
        <v>9504</v>
      </c>
      <c r="C1322" s="51" t="s">
        <v>8088</v>
      </c>
      <c r="D1322" s="52" t="s">
        <v>5832</v>
      </c>
      <c r="E1322" s="53" t="s">
        <v>9638</v>
      </c>
      <c r="F1322" s="66">
        <v>44560</v>
      </c>
    </row>
    <row r="1323" spans="1:6" x14ac:dyDescent="0.3">
      <c r="A1323" s="50" t="str">
        <f>VLOOKUP(B1323,'[3]Aba Power BI'!F$1:G$28,2,FALSE)</f>
        <v>SUL</v>
      </c>
      <c r="B1323" s="85" t="s">
        <v>3701</v>
      </c>
      <c r="C1323" s="76" t="s">
        <v>8089</v>
      </c>
      <c r="D1323" s="77" t="s">
        <v>5832</v>
      </c>
      <c r="E1323" s="78" t="s">
        <v>8090</v>
      </c>
      <c r="F1323" s="79">
        <v>44484</v>
      </c>
    </row>
    <row r="1324" spans="1:6" x14ac:dyDescent="0.3">
      <c r="A1324" s="50" t="str">
        <f>VLOOKUP(B1324,'[3]Aba Power BI'!F$1:G$28,2,FALSE)</f>
        <v>SUL</v>
      </c>
      <c r="B1324" s="85" t="s">
        <v>3701</v>
      </c>
      <c r="C1324" s="76" t="s">
        <v>8091</v>
      </c>
      <c r="D1324" s="77" t="s">
        <v>5832</v>
      </c>
      <c r="E1324" s="78" t="s">
        <v>8092</v>
      </c>
      <c r="F1324" s="79">
        <v>44512</v>
      </c>
    </row>
    <row r="1325" spans="1:6" x14ac:dyDescent="0.3">
      <c r="A1325" s="50" t="str">
        <f>VLOOKUP(B1325,'[3]Aba Power BI'!F$1:G$28,2,FALSE)</f>
        <v>SUDESTE</v>
      </c>
      <c r="B1325" s="85" t="s">
        <v>5175</v>
      </c>
      <c r="C1325" s="51" t="s">
        <v>8093</v>
      </c>
      <c r="D1325" s="52" t="s">
        <v>5832</v>
      </c>
      <c r="E1325" s="53" t="s">
        <v>8094</v>
      </c>
      <c r="F1325" s="66">
        <v>44484</v>
      </c>
    </row>
    <row r="1326" spans="1:6" x14ac:dyDescent="0.3">
      <c r="A1326" s="50" t="str">
        <f>VLOOKUP(B1326,'[3]Aba Power BI'!F$1:G$28,2,FALSE)</f>
        <v>SUDESTE</v>
      </c>
      <c r="B1326" s="85" t="s">
        <v>9503</v>
      </c>
      <c r="C1326" s="51" t="s">
        <v>8095</v>
      </c>
      <c r="D1326" s="52" t="s">
        <v>5832</v>
      </c>
      <c r="E1326" s="53" t="s">
        <v>8096</v>
      </c>
      <c r="F1326" s="66">
        <v>44512</v>
      </c>
    </row>
    <row r="1327" spans="1:6" x14ac:dyDescent="0.3">
      <c r="A1327" s="50" t="str">
        <f>VLOOKUP(B1327,'[3]Aba Power BI'!F$1:G$28,2,FALSE)</f>
        <v>NORTE</v>
      </c>
      <c r="B1327" s="85" t="s">
        <v>2167</v>
      </c>
      <c r="C1327" s="51" t="s">
        <v>8097</v>
      </c>
      <c r="D1327" s="52" t="s">
        <v>5832</v>
      </c>
      <c r="E1327" s="53" t="s">
        <v>8098</v>
      </c>
      <c r="F1327" s="66">
        <v>44616</v>
      </c>
    </row>
    <row r="1328" spans="1:6" x14ac:dyDescent="0.3">
      <c r="A1328" s="50" t="str">
        <f>VLOOKUP(B1328,'[3]Aba Power BI'!F$1:G$28,2,FALSE)</f>
        <v>SUL</v>
      </c>
      <c r="B1328" s="85" t="s">
        <v>3701</v>
      </c>
      <c r="C1328" s="51" t="s">
        <v>8099</v>
      </c>
      <c r="D1328" s="52" t="s">
        <v>5832</v>
      </c>
      <c r="E1328" s="53" t="s">
        <v>8100</v>
      </c>
      <c r="F1328" s="66">
        <v>44495</v>
      </c>
    </row>
    <row r="1329" spans="1:6" x14ac:dyDescent="0.3">
      <c r="A1329" s="50" t="str">
        <f>VLOOKUP(B1329,'[3]Aba Power BI'!F$1:G$28,2,FALSE)</f>
        <v>CENTRO-OESTE</v>
      </c>
      <c r="B1329" s="85" t="s">
        <v>2681</v>
      </c>
      <c r="C1329" s="51" t="s">
        <v>8101</v>
      </c>
      <c r="D1329" s="52" t="s">
        <v>5832</v>
      </c>
      <c r="E1329" s="53" t="s">
        <v>8102</v>
      </c>
      <c r="F1329" s="66">
        <v>44462</v>
      </c>
    </row>
    <row r="1330" spans="1:6" x14ac:dyDescent="0.3">
      <c r="A1330" s="50" t="str">
        <f>VLOOKUP(B1330,'[3]Aba Power BI'!F$1:G$28,2,FALSE)</f>
        <v>NORDESTE</v>
      </c>
      <c r="B1330" s="85" t="s">
        <v>9504</v>
      </c>
      <c r="C1330" s="51" t="s">
        <v>8103</v>
      </c>
      <c r="D1330" s="52" t="s">
        <v>5832</v>
      </c>
      <c r="E1330" s="53" t="s">
        <v>8104</v>
      </c>
      <c r="F1330" s="66">
        <v>44510</v>
      </c>
    </row>
    <row r="1331" spans="1:6" x14ac:dyDescent="0.3">
      <c r="A1331" s="50" t="str">
        <f>VLOOKUP(B1331,'[3]Aba Power BI'!F$1:G$28,2,FALSE)</f>
        <v>NORDESTE</v>
      </c>
      <c r="B1331" s="85" t="s">
        <v>9514</v>
      </c>
      <c r="C1331" s="76" t="s">
        <v>8105</v>
      </c>
      <c r="D1331" s="77" t="s">
        <v>5832</v>
      </c>
      <c r="E1331" s="78" t="s">
        <v>9639</v>
      </c>
      <c r="F1331" s="79">
        <v>44540</v>
      </c>
    </row>
    <row r="1332" spans="1:6" x14ac:dyDescent="0.3">
      <c r="A1332" s="50" t="str">
        <f>VLOOKUP(B1332,'[3]Aba Power BI'!F$1:G$28,2,FALSE)</f>
        <v>NORDESTE</v>
      </c>
      <c r="B1332" s="85" t="s">
        <v>9504</v>
      </c>
      <c r="C1332" s="76" t="s">
        <v>8106</v>
      </c>
      <c r="D1332" s="77" t="s">
        <v>5832</v>
      </c>
      <c r="E1332" s="78" t="s">
        <v>6439</v>
      </c>
      <c r="F1332" s="79">
        <v>44378</v>
      </c>
    </row>
    <row r="1333" spans="1:6" x14ac:dyDescent="0.3">
      <c r="A1333" s="50" t="str">
        <f>VLOOKUP(B1333,'[3]Aba Power BI'!F$1:G$28,2,FALSE)</f>
        <v>SUDESTE</v>
      </c>
      <c r="B1333" s="85" t="s">
        <v>9503</v>
      </c>
      <c r="C1333" s="51" t="s">
        <v>8107</v>
      </c>
      <c r="D1333" s="52" t="s">
        <v>5832</v>
      </c>
      <c r="E1333" s="53" t="s">
        <v>8108</v>
      </c>
      <c r="F1333" s="66">
        <v>44552</v>
      </c>
    </row>
    <row r="1334" spans="1:6" x14ac:dyDescent="0.3">
      <c r="A1334" s="50" t="str">
        <f>VLOOKUP(B1334,'[3]Aba Power BI'!F$1:G$28,2,FALSE)</f>
        <v>NORDESTE</v>
      </c>
      <c r="B1334" s="85" t="s">
        <v>9506</v>
      </c>
      <c r="C1334" s="51" t="s">
        <v>8109</v>
      </c>
      <c r="D1334" s="52" t="s">
        <v>5832</v>
      </c>
      <c r="E1334" s="53" t="s">
        <v>7455</v>
      </c>
      <c r="F1334" s="66">
        <v>44512</v>
      </c>
    </row>
    <row r="1335" spans="1:6" x14ac:dyDescent="0.3">
      <c r="A1335" s="50" t="str">
        <f>VLOOKUP(B1335,'[3]Aba Power BI'!F$1:G$28,2,FALSE)</f>
        <v>SUL</v>
      </c>
      <c r="B1335" s="85" t="s">
        <v>9501</v>
      </c>
      <c r="C1335" s="51" t="s">
        <v>8110</v>
      </c>
      <c r="D1335" s="52" t="s">
        <v>5832</v>
      </c>
      <c r="E1335" s="53" t="s">
        <v>8111</v>
      </c>
      <c r="F1335" s="66">
        <v>44448</v>
      </c>
    </row>
    <row r="1336" spans="1:6" x14ac:dyDescent="0.3">
      <c r="A1336" s="50" t="str">
        <f>VLOOKUP(B1336,'[3]Aba Power BI'!F$1:G$28,2,FALSE)</f>
        <v>SUDESTE</v>
      </c>
      <c r="B1336" s="85" t="s">
        <v>9503</v>
      </c>
      <c r="C1336" s="51" t="s">
        <v>8112</v>
      </c>
      <c r="D1336" s="52" t="s">
        <v>5832</v>
      </c>
      <c r="E1336" s="53" t="s">
        <v>8113</v>
      </c>
      <c r="F1336" s="66">
        <v>44726</v>
      </c>
    </row>
    <row r="1337" spans="1:6" x14ac:dyDescent="0.3">
      <c r="A1337" s="50" t="str">
        <f>VLOOKUP(B1337,'[3]Aba Power BI'!F$1:G$28,2,FALSE)</f>
        <v>CENTRO-OESTE</v>
      </c>
      <c r="B1337" s="85" t="s">
        <v>9499</v>
      </c>
      <c r="C1337" s="76" t="s">
        <v>8114</v>
      </c>
      <c r="D1337" s="77" t="s">
        <v>5832</v>
      </c>
      <c r="E1337" s="78" t="s">
        <v>8115</v>
      </c>
      <c r="F1337" s="79">
        <v>44511</v>
      </c>
    </row>
    <row r="1338" spans="1:6" x14ac:dyDescent="0.3">
      <c r="A1338" s="50" t="str">
        <f>VLOOKUP(B1338,'[3]Aba Power BI'!F$1:G$28,2,FALSE)</f>
        <v>CENTRO-OESTE</v>
      </c>
      <c r="B1338" s="85" t="s">
        <v>2681</v>
      </c>
      <c r="C1338" s="51" t="s">
        <v>8116</v>
      </c>
      <c r="D1338" s="52" t="s">
        <v>5832</v>
      </c>
      <c r="E1338" s="53" t="s">
        <v>8117</v>
      </c>
      <c r="F1338" s="66">
        <v>44420</v>
      </c>
    </row>
    <row r="1339" spans="1:6" x14ac:dyDescent="0.3">
      <c r="A1339" s="50" t="str">
        <f>VLOOKUP(B1339,'[3]Aba Power BI'!F$1:G$28,2,FALSE)</f>
        <v>SUDESTE</v>
      </c>
      <c r="B1339" s="85" t="s">
        <v>5175</v>
      </c>
      <c r="C1339" s="76" t="s">
        <v>8118</v>
      </c>
      <c r="D1339" s="77" t="s">
        <v>5832</v>
      </c>
      <c r="E1339" s="78" t="s">
        <v>8119</v>
      </c>
      <c r="F1339" s="79">
        <v>44545</v>
      </c>
    </row>
    <row r="1340" spans="1:6" x14ac:dyDescent="0.3">
      <c r="A1340" s="50" t="str">
        <f>VLOOKUP(B1340,'[3]Aba Power BI'!F$1:G$28,2,FALSE)</f>
        <v>SUL</v>
      </c>
      <c r="B1340" s="83" t="s">
        <v>9500</v>
      </c>
      <c r="C1340" s="76" t="s">
        <v>8120</v>
      </c>
      <c r="D1340" s="77" t="s">
        <v>5832</v>
      </c>
      <c r="E1340" s="78" t="s">
        <v>8121</v>
      </c>
      <c r="F1340" s="79">
        <v>44496</v>
      </c>
    </row>
    <row r="1341" spans="1:6" x14ac:dyDescent="0.3">
      <c r="A1341" s="50" t="str">
        <f>VLOOKUP(B1341,'[3]Aba Power BI'!F$1:G$28,2,FALSE)</f>
        <v>NORTE</v>
      </c>
      <c r="B1341" s="85" t="s">
        <v>2167</v>
      </c>
      <c r="C1341" s="51" t="s">
        <v>8122</v>
      </c>
      <c r="D1341" s="52" t="s">
        <v>5832</v>
      </c>
      <c r="E1341" s="53" t="s">
        <v>8123</v>
      </c>
      <c r="F1341" s="66">
        <v>44740</v>
      </c>
    </row>
    <row r="1342" spans="1:6" x14ac:dyDescent="0.3">
      <c r="A1342" s="50" t="str">
        <f>VLOOKUP(B1342,'[3]Aba Power BI'!F$1:G$28,2,FALSE)</f>
        <v>CENTRO-OESTE</v>
      </c>
      <c r="B1342" s="85" t="s">
        <v>2681</v>
      </c>
      <c r="C1342" s="51" t="s">
        <v>8124</v>
      </c>
      <c r="D1342" s="52" t="s">
        <v>5832</v>
      </c>
      <c r="E1342" s="53" t="s">
        <v>8125</v>
      </c>
      <c r="F1342" s="66">
        <v>44426</v>
      </c>
    </row>
    <row r="1343" spans="1:6" x14ac:dyDescent="0.3">
      <c r="A1343" s="50" t="str">
        <f>VLOOKUP(B1343,'[3]Aba Power BI'!F$1:G$28,2,FALSE)</f>
        <v>CENTRO-OESTE</v>
      </c>
      <c r="B1343" s="85" t="s">
        <v>2681</v>
      </c>
      <c r="C1343" s="76" t="s">
        <v>8126</v>
      </c>
      <c r="D1343" s="77" t="s">
        <v>5832</v>
      </c>
      <c r="E1343" s="78" t="s">
        <v>8127</v>
      </c>
      <c r="F1343" s="79">
        <v>44532</v>
      </c>
    </row>
    <row r="1344" spans="1:6" x14ac:dyDescent="0.3">
      <c r="A1344" s="50" t="str">
        <f>VLOOKUP(B1344,'[3]Aba Power BI'!F$1:G$28,2,FALSE)</f>
        <v>CENTRO-OESTE</v>
      </c>
      <c r="B1344" s="85" t="s">
        <v>1011</v>
      </c>
      <c r="C1344" s="51" t="s">
        <v>8128</v>
      </c>
      <c r="D1344" s="52" t="s">
        <v>5832</v>
      </c>
      <c r="E1344" s="53" t="s">
        <v>8129</v>
      </c>
      <c r="F1344" s="66">
        <v>44511</v>
      </c>
    </row>
    <row r="1345" spans="1:6" x14ac:dyDescent="0.3">
      <c r="A1345" s="50" t="str">
        <f>VLOOKUP(B1345,'[3]Aba Power BI'!F$1:G$28,2,FALSE)</f>
        <v>SUDESTE</v>
      </c>
      <c r="B1345" s="85" t="s">
        <v>3591</v>
      </c>
      <c r="C1345" s="76" t="s">
        <v>8130</v>
      </c>
      <c r="D1345" s="77" t="s">
        <v>5832</v>
      </c>
      <c r="E1345" s="78" t="s">
        <v>8131</v>
      </c>
      <c r="F1345" s="79">
        <v>44561</v>
      </c>
    </row>
    <row r="1346" spans="1:6" x14ac:dyDescent="0.3">
      <c r="A1346" s="50" t="str">
        <f>VLOOKUP(B1346,'[3]Aba Power BI'!F$1:G$28,2,FALSE)</f>
        <v>NORDESTE</v>
      </c>
      <c r="B1346" s="85" t="s">
        <v>9507</v>
      </c>
      <c r="C1346" s="51" t="s">
        <v>8132</v>
      </c>
      <c r="D1346" s="52" t="s">
        <v>5832</v>
      </c>
      <c r="E1346" s="53" t="s">
        <v>9640</v>
      </c>
      <c r="F1346" s="66">
        <v>44649</v>
      </c>
    </row>
    <row r="1347" spans="1:6" x14ac:dyDescent="0.3">
      <c r="A1347" s="50" t="str">
        <f>VLOOKUP(B1347,'[3]Aba Power BI'!F$1:G$28,2,FALSE)</f>
        <v>SUL</v>
      </c>
      <c r="B1347" s="85" t="s">
        <v>9500</v>
      </c>
      <c r="C1347" s="76" t="s">
        <v>8133</v>
      </c>
      <c r="D1347" s="77" t="s">
        <v>5832</v>
      </c>
      <c r="E1347" s="78" t="s">
        <v>8134</v>
      </c>
      <c r="F1347" s="79">
        <v>44511</v>
      </c>
    </row>
    <row r="1348" spans="1:6" x14ac:dyDescent="0.3">
      <c r="A1348" s="50" t="str">
        <f>VLOOKUP(B1348,'[3]Aba Power BI'!F$1:G$28,2,FALSE)</f>
        <v>CENTRO-OESTE</v>
      </c>
      <c r="B1348" s="85" t="s">
        <v>1011</v>
      </c>
      <c r="C1348" s="51" t="s">
        <v>8135</v>
      </c>
      <c r="D1348" s="52" t="s">
        <v>5832</v>
      </c>
      <c r="E1348" s="53" t="s">
        <v>8136</v>
      </c>
      <c r="F1348" s="66">
        <v>44512</v>
      </c>
    </row>
    <row r="1349" spans="1:6" x14ac:dyDescent="0.3">
      <c r="A1349" s="50" t="str">
        <f>VLOOKUP(B1349,'[3]Aba Power BI'!F$1:G$28,2,FALSE)</f>
        <v>NORTE</v>
      </c>
      <c r="B1349" s="85" t="s">
        <v>9510</v>
      </c>
      <c r="C1349" s="76" t="s">
        <v>8137</v>
      </c>
      <c r="D1349" s="77" t="s">
        <v>5832</v>
      </c>
      <c r="E1349" s="78" t="s">
        <v>8138</v>
      </c>
      <c r="F1349" s="79">
        <v>44543</v>
      </c>
    </row>
    <row r="1350" spans="1:6" x14ac:dyDescent="0.3">
      <c r="A1350" s="50" t="str">
        <f>VLOOKUP(B1350,'[3]Aba Power BI'!F$1:G$28,2,FALSE)</f>
        <v>SUL</v>
      </c>
      <c r="B1350" s="85" t="s">
        <v>9500</v>
      </c>
      <c r="C1350" s="51" t="s">
        <v>8139</v>
      </c>
      <c r="D1350" s="52" t="s">
        <v>5991</v>
      </c>
      <c r="E1350" s="53" t="s">
        <v>9123</v>
      </c>
      <c r="F1350" s="66">
        <v>44461</v>
      </c>
    </row>
    <row r="1351" spans="1:6" x14ac:dyDescent="0.3">
      <c r="A1351" s="50" t="str">
        <f>VLOOKUP(B1351,'[3]Aba Power BI'!F$1:G$28,2,FALSE)</f>
        <v>SUL</v>
      </c>
      <c r="B1351" s="85" t="s">
        <v>3701</v>
      </c>
      <c r="C1351" s="76" t="s">
        <v>8140</v>
      </c>
      <c r="D1351" s="77" t="s">
        <v>5832</v>
      </c>
      <c r="E1351" s="78" t="s">
        <v>8141</v>
      </c>
      <c r="F1351" s="79">
        <v>44475</v>
      </c>
    </row>
    <row r="1352" spans="1:6" x14ac:dyDescent="0.3">
      <c r="A1352" s="50" t="str">
        <f>VLOOKUP(B1352,'[3]Aba Power BI'!F$1:G$28,2,FALSE)</f>
        <v>SUL</v>
      </c>
      <c r="B1352" s="85" t="s">
        <v>9501</v>
      </c>
      <c r="C1352" s="51" t="s">
        <v>8142</v>
      </c>
      <c r="D1352" s="52" t="s">
        <v>5832</v>
      </c>
      <c r="E1352" s="53" t="s">
        <v>8143</v>
      </c>
      <c r="F1352" s="66">
        <v>44461</v>
      </c>
    </row>
    <row r="1353" spans="1:6" x14ac:dyDescent="0.3">
      <c r="A1353" s="50" t="str">
        <f>VLOOKUP(B1353,'[3]Aba Power BI'!F$1:G$28,2,FALSE)</f>
        <v>NORDESTE</v>
      </c>
      <c r="B1353" s="85" t="s">
        <v>9514</v>
      </c>
      <c r="C1353" s="51" t="s">
        <v>9407</v>
      </c>
      <c r="D1353" s="52" t="s">
        <v>5832</v>
      </c>
      <c r="E1353" s="53" t="s">
        <v>6446</v>
      </c>
      <c r="F1353" s="66">
        <v>44552</v>
      </c>
    </row>
    <row r="1354" spans="1:6" x14ac:dyDescent="0.3">
      <c r="A1354" s="50" t="str">
        <f>VLOOKUP(B1354,'[3]Aba Power BI'!F$1:G$28,2,FALSE)</f>
        <v>NORDESTE</v>
      </c>
      <c r="B1354" s="85" t="s">
        <v>9514</v>
      </c>
      <c r="C1354" s="51" t="s">
        <v>8144</v>
      </c>
      <c r="D1354" s="52" t="s">
        <v>5832</v>
      </c>
      <c r="E1354" s="53" t="s">
        <v>8145</v>
      </c>
      <c r="F1354" s="66">
        <v>44651</v>
      </c>
    </row>
    <row r="1355" spans="1:6" x14ac:dyDescent="0.3">
      <c r="A1355" s="50" t="str">
        <f>VLOOKUP(B1355,'[3]Aba Power BI'!F$1:G$28,2,FALSE)</f>
        <v>CENTRO-OESTE</v>
      </c>
      <c r="B1355" s="85" t="s">
        <v>2681</v>
      </c>
      <c r="C1355" s="76" t="s">
        <v>8146</v>
      </c>
      <c r="D1355" s="77" t="s">
        <v>5832</v>
      </c>
      <c r="E1355" s="78" t="s">
        <v>7057</v>
      </c>
      <c r="F1355" s="79">
        <v>44453</v>
      </c>
    </row>
    <row r="1356" spans="1:6" x14ac:dyDescent="0.3">
      <c r="A1356" s="50" t="str">
        <f>VLOOKUP(B1356,'[3]Aba Power BI'!F$1:G$28,2,FALSE)</f>
        <v>CENTRO-OESTE</v>
      </c>
      <c r="B1356" s="85" t="s">
        <v>2681</v>
      </c>
      <c r="C1356" s="76" t="s">
        <v>8147</v>
      </c>
      <c r="D1356" s="77" t="s">
        <v>5832</v>
      </c>
      <c r="E1356" s="78" t="s">
        <v>8148</v>
      </c>
      <c r="F1356" s="79">
        <v>44496</v>
      </c>
    </row>
    <row r="1357" spans="1:6" x14ac:dyDescent="0.3">
      <c r="A1357" s="50" t="str">
        <f>VLOOKUP(B1357,'[3]Aba Power BI'!F$1:G$28,2,FALSE)</f>
        <v>SUDESTE</v>
      </c>
      <c r="B1357" s="85" t="s">
        <v>5175</v>
      </c>
      <c r="C1357" s="51" t="s">
        <v>8149</v>
      </c>
      <c r="D1357" s="52" t="s">
        <v>5832</v>
      </c>
      <c r="E1357" s="53" t="s">
        <v>8150</v>
      </c>
      <c r="F1357" s="66">
        <v>44471</v>
      </c>
    </row>
    <row r="1358" spans="1:6" x14ac:dyDescent="0.3">
      <c r="A1358" s="50" t="str">
        <f>VLOOKUP(B1358,'[3]Aba Power BI'!F$1:G$28,2,FALSE)</f>
        <v>SUDESTE</v>
      </c>
      <c r="B1358" s="85" t="s">
        <v>5175</v>
      </c>
      <c r="C1358" s="51" t="s">
        <v>8151</v>
      </c>
      <c r="D1358" s="52" t="s">
        <v>5832</v>
      </c>
      <c r="E1358" s="53" t="s">
        <v>8152</v>
      </c>
      <c r="F1358" s="66">
        <v>44474</v>
      </c>
    </row>
    <row r="1359" spans="1:6" x14ac:dyDescent="0.3">
      <c r="A1359" s="50" t="str">
        <f>VLOOKUP(B1359,'[3]Aba Power BI'!F$1:G$28,2,FALSE)</f>
        <v>SUL</v>
      </c>
      <c r="B1359" s="85" t="s">
        <v>9500</v>
      </c>
      <c r="C1359" s="51" t="s">
        <v>8153</v>
      </c>
      <c r="D1359" s="52" t="s">
        <v>5832</v>
      </c>
      <c r="E1359" s="53" t="s">
        <v>7607</v>
      </c>
      <c r="F1359" s="66">
        <v>44435</v>
      </c>
    </row>
    <row r="1360" spans="1:6" x14ac:dyDescent="0.3">
      <c r="A1360" s="50" t="str">
        <f>VLOOKUP(B1360,'[3]Aba Power BI'!F$1:G$28,2,FALSE)</f>
        <v>SUL</v>
      </c>
      <c r="B1360" s="85" t="s">
        <v>9500</v>
      </c>
      <c r="C1360" s="51" t="s">
        <v>8154</v>
      </c>
      <c r="D1360" s="52" t="s">
        <v>5832</v>
      </c>
      <c r="E1360" s="53" t="s">
        <v>8155</v>
      </c>
      <c r="F1360" s="66">
        <v>44495</v>
      </c>
    </row>
    <row r="1361" spans="1:6" x14ac:dyDescent="0.3">
      <c r="A1361" s="50" t="str">
        <f>VLOOKUP(B1361,'[3]Aba Power BI'!F$1:G$28,2,FALSE)</f>
        <v>CENTRO-OESTE</v>
      </c>
      <c r="B1361" s="85" t="s">
        <v>9499</v>
      </c>
      <c r="C1361" s="51" t="s">
        <v>8156</v>
      </c>
      <c r="D1361" s="52" t="s">
        <v>5832</v>
      </c>
      <c r="E1361" s="53" t="s">
        <v>8157</v>
      </c>
      <c r="F1361" s="66">
        <v>44543</v>
      </c>
    </row>
    <row r="1362" spans="1:6" x14ac:dyDescent="0.3">
      <c r="A1362" s="50" t="str">
        <f>VLOOKUP(B1362,'[3]Aba Power BI'!F$1:G$28,2,FALSE)</f>
        <v>NORTE</v>
      </c>
      <c r="B1362" s="85" t="s">
        <v>2167</v>
      </c>
      <c r="C1362" s="51" t="s">
        <v>8158</v>
      </c>
      <c r="D1362" s="52" t="s">
        <v>5832</v>
      </c>
      <c r="E1362" s="53" t="s">
        <v>8159</v>
      </c>
      <c r="F1362" s="66">
        <v>44559</v>
      </c>
    </row>
    <row r="1363" spans="1:6" x14ac:dyDescent="0.3">
      <c r="A1363" s="50" t="str">
        <f>VLOOKUP(B1363,'[3]Aba Power BI'!F$1:G$28,2,FALSE)</f>
        <v>SUL</v>
      </c>
      <c r="B1363" s="85" t="s">
        <v>3701</v>
      </c>
      <c r="C1363" s="51" t="s">
        <v>8160</v>
      </c>
      <c r="D1363" s="52" t="s">
        <v>5832</v>
      </c>
      <c r="E1363" s="53" t="s">
        <v>8161</v>
      </c>
      <c r="F1363" s="66">
        <v>44508</v>
      </c>
    </row>
    <row r="1364" spans="1:6" x14ac:dyDescent="0.3">
      <c r="A1364" s="50" t="str">
        <f>VLOOKUP(B1364,'[3]Aba Power BI'!F$1:G$28,2,FALSE)</f>
        <v>SUL</v>
      </c>
      <c r="B1364" s="85" t="s">
        <v>9501</v>
      </c>
      <c r="C1364" s="51" t="s">
        <v>8162</v>
      </c>
      <c r="D1364" s="52" t="s">
        <v>5832</v>
      </c>
      <c r="E1364" s="53" t="s">
        <v>8163</v>
      </c>
      <c r="F1364" s="66">
        <v>44278</v>
      </c>
    </row>
    <row r="1365" spans="1:6" x14ac:dyDescent="0.3">
      <c r="A1365" s="50" t="str">
        <f>VLOOKUP(B1365,'[3]Aba Power BI'!F$1:G$28,2,FALSE)</f>
        <v>NORTE</v>
      </c>
      <c r="B1365" s="85" t="s">
        <v>9513</v>
      </c>
      <c r="C1365" s="51" t="s">
        <v>8164</v>
      </c>
      <c r="D1365" s="52" t="s">
        <v>5991</v>
      </c>
      <c r="E1365" s="53" t="s">
        <v>8165</v>
      </c>
      <c r="F1365" s="66">
        <v>44525</v>
      </c>
    </row>
    <row r="1366" spans="1:6" x14ac:dyDescent="0.3">
      <c r="A1366" s="50" t="str">
        <f>VLOOKUP(B1366,'[3]Aba Power BI'!F$1:G$28,2,FALSE)</f>
        <v>SUL</v>
      </c>
      <c r="B1366" s="83" t="s">
        <v>9500</v>
      </c>
      <c r="C1366" s="51" t="s">
        <v>8166</v>
      </c>
      <c r="D1366" s="52" t="s">
        <v>5832</v>
      </c>
      <c r="E1366" s="53" t="s">
        <v>8167</v>
      </c>
      <c r="F1366" s="66">
        <v>44504</v>
      </c>
    </row>
    <row r="1367" spans="1:6" x14ac:dyDescent="0.3">
      <c r="A1367" s="50" t="str">
        <f>VLOOKUP(B1367,'[3]Aba Power BI'!F$1:G$28,2,FALSE)</f>
        <v>SUL</v>
      </c>
      <c r="B1367" s="85" t="s">
        <v>9500</v>
      </c>
      <c r="C1367" s="76" t="s">
        <v>8168</v>
      </c>
      <c r="D1367" s="77" t="s">
        <v>5832</v>
      </c>
      <c r="E1367" s="78" t="s">
        <v>6715</v>
      </c>
      <c r="F1367" s="79">
        <v>44505</v>
      </c>
    </row>
    <row r="1368" spans="1:6" x14ac:dyDescent="0.3">
      <c r="A1368" s="50" t="str">
        <f>VLOOKUP(B1368,'[3]Aba Power BI'!F$1:G$28,2,FALSE)</f>
        <v>CENTRO-OESTE</v>
      </c>
      <c r="B1368" s="85" t="s">
        <v>1011</v>
      </c>
      <c r="C1368" s="51" t="s">
        <v>8169</v>
      </c>
      <c r="D1368" s="52" t="s">
        <v>5832</v>
      </c>
      <c r="E1368" s="53" t="s">
        <v>8170</v>
      </c>
      <c r="F1368" s="66">
        <v>44518</v>
      </c>
    </row>
    <row r="1369" spans="1:6" x14ac:dyDescent="0.3">
      <c r="A1369" s="50" t="str">
        <f>VLOOKUP(B1369,'[3]Aba Power BI'!F$1:G$28,2,FALSE)</f>
        <v>SUDESTE</v>
      </c>
      <c r="B1369" s="85" t="s">
        <v>5175</v>
      </c>
      <c r="C1369" s="76" t="s">
        <v>8171</v>
      </c>
      <c r="D1369" s="77" t="s">
        <v>5832</v>
      </c>
      <c r="E1369" s="78" t="s">
        <v>8172</v>
      </c>
      <c r="F1369" s="79">
        <v>44467</v>
      </c>
    </row>
    <row r="1370" spans="1:6" x14ac:dyDescent="0.3">
      <c r="A1370" s="50" t="str">
        <f>VLOOKUP(B1370,'[3]Aba Power BI'!F$1:G$28,2,FALSE)</f>
        <v>SUDESTE</v>
      </c>
      <c r="B1370" s="85" t="s">
        <v>9503</v>
      </c>
      <c r="C1370" s="51" t="s">
        <v>8173</v>
      </c>
      <c r="D1370" s="52" t="s">
        <v>5832</v>
      </c>
      <c r="E1370" s="53" t="s">
        <v>8174</v>
      </c>
      <c r="F1370" s="66">
        <v>44511</v>
      </c>
    </row>
    <row r="1371" spans="1:6" x14ac:dyDescent="0.3">
      <c r="A1371" s="50" t="str">
        <f>VLOOKUP(B1371,'[3]Aba Power BI'!F$1:G$28,2,FALSE)</f>
        <v>CENTRO-OESTE</v>
      </c>
      <c r="B1371" s="85" t="s">
        <v>2681</v>
      </c>
      <c r="C1371" s="76" t="s">
        <v>8175</v>
      </c>
      <c r="D1371" s="77" t="s">
        <v>5832</v>
      </c>
      <c r="E1371" s="78" t="s">
        <v>8176</v>
      </c>
      <c r="F1371" s="79">
        <v>44532</v>
      </c>
    </row>
    <row r="1372" spans="1:6" x14ac:dyDescent="0.3">
      <c r="A1372" s="50" t="str">
        <f>VLOOKUP(B1372,'[3]Aba Power BI'!F$1:G$28,2,FALSE)</f>
        <v>SUDESTE</v>
      </c>
      <c r="B1372" s="85" t="s">
        <v>5175</v>
      </c>
      <c r="C1372" s="51" t="s">
        <v>8177</v>
      </c>
      <c r="D1372" s="52" t="s">
        <v>5832</v>
      </c>
      <c r="E1372" s="53" t="s">
        <v>8178</v>
      </c>
      <c r="F1372" s="66">
        <v>44512</v>
      </c>
    </row>
    <row r="1373" spans="1:6" x14ac:dyDescent="0.3">
      <c r="A1373" s="50" t="str">
        <f>VLOOKUP(B1373,'[3]Aba Power BI'!F$1:G$28,2,FALSE)</f>
        <v>SUDESTE</v>
      </c>
      <c r="B1373" s="83" t="s">
        <v>9503</v>
      </c>
      <c r="C1373" s="51" t="s">
        <v>8179</v>
      </c>
      <c r="D1373" s="52" t="s">
        <v>5832</v>
      </c>
      <c r="E1373" s="53" t="s">
        <v>8180</v>
      </c>
      <c r="F1373" s="66">
        <v>44512</v>
      </c>
    </row>
    <row r="1374" spans="1:6" x14ac:dyDescent="0.3">
      <c r="A1374" s="50" t="str">
        <f>VLOOKUP(B1374,'[3]Aba Power BI'!F$1:G$28,2,FALSE)</f>
        <v>NORTE</v>
      </c>
      <c r="B1374" s="85" t="s">
        <v>9508</v>
      </c>
      <c r="C1374" s="51" t="s">
        <v>8181</v>
      </c>
      <c r="D1374" s="52" t="s">
        <v>5832</v>
      </c>
      <c r="E1374" s="53" t="s">
        <v>6099</v>
      </c>
      <c r="F1374" s="66">
        <v>44559</v>
      </c>
    </row>
    <row r="1375" spans="1:6" x14ac:dyDescent="0.3">
      <c r="A1375" s="50" t="str">
        <f>VLOOKUP(B1375,'[3]Aba Power BI'!F$1:G$28,2,FALSE)</f>
        <v>SUL</v>
      </c>
      <c r="B1375" s="85" t="s">
        <v>9500</v>
      </c>
      <c r="C1375" s="51" t="s">
        <v>8182</v>
      </c>
      <c r="D1375" s="52" t="s">
        <v>5832</v>
      </c>
      <c r="E1375" s="53" t="s">
        <v>8183</v>
      </c>
      <c r="F1375" s="66">
        <v>44435</v>
      </c>
    </row>
    <row r="1376" spans="1:6" x14ac:dyDescent="0.3">
      <c r="A1376" s="50" t="str">
        <f>VLOOKUP(B1376,'[3]Aba Power BI'!F$1:G$28,2,FALSE)</f>
        <v>SUDESTE</v>
      </c>
      <c r="B1376" s="85" t="s">
        <v>9503</v>
      </c>
      <c r="C1376" s="76" t="s">
        <v>8184</v>
      </c>
      <c r="D1376" s="77" t="s">
        <v>5832</v>
      </c>
      <c r="E1376" s="78" t="s">
        <v>8185</v>
      </c>
      <c r="F1376" s="79">
        <v>44509</v>
      </c>
    </row>
    <row r="1377" spans="1:6" x14ac:dyDescent="0.3">
      <c r="A1377" s="50" t="str">
        <f>VLOOKUP(B1377,'[3]Aba Power BI'!F$1:G$28,2,FALSE)</f>
        <v>SUDESTE</v>
      </c>
      <c r="B1377" s="85" t="s">
        <v>5175</v>
      </c>
      <c r="C1377" s="51" t="s">
        <v>8186</v>
      </c>
      <c r="D1377" s="52" t="s">
        <v>5832</v>
      </c>
      <c r="E1377" s="53" t="s">
        <v>8187</v>
      </c>
      <c r="F1377" s="66">
        <v>44490</v>
      </c>
    </row>
    <row r="1378" spans="1:6" x14ac:dyDescent="0.3">
      <c r="A1378" s="50" t="str">
        <f>VLOOKUP(B1378,'[3]Aba Power BI'!F$1:G$28,2,FALSE)</f>
        <v>SUDESTE</v>
      </c>
      <c r="B1378" s="85" t="s">
        <v>5175</v>
      </c>
      <c r="C1378" s="76" t="s">
        <v>9062</v>
      </c>
      <c r="D1378" s="77" t="s">
        <v>5832</v>
      </c>
      <c r="E1378" s="78" t="s">
        <v>9319</v>
      </c>
      <c r="F1378" s="79">
        <v>44544</v>
      </c>
    </row>
    <row r="1379" spans="1:6" x14ac:dyDescent="0.3">
      <c r="A1379" s="50" t="str">
        <f>VLOOKUP(B1379,'[3]Aba Power BI'!F$1:G$28,2,FALSE)</f>
        <v>CENTRO-OESTE</v>
      </c>
      <c r="B1379" s="85" t="s">
        <v>2681</v>
      </c>
      <c r="C1379" s="51" t="s">
        <v>8188</v>
      </c>
      <c r="D1379" s="52" t="s">
        <v>5832</v>
      </c>
      <c r="E1379" s="53" t="s">
        <v>8189</v>
      </c>
      <c r="F1379" s="66">
        <v>44489</v>
      </c>
    </row>
    <row r="1380" spans="1:6" x14ac:dyDescent="0.3">
      <c r="A1380" s="50" t="str">
        <f>VLOOKUP(B1380,'[3]Aba Power BI'!F$1:G$28,2,FALSE)</f>
        <v>NORDESTE</v>
      </c>
      <c r="B1380" s="85" t="s">
        <v>9504</v>
      </c>
      <c r="C1380" s="51" t="s">
        <v>8190</v>
      </c>
      <c r="D1380" s="52" t="s">
        <v>5832</v>
      </c>
      <c r="E1380" s="53" t="s">
        <v>8191</v>
      </c>
      <c r="F1380" s="66">
        <v>44491</v>
      </c>
    </row>
    <row r="1381" spans="1:6" x14ac:dyDescent="0.3">
      <c r="A1381" s="50" t="str">
        <f>VLOOKUP(B1381,'[3]Aba Power BI'!F$1:G$28,2,FALSE)</f>
        <v>SUL</v>
      </c>
      <c r="B1381" s="85" t="s">
        <v>3701</v>
      </c>
      <c r="C1381" s="51" t="s">
        <v>8192</v>
      </c>
      <c r="D1381" s="52" t="s">
        <v>5832</v>
      </c>
      <c r="E1381" s="53" t="s">
        <v>8193</v>
      </c>
      <c r="F1381" s="66">
        <v>44510</v>
      </c>
    </row>
    <row r="1382" spans="1:6" x14ac:dyDescent="0.3">
      <c r="A1382" s="50" t="str">
        <f>VLOOKUP(B1382,'[3]Aba Power BI'!F$1:G$28,2,FALSE)</f>
        <v>SUL</v>
      </c>
      <c r="B1382" s="85" t="s">
        <v>9500</v>
      </c>
      <c r="C1382" s="76" t="s">
        <v>8194</v>
      </c>
      <c r="D1382" s="77" t="s">
        <v>5832</v>
      </c>
      <c r="E1382" s="78" t="s">
        <v>8195</v>
      </c>
      <c r="F1382" s="79">
        <v>43957</v>
      </c>
    </row>
    <row r="1383" spans="1:6" x14ac:dyDescent="0.3">
      <c r="A1383" s="50" t="str">
        <f>VLOOKUP(B1383,'[3]Aba Power BI'!F$1:G$28,2,FALSE)</f>
        <v>SUDESTE</v>
      </c>
      <c r="B1383" s="85" t="s">
        <v>9503</v>
      </c>
      <c r="C1383" s="51" t="s">
        <v>9408</v>
      </c>
      <c r="D1383" s="52" t="s">
        <v>5832</v>
      </c>
      <c r="E1383" s="53" t="s">
        <v>9443</v>
      </c>
      <c r="F1383" s="66">
        <v>44795</v>
      </c>
    </row>
    <row r="1384" spans="1:6" x14ac:dyDescent="0.3">
      <c r="A1384" s="50" t="str">
        <f>VLOOKUP(B1384,'[3]Aba Power BI'!F$1:G$28,2,FALSE)</f>
        <v>SUDESTE</v>
      </c>
      <c r="B1384" s="83" t="s">
        <v>5175</v>
      </c>
      <c r="C1384" s="51" t="s">
        <v>8196</v>
      </c>
      <c r="D1384" s="52" t="s">
        <v>5832</v>
      </c>
      <c r="E1384" s="53" t="s">
        <v>8197</v>
      </c>
      <c r="F1384" s="66">
        <v>44510</v>
      </c>
    </row>
    <row r="1385" spans="1:6" x14ac:dyDescent="0.3">
      <c r="A1385" s="50" t="str">
        <f>VLOOKUP(B1385,'[3]Aba Power BI'!F$1:G$28,2,FALSE)</f>
        <v>SUDESTE</v>
      </c>
      <c r="B1385" s="85" t="s">
        <v>3591</v>
      </c>
      <c r="C1385" s="51" t="s">
        <v>8198</v>
      </c>
      <c r="D1385" s="52" t="s">
        <v>5832</v>
      </c>
      <c r="E1385" s="53" t="s">
        <v>8199</v>
      </c>
      <c r="F1385" s="66">
        <v>44608</v>
      </c>
    </row>
    <row r="1386" spans="1:6" x14ac:dyDescent="0.3">
      <c r="A1386" s="50" t="str">
        <f>VLOOKUP(B1386,'[3]Aba Power BI'!F$1:G$28,2,FALSE)</f>
        <v>SUL</v>
      </c>
      <c r="B1386" s="85" t="s">
        <v>3701</v>
      </c>
      <c r="C1386" s="51" t="s">
        <v>8200</v>
      </c>
      <c r="D1386" s="52" t="s">
        <v>5832</v>
      </c>
      <c r="E1386" s="53" t="s">
        <v>8201</v>
      </c>
      <c r="F1386" s="66">
        <v>44482</v>
      </c>
    </row>
    <row r="1387" spans="1:6" x14ac:dyDescent="0.3">
      <c r="A1387" s="50" t="str">
        <f>VLOOKUP(B1387,'[3]Aba Power BI'!F$1:G$28,2,FALSE)</f>
        <v>NORDESTE</v>
      </c>
      <c r="B1387" s="85" t="s">
        <v>9504</v>
      </c>
      <c r="C1387" s="51" t="s">
        <v>8202</v>
      </c>
      <c r="D1387" s="52" t="s">
        <v>5832</v>
      </c>
      <c r="E1387" s="53" t="s">
        <v>8203</v>
      </c>
      <c r="F1387" s="66">
        <v>44494</v>
      </c>
    </row>
    <row r="1388" spans="1:6" x14ac:dyDescent="0.3">
      <c r="A1388" s="50" t="str">
        <f>VLOOKUP(B1388,'[3]Aba Power BI'!F$1:G$28,2,FALSE)</f>
        <v>SUDESTE</v>
      </c>
      <c r="B1388" s="85" t="s">
        <v>3591</v>
      </c>
      <c r="C1388" s="76" t="s">
        <v>8204</v>
      </c>
      <c r="D1388" s="77" t="s">
        <v>5832</v>
      </c>
      <c r="E1388" s="78" t="s">
        <v>8205</v>
      </c>
      <c r="F1388" s="79">
        <v>44726</v>
      </c>
    </row>
    <row r="1389" spans="1:6" x14ac:dyDescent="0.3">
      <c r="A1389" s="50" t="str">
        <f>VLOOKUP(B1389,'[3]Aba Power BI'!F$1:G$28,2,FALSE)</f>
        <v>CENTRO-OESTE</v>
      </c>
      <c r="B1389" s="85" t="s">
        <v>2681</v>
      </c>
      <c r="C1389" s="76" t="s">
        <v>8206</v>
      </c>
      <c r="D1389" s="77" t="s">
        <v>5832</v>
      </c>
      <c r="E1389" s="78" t="s">
        <v>8207</v>
      </c>
      <c r="F1389" s="79">
        <v>44536</v>
      </c>
    </row>
    <row r="1390" spans="1:6" x14ac:dyDescent="0.3">
      <c r="A1390" s="50" t="str">
        <f>VLOOKUP(B1390,'[3]Aba Power BI'!F$1:G$28,2,FALSE)</f>
        <v>SUL</v>
      </c>
      <c r="B1390" s="85" t="s">
        <v>9500</v>
      </c>
      <c r="C1390" s="51" t="s">
        <v>9320</v>
      </c>
      <c r="D1390" s="52" t="s">
        <v>5832</v>
      </c>
      <c r="E1390" s="53" t="s">
        <v>9321</v>
      </c>
      <c r="F1390" s="66">
        <v>44509</v>
      </c>
    </row>
    <row r="1391" spans="1:6" x14ac:dyDescent="0.3">
      <c r="A1391" s="50" t="str">
        <f>VLOOKUP(B1391,'[3]Aba Power BI'!F$1:G$28,2,FALSE)</f>
        <v>SUL</v>
      </c>
      <c r="B1391" s="85" t="s">
        <v>9500</v>
      </c>
      <c r="C1391" s="76" t="s">
        <v>8208</v>
      </c>
      <c r="D1391" s="77" t="s">
        <v>5832</v>
      </c>
      <c r="E1391" s="78" t="s">
        <v>8209</v>
      </c>
      <c r="F1391" s="79">
        <v>44482</v>
      </c>
    </row>
    <row r="1392" spans="1:6" x14ac:dyDescent="0.3">
      <c r="A1392" s="50" t="str">
        <f>VLOOKUP(B1392,'[3]Aba Power BI'!F$1:G$28,2,FALSE)</f>
        <v>NORDESTE</v>
      </c>
      <c r="B1392" s="85" t="s">
        <v>9506</v>
      </c>
      <c r="C1392" s="51" t="s">
        <v>9559</v>
      </c>
      <c r="D1392" s="52" t="s">
        <v>5832</v>
      </c>
      <c r="E1392" s="53" t="s">
        <v>9641</v>
      </c>
      <c r="F1392" s="66">
        <v>44735</v>
      </c>
    </row>
    <row r="1393" spans="1:6" x14ac:dyDescent="0.3">
      <c r="A1393" s="50" t="str">
        <f>VLOOKUP(B1393,'[3]Aba Power BI'!F$1:G$28,2,FALSE)</f>
        <v>CENTRO-OESTE</v>
      </c>
      <c r="B1393" s="85" t="s">
        <v>1011</v>
      </c>
      <c r="C1393" s="51" t="s">
        <v>8210</v>
      </c>
      <c r="D1393" s="52" t="s">
        <v>5832</v>
      </c>
      <c r="E1393" s="53" t="s">
        <v>7958</v>
      </c>
      <c r="F1393" s="66">
        <v>44512</v>
      </c>
    </row>
    <row r="1394" spans="1:6" x14ac:dyDescent="0.3">
      <c r="A1394" s="50" t="str">
        <f>VLOOKUP(B1394,'[3]Aba Power BI'!F$1:G$28,2,FALSE)</f>
        <v>SUDESTE</v>
      </c>
      <c r="B1394" s="85" t="s">
        <v>3591</v>
      </c>
      <c r="C1394" s="51" t="s">
        <v>8211</v>
      </c>
      <c r="D1394" s="52" t="s">
        <v>5832</v>
      </c>
      <c r="E1394" s="53" t="s">
        <v>8212</v>
      </c>
      <c r="F1394" s="66">
        <v>44538</v>
      </c>
    </row>
    <row r="1395" spans="1:6" x14ac:dyDescent="0.3">
      <c r="A1395" s="50" t="str">
        <f>VLOOKUP(B1395,'[3]Aba Power BI'!F$1:G$28,2,FALSE)</f>
        <v>SUL</v>
      </c>
      <c r="B1395" s="85" t="s">
        <v>3701</v>
      </c>
      <c r="C1395" s="51" t="s">
        <v>8213</v>
      </c>
      <c r="D1395" s="52" t="s">
        <v>5832</v>
      </c>
      <c r="E1395" s="53" t="s">
        <v>8214</v>
      </c>
      <c r="F1395" s="66">
        <v>44487</v>
      </c>
    </row>
    <row r="1396" spans="1:6" x14ac:dyDescent="0.3">
      <c r="A1396" s="50" t="str">
        <f>VLOOKUP(B1396,'[3]Aba Power BI'!F$1:G$28,2,FALSE)</f>
        <v>NORDESTE</v>
      </c>
      <c r="B1396" s="85" t="s">
        <v>9506</v>
      </c>
      <c r="C1396" s="51" t="s">
        <v>8215</v>
      </c>
      <c r="D1396" s="52" t="s">
        <v>5832</v>
      </c>
      <c r="E1396" s="53" t="s">
        <v>8216</v>
      </c>
      <c r="F1396" s="66">
        <v>44505</v>
      </c>
    </row>
    <row r="1397" spans="1:6" x14ac:dyDescent="0.3">
      <c r="A1397" s="50" t="str">
        <f>VLOOKUP(B1397,'[3]Aba Power BI'!F$1:G$28,2,FALSE)</f>
        <v>NORDESTE</v>
      </c>
      <c r="B1397" s="83" t="s">
        <v>9517</v>
      </c>
      <c r="C1397" s="51" t="s">
        <v>8217</v>
      </c>
      <c r="D1397" s="52" t="s">
        <v>5832</v>
      </c>
      <c r="E1397" s="53" t="s">
        <v>6846</v>
      </c>
      <c r="F1397" s="66">
        <v>44518</v>
      </c>
    </row>
    <row r="1398" spans="1:6" x14ac:dyDescent="0.3">
      <c r="A1398" s="50" t="str">
        <f>VLOOKUP(B1398,'[3]Aba Power BI'!F$1:G$28,2,FALSE)</f>
        <v>SUDESTE</v>
      </c>
      <c r="B1398" s="85" t="s">
        <v>5175</v>
      </c>
      <c r="C1398" s="51" t="s">
        <v>8218</v>
      </c>
      <c r="D1398" s="52" t="s">
        <v>5832</v>
      </c>
      <c r="E1398" s="53" t="s">
        <v>8219</v>
      </c>
      <c r="F1398" s="66">
        <v>44453</v>
      </c>
    </row>
    <row r="1399" spans="1:6" x14ac:dyDescent="0.3">
      <c r="A1399" s="50" t="str">
        <f>VLOOKUP(B1399,'[3]Aba Power BI'!F$1:G$28,2,FALSE)</f>
        <v>SUL</v>
      </c>
      <c r="B1399" s="85" t="s">
        <v>3701</v>
      </c>
      <c r="C1399" s="76" t="s">
        <v>8220</v>
      </c>
      <c r="D1399" s="77" t="s">
        <v>5832</v>
      </c>
      <c r="E1399" s="78" t="s">
        <v>8221</v>
      </c>
      <c r="F1399" s="79">
        <v>44496</v>
      </c>
    </row>
    <row r="1400" spans="1:6" x14ac:dyDescent="0.3">
      <c r="A1400" s="50" t="str">
        <f>VLOOKUP(B1400,'[3]Aba Power BI'!F$1:G$28,2,FALSE)</f>
        <v>SUL</v>
      </c>
      <c r="B1400" s="85" t="s">
        <v>9501</v>
      </c>
      <c r="C1400" s="51" t="s">
        <v>8222</v>
      </c>
      <c r="D1400" s="52" t="s">
        <v>5832</v>
      </c>
      <c r="E1400" s="53" t="s">
        <v>8223</v>
      </c>
      <c r="F1400" s="66">
        <v>44453</v>
      </c>
    </row>
    <row r="1401" spans="1:6" x14ac:dyDescent="0.3">
      <c r="A1401" s="50" t="str">
        <f>VLOOKUP(B1401,'[3]Aba Power BI'!F$1:G$28,2,FALSE)</f>
        <v>NORDESTE</v>
      </c>
      <c r="B1401" s="85" t="s">
        <v>9506</v>
      </c>
      <c r="C1401" s="51" t="s">
        <v>8224</v>
      </c>
      <c r="D1401" s="52" t="s">
        <v>5991</v>
      </c>
      <c r="E1401" s="53" t="s">
        <v>8225</v>
      </c>
      <c r="F1401" s="66">
        <v>44384</v>
      </c>
    </row>
    <row r="1402" spans="1:6" x14ac:dyDescent="0.3">
      <c r="A1402" s="50" t="str">
        <f>VLOOKUP(B1402,'[3]Aba Power BI'!F$1:G$28,2,FALSE)</f>
        <v>NORTE</v>
      </c>
      <c r="B1402" s="85" t="s">
        <v>9510</v>
      </c>
      <c r="C1402" s="76" t="s">
        <v>8226</v>
      </c>
      <c r="D1402" s="77" t="s">
        <v>5832</v>
      </c>
      <c r="E1402" s="78" t="s">
        <v>8227</v>
      </c>
      <c r="F1402" s="79">
        <v>44623</v>
      </c>
    </row>
    <row r="1403" spans="1:6" x14ac:dyDescent="0.3">
      <c r="A1403" s="50" t="str">
        <f>VLOOKUP(B1403,'[3]Aba Power BI'!F$1:G$28,2,FALSE)</f>
        <v>NORDESTE</v>
      </c>
      <c r="B1403" s="85" t="s">
        <v>9502</v>
      </c>
      <c r="C1403" s="51" t="s">
        <v>8228</v>
      </c>
      <c r="D1403" s="52" t="s">
        <v>5832</v>
      </c>
      <c r="E1403" s="53" t="s">
        <v>8229</v>
      </c>
      <c r="F1403" s="66">
        <v>44504</v>
      </c>
    </row>
    <row r="1404" spans="1:6" x14ac:dyDescent="0.3">
      <c r="A1404" s="50" t="str">
        <f>VLOOKUP(B1404,'[3]Aba Power BI'!F$1:G$28,2,FALSE)</f>
        <v>SUL</v>
      </c>
      <c r="B1404" s="85" t="s">
        <v>9500</v>
      </c>
      <c r="C1404" s="76" t="s">
        <v>8230</v>
      </c>
      <c r="D1404" s="77" t="s">
        <v>5832</v>
      </c>
      <c r="E1404" s="78" t="s">
        <v>8231</v>
      </c>
      <c r="F1404" s="79">
        <v>44510</v>
      </c>
    </row>
    <row r="1405" spans="1:6" x14ac:dyDescent="0.3">
      <c r="A1405" s="50" t="str">
        <f>VLOOKUP(B1405,'[3]Aba Power BI'!F$1:G$28,2,FALSE)</f>
        <v>NORDESTE</v>
      </c>
      <c r="B1405" s="85" t="s">
        <v>9502</v>
      </c>
      <c r="C1405" s="76" t="s">
        <v>8232</v>
      </c>
      <c r="D1405" s="77" t="s">
        <v>5832</v>
      </c>
      <c r="E1405" s="78" t="s">
        <v>8233</v>
      </c>
      <c r="F1405" s="79">
        <v>44434</v>
      </c>
    </row>
    <row r="1406" spans="1:6" x14ac:dyDescent="0.3">
      <c r="A1406" s="50" t="str">
        <f>VLOOKUP(B1406,'[3]Aba Power BI'!F$1:G$28,2,FALSE)</f>
        <v>SUDESTE</v>
      </c>
      <c r="B1406" s="85" t="s">
        <v>5175</v>
      </c>
      <c r="C1406" s="51" t="s">
        <v>8234</v>
      </c>
      <c r="D1406" s="52" t="s">
        <v>5832</v>
      </c>
      <c r="E1406" s="53" t="s">
        <v>8235</v>
      </c>
      <c r="F1406" s="66">
        <v>44512</v>
      </c>
    </row>
    <row r="1407" spans="1:6" x14ac:dyDescent="0.3">
      <c r="A1407" s="50" t="str">
        <f>VLOOKUP(B1407,'[3]Aba Power BI'!F$1:G$28,2,FALSE)</f>
        <v>NORDESTE</v>
      </c>
      <c r="B1407" s="85" t="s">
        <v>9504</v>
      </c>
      <c r="C1407" s="51" t="s">
        <v>8236</v>
      </c>
      <c r="D1407" s="52" t="s">
        <v>5832</v>
      </c>
      <c r="E1407" s="53" t="s">
        <v>8023</v>
      </c>
      <c r="F1407" s="66">
        <v>44659</v>
      </c>
    </row>
    <row r="1408" spans="1:6" x14ac:dyDescent="0.3">
      <c r="A1408" s="50" t="str">
        <f>VLOOKUP(B1408,'[3]Aba Power BI'!F$1:G$28,2,FALSE)</f>
        <v>SUL</v>
      </c>
      <c r="B1408" s="85" t="s">
        <v>3701</v>
      </c>
      <c r="C1408" s="51" t="s">
        <v>8237</v>
      </c>
      <c r="D1408" s="52" t="s">
        <v>5832</v>
      </c>
      <c r="E1408" s="53" t="s">
        <v>9642</v>
      </c>
      <c r="F1408" s="66">
        <v>44420</v>
      </c>
    </row>
    <row r="1409" spans="1:6" x14ac:dyDescent="0.3">
      <c r="A1409" s="50" t="str">
        <f>VLOOKUP(B1409,'[3]Aba Power BI'!F$1:G$28,2,FALSE)</f>
        <v>SUDESTE</v>
      </c>
      <c r="B1409" s="85" t="s">
        <v>3591</v>
      </c>
      <c r="C1409" s="51" t="s">
        <v>8238</v>
      </c>
      <c r="D1409" s="52" t="s">
        <v>5832</v>
      </c>
      <c r="E1409" s="53" t="s">
        <v>9322</v>
      </c>
      <c r="F1409" s="66">
        <v>44732</v>
      </c>
    </row>
    <row r="1410" spans="1:6" x14ac:dyDescent="0.3">
      <c r="A1410" s="50" t="str">
        <f>VLOOKUP(B1410,'[3]Aba Power BI'!F$1:G$28,2,FALSE)</f>
        <v>SUDESTE</v>
      </c>
      <c r="B1410" s="85" t="s">
        <v>9503</v>
      </c>
      <c r="C1410" s="76" t="s">
        <v>8239</v>
      </c>
      <c r="D1410" s="77" t="s">
        <v>5832</v>
      </c>
      <c r="E1410" s="78" t="s">
        <v>8240</v>
      </c>
      <c r="F1410" s="79">
        <v>44523</v>
      </c>
    </row>
    <row r="1411" spans="1:6" x14ac:dyDescent="0.3">
      <c r="A1411" s="50" t="str">
        <f>VLOOKUP(B1411,'[3]Aba Power BI'!F$1:G$28,2,FALSE)</f>
        <v>SUL</v>
      </c>
      <c r="B1411" s="85" t="s">
        <v>3701</v>
      </c>
      <c r="C1411" s="76" t="s">
        <v>8241</v>
      </c>
      <c r="D1411" s="77" t="s">
        <v>5832</v>
      </c>
      <c r="E1411" s="78" t="s">
        <v>8242</v>
      </c>
      <c r="F1411" s="79">
        <v>44281</v>
      </c>
    </row>
    <row r="1412" spans="1:6" x14ac:dyDescent="0.3">
      <c r="A1412" s="50" t="str">
        <f>VLOOKUP(B1412,'[3]Aba Power BI'!F$1:G$28,2,FALSE)</f>
        <v>CENTRO-OESTE</v>
      </c>
      <c r="B1412" s="85" t="s">
        <v>2681</v>
      </c>
      <c r="C1412" s="51" t="s">
        <v>8243</v>
      </c>
      <c r="D1412" s="52" t="s">
        <v>5832</v>
      </c>
      <c r="E1412" s="53" t="s">
        <v>5985</v>
      </c>
      <c r="F1412" s="66">
        <v>44453</v>
      </c>
    </row>
    <row r="1413" spans="1:6" x14ac:dyDescent="0.3">
      <c r="A1413" s="50" t="str">
        <f>VLOOKUP(B1413,'[3]Aba Power BI'!F$1:G$28,2,FALSE)</f>
        <v>SUL</v>
      </c>
      <c r="B1413" s="85" t="s">
        <v>3701</v>
      </c>
      <c r="C1413" s="51" t="s">
        <v>8244</v>
      </c>
      <c r="D1413" s="52" t="s">
        <v>5832</v>
      </c>
      <c r="E1413" s="53" t="s">
        <v>8245</v>
      </c>
      <c r="F1413" s="66">
        <v>44511</v>
      </c>
    </row>
    <row r="1414" spans="1:6" x14ac:dyDescent="0.3">
      <c r="A1414" s="50" t="str">
        <f>VLOOKUP(B1414,'[3]Aba Power BI'!F$1:G$28,2,FALSE)</f>
        <v>SUL</v>
      </c>
      <c r="B1414" s="85" t="s">
        <v>9500</v>
      </c>
      <c r="C1414" s="76" t="s">
        <v>8246</v>
      </c>
      <c r="D1414" s="77" t="s">
        <v>5832</v>
      </c>
      <c r="E1414" s="78" t="s">
        <v>8247</v>
      </c>
      <c r="F1414" s="79">
        <v>44419</v>
      </c>
    </row>
    <row r="1415" spans="1:6" x14ac:dyDescent="0.3">
      <c r="A1415" s="50" t="str">
        <f>VLOOKUP(B1415,'[3]Aba Power BI'!F$1:G$28,2,FALSE)</f>
        <v>NORDESTE</v>
      </c>
      <c r="B1415" s="85" t="s">
        <v>9504</v>
      </c>
      <c r="C1415" s="51" t="s">
        <v>8248</v>
      </c>
      <c r="D1415" s="52" t="s">
        <v>5832</v>
      </c>
      <c r="E1415" s="53" t="s">
        <v>8249</v>
      </c>
      <c r="F1415" s="66">
        <v>44526</v>
      </c>
    </row>
    <row r="1416" spans="1:6" x14ac:dyDescent="0.3">
      <c r="A1416" s="50" t="str">
        <f>VLOOKUP(B1416,'[3]Aba Power BI'!F$1:G$28,2,FALSE)</f>
        <v>SUDESTE</v>
      </c>
      <c r="B1416" s="85" t="s">
        <v>9503</v>
      </c>
      <c r="C1416" s="51" t="s">
        <v>9063</v>
      </c>
      <c r="D1416" s="52" t="s">
        <v>5832</v>
      </c>
      <c r="E1416" s="53" t="s">
        <v>9643</v>
      </c>
      <c r="F1416" s="66">
        <v>44750</v>
      </c>
    </row>
    <row r="1417" spans="1:6" x14ac:dyDescent="0.3">
      <c r="A1417" s="50" t="str">
        <f>VLOOKUP(B1417,'[3]Aba Power BI'!F$1:G$28,2,FALSE)</f>
        <v>NORDESTE</v>
      </c>
      <c r="B1417" s="85" t="s">
        <v>9506</v>
      </c>
      <c r="C1417" s="51" t="s">
        <v>9409</v>
      </c>
      <c r="D1417" s="52" t="s">
        <v>5832</v>
      </c>
      <c r="E1417" s="53" t="s">
        <v>9644</v>
      </c>
      <c r="F1417" s="66">
        <v>44651</v>
      </c>
    </row>
    <row r="1418" spans="1:6" x14ac:dyDescent="0.3">
      <c r="A1418" s="50" t="str">
        <f>VLOOKUP(B1418,'[3]Aba Power BI'!F$1:G$28,2,FALSE)</f>
        <v>NORDESTE</v>
      </c>
      <c r="B1418" s="85" t="s">
        <v>9507</v>
      </c>
      <c r="C1418" s="51" t="s">
        <v>8250</v>
      </c>
      <c r="D1418" s="52" t="s">
        <v>5832</v>
      </c>
      <c r="E1418" s="53" t="s">
        <v>9645</v>
      </c>
      <c r="F1418" s="66">
        <v>44498</v>
      </c>
    </row>
    <row r="1419" spans="1:6" x14ac:dyDescent="0.3">
      <c r="A1419" s="50" t="str">
        <f>VLOOKUP(B1419,'[3]Aba Power BI'!F$1:G$28,2,FALSE)</f>
        <v>CENTRO-OESTE</v>
      </c>
      <c r="B1419" s="85" t="s">
        <v>2681</v>
      </c>
      <c r="C1419" s="76" t="s">
        <v>9410</v>
      </c>
      <c r="D1419" s="77" t="s">
        <v>5832</v>
      </c>
      <c r="E1419" s="78" t="s">
        <v>9444</v>
      </c>
      <c r="F1419" s="79">
        <v>44537</v>
      </c>
    </row>
    <row r="1420" spans="1:6" x14ac:dyDescent="0.3">
      <c r="A1420" s="50" t="str">
        <f>VLOOKUP(B1420,'[3]Aba Power BI'!F$1:G$28,2,FALSE)</f>
        <v>SUDESTE</v>
      </c>
      <c r="B1420" s="85" t="s">
        <v>5175</v>
      </c>
      <c r="C1420" s="76" t="s">
        <v>9064</v>
      </c>
      <c r="D1420" s="77" t="s">
        <v>5832</v>
      </c>
      <c r="E1420" s="78" t="s">
        <v>9323</v>
      </c>
      <c r="F1420" s="79">
        <v>44645</v>
      </c>
    </row>
    <row r="1421" spans="1:6" x14ac:dyDescent="0.3">
      <c r="A1421" s="50" t="str">
        <f>VLOOKUP(B1421,'[3]Aba Power BI'!F$1:G$28,2,FALSE)</f>
        <v>SUDESTE</v>
      </c>
      <c r="B1421" s="85" t="s">
        <v>5175</v>
      </c>
      <c r="C1421" s="51" t="s">
        <v>8251</v>
      </c>
      <c r="D1421" s="52" t="s">
        <v>5832</v>
      </c>
      <c r="E1421" s="53" t="s">
        <v>8252</v>
      </c>
      <c r="F1421" s="66">
        <v>44490</v>
      </c>
    </row>
    <row r="1422" spans="1:6" x14ac:dyDescent="0.3">
      <c r="A1422" s="50" t="str">
        <f>VLOOKUP(B1422,'[3]Aba Power BI'!F$1:G$28,2,FALSE)</f>
        <v>SUDESTE</v>
      </c>
      <c r="B1422" s="85" t="s">
        <v>5175</v>
      </c>
      <c r="C1422" s="51" t="s">
        <v>8253</v>
      </c>
      <c r="D1422" s="52" t="s">
        <v>5832</v>
      </c>
      <c r="E1422" s="53" t="s">
        <v>8254</v>
      </c>
      <c r="F1422" s="66">
        <v>44536</v>
      </c>
    </row>
    <row r="1423" spans="1:6" x14ac:dyDescent="0.3">
      <c r="A1423" s="50" t="str">
        <f>VLOOKUP(B1423,'[3]Aba Power BI'!F$1:G$28,2,FALSE)</f>
        <v>SUDESTE</v>
      </c>
      <c r="B1423" s="85" t="s">
        <v>5175</v>
      </c>
      <c r="C1423" s="51" t="s">
        <v>8255</v>
      </c>
      <c r="D1423" s="52" t="s">
        <v>5832</v>
      </c>
      <c r="E1423" s="53" t="s">
        <v>8256</v>
      </c>
      <c r="F1423" s="66">
        <v>44477</v>
      </c>
    </row>
    <row r="1424" spans="1:6" x14ac:dyDescent="0.3">
      <c r="A1424" s="50" t="str">
        <f>VLOOKUP(B1424,'[3]Aba Power BI'!F$1:G$28,2,FALSE)</f>
        <v>CENTRO-OESTE</v>
      </c>
      <c r="B1424" s="85" t="s">
        <v>2681</v>
      </c>
      <c r="C1424" s="51" t="s">
        <v>8257</v>
      </c>
      <c r="D1424" s="52" t="s">
        <v>5832</v>
      </c>
      <c r="E1424" s="53" t="s">
        <v>8258</v>
      </c>
      <c r="F1424" s="66">
        <v>44509</v>
      </c>
    </row>
    <row r="1425" spans="1:6" x14ac:dyDescent="0.3">
      <c r="A1425" s="50" t="str">
        <f>VLOOKUP(B1425,'[3]Aba Power BI'!F$1:G$28,2,FALSE)</f>
        <v>SUL</v>
      </c>
      <c r="B1425" s="85" t="s">
        <v>3701</v>
      </c>
      <c r="C1425" s="51" t="s">
        <v>8259</v>
      </c>
      <c r="D1425" s="52" t="s">
        <v>5832</v>
      </c>
      <c r="E1425" s="53" t="s">
        <v>8260</v>
      </c>
      <c r="F1425" s="66">
        <v>44473</v>
      </c>
    </row>
    <row r="1426" spans="1:6" x14ac:dyDescent="0.3">
      <c r="A1426" s="50" t="str">
        <f>VLOOKUP(B1426,'[3]Aba Power BI'!F$1:G$28,2,FALSE)</f>
        <v>SUDESTE</v>
      </c>
      <c r="B1426" s="85" t="s">
        <v>3652</v>
      </c>
      <c r="C1426" s="51" t="s">
        <v>8261</v>
      </c>
      <c r="D1426" s="52" t="s">
        <v>5832</v>
      </c>
      <c r="E1426" s="53" t="s">
        <v>7183</v>
      </c>
      <c r="F1426" s="66">
        <v>44468</v>
      </c>
    </row>
    <row r="1427" spans="1:6" x14ac:dyDescent="0.3">
      <c r="A1427" s="50" t="str">
        <f>VLOOKUP(B1427,'[3]Aba Power BI'!F$1:G$28,2,FALSE)</f>
        <v>SUL</v>
      </c>
      <c r="B1427" s="85" t="s">
        <v>3701</v>
      </c>
      <c r="C1427" s="51" t="s">
        <v>8262</v>
      </c>
      <c r="D1427" s="52" t="s">
        <v>5832</v>
      </c>
      <c r="E1427" s="53" t="s">
        <v>8263</v>
      </c>
      <c r="F1427" s="66">
        <v>44496</v>
      </c>
    </row>
    <row r="1428" spans="1:6" x14ac:dyDescent="0.3">
      <c r="A1428" s="50" t="str">
        <f>VLOOKUP(B1428,'[3]Aba Power BI'!F$1:G$28,2,FALSE)</f>
        <v>NORTE</v>
      </c>
      <c r="B1428" s="85" t="s">
        <v>9509</v>
      </c>
      <c r="C1428" s="51" t="s">
        <v>8264</v>
      </c>
      <c r="D1428" s="52" t="s">
        <v>5991</v>
      </c>
      <c r="E1428" s="53" t="s">
        <v>6073</v>
      </c>
      <c r="F1428" s="66">
        <v>44483</v>
      </c>
    </row>
    <row r="1429" spans="1:6" x14ac:dyDescent="0.3">
      <c r="A1429" s="50" t="str">
        <f>VLOOKUP(B1429,'[3]Aba Power BI'!F$1:G$28,2,FALSE)</f>
        <v>CENTRO-OESTE</v>
      </c>
      <c r="B1429" s="85" t="s">
        <v>2681</v>
      </c>
      <c r="C1429" s="51" t="s">
        <v>8265</v>
      </c>
      <c r="D1429" s="52" t="s">
        <v>5832</v>
      </c>
      <c r="E1429" s="53" t="s">
        <v>8266</v>
      </c>
      <c r="F1429" s="66">
        <v>44455</v>
      </c>
    </row>
    <row r="1430" spans="1:6" x14ac:dyDescent="0.3">
      <c r="A1430" s="50" t="str">
        <f>VLOOKUP(B1430,'[3]Aba Power BI'!F$1:G$28,2,FALSE)</f>
        <v>CENTRO-OESTE</v>
      </c>
      <c r="B1430" s="85" t="s">
        <v>9499</v>
      </c>
      <c r="C1430" s="76" t="s">
        <v>8267</v>
      </c>
      <c r="D1430" s="77" t="s">
        <v>5832</v>
      </c>
      <c r="E1430" s="78" t="s">
        <v>8268</v>
      </c>
      <c r="F1430" s="79">
        <v>44518</v>
      </c>
    </row>
    <row r="1431" spans="1:6" x14ac:dyDescent="0.3">
      <c r="A1431" s="50" t="str">
        <f>VLOOKUP(B1431,'[3]Aba Power BI'!F$1:G$28,2,FALSE)</f>
        <v>SUDESTE</v>
      </c>
      <c r="B1431" s="85" t="s">
        <v>3591</v>
      </c>
      <c r="C1431" s="51" t="s">
        <v>8269</v>
      </c>
      <c r="D1431" s="52" t="s">
        <v>5832</v>
      </c>
      <c r="E1431" s="53" t="s">
        <v>8270</v>
      </c>
      <c r="F1431" s="66">
        <v>44553</v>
      </c>
    </row>
    <row r="1432" spans="1:6" x14ac:dyDescent="0.3">
      <c r="A1432" s="50" t="str">
        <f>VLOOKUP(B1432,'[3]Aba Power BI'!F$1:G$28,2,FALSE)</f>
        <v>SUL</v>
      </c>
      <c r="B1432" s="85" t="s">
        <v>9501</v>
      </c>
      <c r="C1432" s="76" t="s">
        <v>8271</v>
      </c>
      <c r="D1432" s="77" t="s">
        <v>5832</v>
      </c>
      <c r="E1432" s="78" t="s">
        <v>8272</v>
      </c>
      <c r="F1432" s="79">
        <v>44498</v>
      </c>
    </row>
    <row r="1433" spans="1:6" x14ac:dyDescent="0.3">
      <c r="A1433" s="50" t="str">
        <f>VLOOKUP(B1433,'[3]Aba Power BI'!F$1:G$28,2,FALSE)</f>
        <v>SUDESTE</v>
      </c>
      <c r="B1433" s="85" t="s">
        <v>3591</v>
      </c>
      <c r="C1433" s="51" t="s">
        <v>8273</v>
      </c>
      <c r="D1433" s="52" t="s">
        <v>5832</v>
      </c>
      <c r="E1433" s="53" t="s">
        <v>8274</v>
      </c>
      <c r="F1433" s="66">
        <v>44651</v>
      </c>
    </row>
    <row r="1434" spans="1:6" x14ac:dyDescent="0.3">
      <c r="A1434" s="50" t="str">
        <f>VLOOKUP(B1434,'[3]Aba Power BI'!F$1:G$28,2,FALSE)</f>
        <v>SUDESTE</v>
      </c>
      <c r="B1434" s="85" t="s">
        <v>3591</v>
      </c>
      <c r="C1434" s="76" t="s">
        <v>8275</v>
      </c>
      <c r="D1434" s="77" t="s">
        <v>5991</v>
      </c>
      <c r="E1434" s="78" t="s">
        <v>8276</v>
      </c>
      <c r="F1434" s="79">
        <v>44376</v>
      </c>
    </row>
    <row r="1435" spans="1:6" x14ac:dyDescent="0.3">
      <c r="A1435" s="50" t="str">
        <f>VLOOKUP(B1435,'[3]Aba Power BI'!F$1:G$28,2,FALSE)</f>
        <v>SUL</v>
      </c>
      <c r="B1435" s="85" t="s">
        <v>9501</v>
      </c>
      <c r="C1435" s="51" t="s">
        <v>8277</v>
      </c>
      <c r="D1435" s="52" t="s">
        <v>5832</v>
      </c>
      <c r="E1435" s="53" t="s">
        <v>8278</v>
      </c>
      <c r="F1435" s="66">
        <v>44635</v>
      </c>
    </row>
    <row r="1436" spans="1:6" x14ac:dyDescent="0.3">
      <c r="A1436" s="50" t="str">
        <f>VLOOKUP(B1436,'[3]Aba Power BI'!F$1:G$28,2,FALSE)</f>
        <v>SUL</v>
      </c>
      <c r="B1436" s="85" t="s">
        <v>9501</v>
      </c>
      <c r="C1436" s="51" t="s">
        <v>8279</v>
      </c>
      <c r="D1436" s="52" t="s">
        <v>5832</v>
      </c>
      <c r="E1436" s="53" t="s">
        <v>8280</v>
      </c>
      <c r="F1436" s="66">
        <v>44545</v>
      </c>
    </row>
    <row r="1437" spans="1:6" x14ac:dyDescent="0.3">
      <c r="A1437" s="50" t="str">
        <f>VLOOKUP(B1437,'[3]Aba Power BI'!F$1:G$28,2,FALSE)</f>
        <v>SUL</v>
      </c>
      <c r="B1437" s="85" t="s">
        <v>9500</v>
      </c>
      <c r="C1437" s="51" t="s">
        <v>9065</v>
      </c>
      <c r="D1437" s="52" t="s">
        <v>5832</v>
      </c>
      <c r="E1437" s="53" t="s">
        <v>9124</v>
      </c>
      <c r="F1437" s="66">
        <v>44510</v>
      </c>
    </row>
    <row r="1438" spans="1:6" x14ac:dyDescent="0.3">
      <c r="A1438" s="50" t="str">
        <f>VLOOKUP(B1438,'[3]Aba Power BI'!F$1:G$28,2,FALSE)</f>
        <v>SUL</v>
      </c>
      <c r="B1438" s="85" t="s">
        <v>9500</v>
      </c>
      <c r="C1438" s="76" t="s">
        <v>8281</v>
      </c>
      <c r="D1438" s="77" t="s">
        <v>5832</v>
      </c>
      <c r="E1438" s="78" t="s">
        <v>8282</v>
      </c>
      <c r="F1438" s="79">
        <v>44510</v>
      </c>
    </row>
    <row r="1439" spans="1:6" x14ac:dyDescent="0.3">
      <c r="A1439" s="50" t="str">
        <f>VLOOKUP(B1439,'[3]Aba Power BI'!F$1:G$28,2,FALSE)</f>
        <v>SUL</v>
      </c>
      <c r="B1439" s="85" t="s">
        <v>9501</v>
      </c>
      <c r="C1439" s="51" t="s">
        <v>8283</v>
      </c>
      <c r="D1439" s="52" t="s">
        <v>5832</v>
      </c>
      <c r="E1439" s="53" t="s">
        <v>8284</v>
      </c>
      <c r="F1439" s="66">
        <v>44418</v>
      </c>
    </row>
    <row r="1440" spans="1:6" x14ac:dyDescent="0.3">
      <c r="A1440" s="50" t="str">
        <f>VLOOKUP(B1440,'[3]Aba Power BI'!F$1:G$28,2,FALSE)</f>
        <v>SUL</v>
      </c>
      <c r="B1440" s="85" t="s">
        <v>3701</v>
      </c>
      <c r="C1440" s="51" t="s">
        <v>8285</v>
      </c>
      <c r="D1440" s="52" t="s">
        <v>5832</v>
      </c>
      <c r="E1440" s="53" t="s">
        <v>9646</v>
      </c>
      <c r="F1440" s="66">
        <v>2022</v>
      </c>
    </row>
    <row r="1441" spans="1:6" x14ac:dyDescent="0.3">
      <c r="A1441" s="50" t="str">
        <f>VLOOKUP(B1441,'[3]Aba Power BI'!F$1:G$28,2,FALSE)</f>
        <v>SUDESTE</v>
      </c>
      <c r="B1441" s="85" t="s">
        <v>3652</v>
      </c>
      <c r="C1441" s="76" t="s">
        <v>8286</v>
      </c>
      <c r="D1441" s="77" t="s">
        <v>5832</v>
      </c>
      <c r="E1441" s="78" t="s">
        <v>8287</v>
      </c>
      <c r="F1441" s="79">
        <v>44525</v>
      </c>
    </row>
    <row r="1442" spans="1:6" x14ac:dyDescent="0.3">
      <c r="A1442" s="50" t="str">
        <f>VLOOKUP(B1442,'[3]Aba Power BI'!F$1:G$28,2,FALSE)</f>
        <v>SUDESTE</v>
      </c>
      <c r="B1442" s="85" t="s">
        <v>9503</v>
      </c>
      <c r="C1442" s="51" t="s">
        <v>8288</v>
      </c>
      <c r="D1442" s="52" t="s">
        <v>5832</v>
      </c>
      <c r="E1442" s="53" t="s">
        <v>8289</v>
      </c>
      <c r="F1442" s="66">
        <v>44539</v>
      </c>
    </row>
    <row r="1443" spans="1:6" x14ac:dyDescent="0.3">
      <c r="A1443" s="50" t="str">
        <f>VLOOKUP(B1443,'[3]Aba Power BI'!F$1:G$28,2,FALSE)</f>
        <v>NORTE</v>
      </c>
      <c r="B1443" s="83" t="s">
        <v>9508</v>
      </c>
      <c r="C1443" s="76" t="s">
        <v>9587</v>
      </c>
      <c r="D1443" s="77" t="s">
        <v>5832</v>
      </c>
      <c r="E1443" s="78" t="s">
        <v>9647</v>
      </c>
      <c r="F1443" s="79">
        <v>44893</v>
      </c>
    </row>
    <row r="1444" spans="1:6" x14ac:dyDescent="0.3">
      <c r="A1444" s="50" t="str">
        <f>VLOOKUP(B1444,'[3]Aba Power BI'!F$1:G$28,2,FALSE)</f>
        <v>CENTRO-OESTE</v>
      </c>
      <c r="B1444" s="85" t="s">
        <v>1011</v>
      </c>
      <c r="C1444" s="51" t="s">
        <v>8290</v>
      </c>
      <c r="D1444" s="52" t="s">
        <v>5832</v>
      </c>
      <c r="E1444" s="53" t="s">
        <v>8291</v>
      </c>
      <c r="F1444" s="66">
        <v>44512</v>
      </c>
    </row>
    <row r="1445" spans="1:6" x14ac:dyDescent="0.3">
      <c r="A1445" s="50" t="str">
        <f>VLOOKUP(B1445,'[3]Aba Power BI'!F$1:G$28,2,FALSE)</f>
        <v>CENTRO-OESTE</v>
      </c>
      <c r="B1445" s="85" t="s">
        <v>1011</v>
      </c>
      <c r="C1445" s="51" t="s">
        <v>8292</v>
      </c>
      <c r="D1445" s="52" t="s">
        <v>5832</v>
      </c>
      <c r="E1445" s="53" t="s">
        <v>8293</v>
      </c>
      <c r="F1445" s="66">
        <v>44504</v>
      </c>
    </row>
    <row r="1446" spans="1:6" x14ac:dyDescent="0.3">
      <c r="A1446" s="50" t="str">
        <f>VLOOKUP(B1446,'[3]Aba Power BI'!F$1:G$28,2,FALSE)</f>
        <v>CENTRO-OESTE</v>
      </c>
      <c r="B1446" s="85" t="s">
        <v>9499</v>
      </c>
      <c r="C1446" s="51" t="s">
        <v>8294</v>
      </c>
      <c r="D1446" s="52" t="s">
        <v>5832</v>
      </c>
      <c r="E1446" s="53" t="s">
        <v>8295</v>
      </c>
      <c r="F1446" s="66">
        <v>44512</v>
      </c>
    </row>
    <row r="1447" spans="1:6" x14ac:dyDescent="0.3">
      <c r="A1447" s="50" t="str">
        <f>VLOOKUP(B1447,'[3]Aba Power BI'!F$1:G$28,2,FALSE)</f>
        <v>SUL</v>
      </c>
      <c r="B1447" s="85" t="s">
        <v>9500</v>
      </c>
      <c r="C1447" s="76" t="s">
        <v>8296</v>
      </c>
      <c r="D1447" s="77" t="s">
        <v>5832</v>
      </c>
      <c r="E1447" s="78" t="s">
        <v>8297</v>
      </c>
      <c r="F1447" s="79">
        <v>44509</v>
      </c>
    </row>
    <row r="1448" spans="1:6" x14ac:dyDescent="0.3">
      <c r="A1448" s="50" t="str">
        <f>VLOOKUP(B1448,'[3]Aba Power BI'!F$1:G$28,2,FALSE)</f>
        <v>SUL</v>
      </c>
      <c r="B1448" s="85" t="s">
        <v>9500</v>
      </c>
      <c r="C1448" s="51" t="s">
        <v>8298</v>
      </c>
      <c r="D1448" s="52" t="s">
        <v>5832</v>
      </c>
      <c r="E1448" s="53" t="s">
        <v>8299</v>
      </c>
      <c r="F1448" s="66">
        <v>44488</v>
      </c>
    </row>
    <row r="1449" spans="1:6" x14ac:dyDescent="0.3">
      <c r="A1449" s="50" t="str">
        <f>VLOOKUP(B1449,'[3]Aba Power BI'!F$1:G$28,2,FALSE)</f>
        <v>CENTRO-OESTE</v>
      </c>
      <c r="B1449" s="85" t="s">
        <v>9499</v>
      </c>
      <c r="C1449" s="76" t="s">
        <v>8300</v>
      </c>
      <c r="D1449" s="77" t="s">
        <v>5832</v>
      </c>
      <c r="E1449" s="78" t="s">
        <v>8301</v>
      </c>
      <c r="F1449" s="79">
        <v>44517</v>
      </c>
    </row>
    <row r="1450" spans="1:6" x14ac:dyDescent="0.3">
      <c r="A1450" s="50" t="str">
        <f>VLOOKUP(B1450,'[3]Aba Power BI'!F$1:G$28,2,FALSE)</f>
        <v>NORDESTE</v>
      </c>
      <c r="B1450" s="85" t="s">
        <v>9507</v>
      </c>
      <c r="C1450" s="51" t="s">
        <v>8302</v>
      </c>
      <c r="D1450" s="52" t="s">
        <v>5832</v>
      </c>
      <c r="E1450" s="53" t="s">
        <v>9648</v>
      </c>
      <c r="F1450" s="66">
        <v>44649</v>
      </c>
    </row>
    <row r="1451" spans="1:6" x14ac:dyDescent="0.3">
      <c r="A1451" s="50" t="str">
        <f>VLOOKUP(B1451,'[3]Aba Power BI'!F$1:G$28,2,FALSE)</f>
        <v>SUL</v>
      </c>
      <c r="B1451" s="85" t="s">
        <v>9500</v>
      </c>
      <c r="C1451" s="76" t="s">
        <v>8303</v>
      </c>
      <c r="D1451" s="77" t="s">
        <v>5832</v>
      </c>
      <c r="E1451" s="78" t="s">
        <v>9125</v>
      </c>
      <c r="F1451" s="79">
        <v>44505</v>
      </c>
    </row>
    <row r="1452" spans="1:6" x14ac:dyDescent="0.3">
      <c r="A1452" s="50" t="str">
        <f>VLOOKUP(B1452,'[3]Aba Power BI'!F$1:G$28,2,FALSE)</f>
        <v>SUL</v>
      </c>
      <c r="B1452" s="85" t="s">
        <v>3701</v>
      </c>
      <c r="C1452" s="76" t="s">
        <v>8304</v>
      </c>
      <c r="D1452" s="77" t="s">
        <v>5832</v>
      </c>
      <c r="E1452" s="78" t="s">
        <v>8305</v>
      </c>
      <c r="F1452" s="79">
        <v>44463</v>
      </c>
    </row>
    <row r="1453" spans="1:6" x14ac:dyDescent="0.3">
      <c r="A1453" s="50" t="str">
        <f>VLOOKUP(B1453,'[3]Aba Power BI'!F$1:G$28,2,FALSE)</f>
        <v>NORTE</v>
      </c>
      <c r="B1453" s="85" t="s">
        <v>9513</v>
      </c>
      <c r="C1453" s="51" t="s">
        <v>8306</v>
      </c>
      <c r="D1453" s="52" t="s">
        <v>5832</v>
      </c>
      <c r="E1453" s="53" t="s">
        <v>8307</v>
      </c>
      <c r="F1453" s="66">
        <v>44510</v>
      </c>
    </row>
    <row r="1454" spans="1:6" x14ac:dyDescent="0.3">
      <c r="A1454" s="50" t="str">
        <f>VLOOKUP(B1454,'[3]Aba Power BI'!F$1:G$28,2,FALSE)</f>
        <v>SUL</v>
      </c>
      <c r="B1454" s="85" t="s">
        <v>3701</v>
      </c>
      <c r="C1454" s="51" t="s">
        <v>8308</v>
      </c>
      <c r="D1454" s="52" t="s">
        <v>5832</v>
      </c>
      <c r="E1454" s="53" t="s">
        <v>8309</v>
      </c>
      <c r="F1454" s="66">
        <v>44475</v>
      </c>
    </row>
    <row r="1455" spans="1:6" x14ac:dyDescent="0.3">
      <c r="A1455" s="50" t="str">
        <f>VLOOKUP(B1455,'[3]Aba Power BI'!F$1:G$28,2,FALSE)</f>
        <v>SUL</v>
      </c>
      <c r="B1455" s="85" t="s">
        <v>9500</v>
      </c>
      <c r="C1455" s="76" t="s">
        <v>8310</v>
      </c>
      <c r="D1455" s="77" t="s">
        <v>5832</v>
      </c>
      <c r="E1455" s="78" t="s">
        <v>8311</v>
      </c>
      <c r="F1455" s="79">
        <v>44484</v>
      </c>
    </row>
    <row r="1456" spans="1:6" x14ac:dyDescent="0.3">
      <c r="A1456" s="50" t="str">
        <f>VLOOKUP(B1456,'[3]Aba Power BI'!F$1:G$28,2,FALSE)</f>
        <v>SUL</v>
      </c>
      <c r="B1456" s="85" t="s">
        <v>9500</v>
      </c>
      <c r="C1456" s="76" t="s">
        <v>8312</v>
      </c>
      <c r="D1456" s="77" t="s">
        <v>5832</v>
      </c>
      <c r="E1456" s="78" t="s">
        <v>8313</v>
      </c>
      <c r="F1456" s="79">
        <v>44497</v>
      </c>
    </row>
    <row r="1457" spans="1:6" x14ac:dyDescent="0.3">
      <c r="A1457" s="50" t="str">
        <f>VLOOKUP(B1457,'[3]Aba Power BI'!F$1:G$28,2,FALSE)</f>
        <v>SUL</v>
      </c>
      <c r="B1457" s="85" t="s">
        <v>9500</v>
      </c>
      <c r="C1457" s="51" t="s">
        <v>8314</v>
      </c>
      <c r="D1457" s="52" t="s">
        <v>5832</v>
      </c>
      <c r="E1457" s="53" t="s">
        <v>8315</v>
      </c>
      <c r="F1457" s="66">
        <v>44322</v>
      </c>
    </row>
    <row r="1458" spans="1:6" x14ac:dyDescent="0.3">
      <c r="A1458" s="50" t="str">
        <f>VLOOKUP(B1458,'[3]Aba Power BI'!F$1:G$28,2,FALSE)</f>
        <v>SUDESTE</v>
      </c>
      <c r="B1458" s="85" t="s">
        <v>9503</v>
      </c>
      <c r="C1458" s="51" t="s">
        <v>9066</v>
      </c>
      <c r="D1458" s="52" t="s">
        <v>5832</v>
      </c>
      <c r="E1458" s="53" t="s">
        <v>9126</v>
      </c>
      <c r="F1458" s="66">
        <v>44743</v>
      </c>
    </row>
    <row r="1459" spans="1:6" x14ac:dyDescent="0.3">
      <c r="A1459" s="50" t="str">
        <f>VLOOKUP(B1459,'[3]Aba Power BI'!F$1:G$28,2,FALSE)</f>
        <v>SUL</v>
      </c>
      <c r="B1459" s="85" t="s">
        <v>9500</v>
      </c>
      <c r="C1459" s="51" t="s">
        <v>8316</v>
      </c>
      <c r="D1459" s="52" t="s">
        <v>5832</v>
      </c>
      <c r="E1459" s="53" t="s">
        <v>8317</v>
      </c>
      <c r="F1459" s="66">
        <v>44511</v>
      </c>
    </row>
    <row r="1460" spans="1:6" x14ac:dyDescent="0.3">
      <c r="A1460" s="50" t="str">
        <f>VLOOKUP(B1460,'[3]Aba Power BI'!F$1:G$28,2,FALSE)</f>
        <v>CENTRO-OESTE</v>
      </c>
      <c r="B1460" s="85" t="s">
        <v>2681</v>
      </c>
      <c r="C1460" s="51" t="s">
        <v>8318</v>
      </c>
      <c r="D1460" s="52" t="s">
        <v>5832</v>
      </c>
      <c r="E1460" s="53" t="s">
        <v>8319</v>
      </c>
      <c r="F1460" s="66">
        <v>44456</v>
      </c>
    </row>
    <row r="1461" spans="1:6" x14ac:dyDescent="0.3">
      <c r="A1461" s="50" t="str">
        <f>VLOOKUP(B1461,'[3]Aba Power BI'!F$1:G$28,2,FALSE)</f>
        <v>CENTRO-OESTE</v>
      </c>
      <c r="B1461" s="85" t="s">
        <v>1011</v>
      </c>
      <c r="C1461" s="51" t="s">
        <v>8320</v>
      </c>
      <c r="D1461" s="52" t="s">
        <v>5832</v>
      </c>
      <c r="E1461" s="53" t="s">
        <v>9127</v>
      </c>
      <c r="F1461" s="66">
        <v>44663</v>
      </c>
    </row>
    <row r="1462" spans="1:6" x14ac:dyDescent="0.3">
      <c r="A1462" s="50" t="str">
        <f>VLOOKUP(B1462,'[3]Aba Power BI'!F$1:G$28,2,FALSE)</f>
        <v>SUDESTE</v>
      </c>
      <c r="B1462" s="85" t="s">
        <v>5175</v>
      </c>
      <c r="C1462" s="51" t="s">
        <v>8321</v>
      </c>
      <c r="D1462" s="52" t="s">
        <v>5832</v>
      </c>
      <c r="E1462" s="53" t="s">
        <v>8322</v>
      </c>
      <c r="F1462" s="66">
        <v>43516</v>
      </c>
    </row>
    <row r="1463" spans="1:6" x14ac:dyDescent="0.3">
      <c r="A1463" s="50" t="str">
        <f>VLOOKUP(B1463,'[3]Aba Power BI'!F$1:G$28,2,FALSE)</f>
        <v>SUDESTE</v>
      </c>
      <c r="B1463" s="85" t="s">
        <v>9503</v>
      </c>
      <c r="C1463" s="76" t="s">
        <v>8323</v>
      </c>
      <c r="D1463" s="77" t="s">
        <v>5832</v>
      </c>
      <c r="E1463" s="78" t="s">
        <v>8324</v>
      </c>
      <c r="F1463" s="79">
        <v>44511</v>
      </c>
    </row>
    <row r="1464" spans="1:6" x14ac:dyDescent="0.3">
      <c r="A1464" s="50" t="str">
        <f>VLOOKUP(B1464,'[3]Aba Power BI'!F$1:G$28,2,FALSE)</f>
        <v>SUDESTE</v>
      </c>
      <c r="B1464" s="85" t="s">
        <v>9503</v>
      </c>
      <c r="C1464" s="51" t="s">
        <v>8325</v>
      </c>
      <c r="D1464" s="52" t="s">
        <v>5832</v>
      </c>
      <c r="E1464" s="53" t="s">
        <v>6932</v>
      </c>
      <c r="F1464" s="66">
        <v>44546</v>
      </c>
    </row>
    <row r="1465" spans="1:6" x14ac:dyDescent="0.3">
      <c r="A1465" s="50" t="str">
        <f>VLOOKUP(B1465,'[3]Aba Power BI'!F$1:G$28,2,FALSE)</f>
        <v>SUL</v>
      </c>
      <c r="B1465" s="85" t="s">
        <v>9500</v>
      </c>
      <c r="C1465" s="76" t="s">
        <v>8326</v>
      </c>
      <c r="D1465" s="77" t="s">
        <v>5832</v>
      </c>
      <c r="E1465" s="78" t="s">
        <v>8327</v>
      </c>
      <c r="F1465" s="79">
        <v>44433</v>
      </c>
    </row>
    <row r="1466" spans="1:6" x14ac:dyDescent="0.3">
      <c r="A1466" s="50" t="str">
        <f>VLOOKUP(B1466,'[3]Aba Power BI'!F$1:G$28,2,FALSE)</f>
        <v>SUL</v>
      </c>
      <c r="B1466" s="85" t="s">
        <v>9500</v>
      </c>
      <c r="C1466" s="51" t="s">
        <v>8328</v>
      </c>
      <c r="D1466" s="52" t="s">
        <v>5832</v>
      </c>
      <c r="E1466" s="53" t="s">
        <v>8329</v>
      </c>
      <c r="F1466" s="66">
        <v>44491</v>
      </c>
    </row>
    <row r="1467" spans="1:6" x14ac:dyDescent="0.3">
      <c r="A1467" s="50" t="str">
        <f>VLOOKUP(B1467,'[3]Aba Power BI'!F$1:G$28,2,FALSE)</f>
        <v>SUDESTE</v>
      </c>
      <c r="B1467" s="85" t="s">
        <v>5175</v>
      </c>
      <c r="C1467" s="51" t="s">
        <v>8330</v>
      </c>
      <c r="D1467" s="52" t="s">
        <v>5832</v>
      </c>
      <c r="E1467" s="53" t="s">
        <v>8331</v>
      </c>
      <c r="F1467" s="66">
        <v>44530</v>
      </c>
    </row>
    <row r="1468" spans="1:6" x14ac:dyDescent="0.3">
      <c r="A1468" s="50" t="str">
        <f>VLOOKUP(B1468,'[3]Aba Power BI'!F$1:G$28,2,FALSE)</f>
        <v>SUL</v>
      </c>
      <c r="B1468" s="85" t="s">
        <v>9501</v>
      </c>
      <c r="C1468" s="51" t="s">
        <v>8332</v>
      </c>
      <c r="D1468" s="52" t="s">
        <v>5832</v>
      </c>
      <c r="E1468" s="53" t="s">
        <v>8333</v>
      </c>
      <c r="F1468" s="66">
        <v>44497</v>
      </c>
    </row>
    <row r="1469" spans="1:6" x14ac:dyDescent="0.3">
      <c r="A1469" s="50" t="str">
        <f>VLOOKUP(B1469,'[3]Aba Power BI'!F$1:G$28,2,FALSE)</f>
        <v>NORDESTE</v>
      </c>
      <c r="B1469" s="85" t="s">
        <v>9506</v>
      </c>
      <c r="C1469" s="51" t="s">
        <v>8334</v>
      </c>
      <c r="D1469" s="52" t="s">
        <v>5832</v>
      </c>
      <c r="E1469" s="53" t="s">
        <v>8335</v>
      </c>
      <c r="F1469" s="66">
        <v>44511</v>
      </c>
    </row>
    <row r="1470" spans="1:6" x14ac:dyDescent="0.3">
      <c r="A1470" s="50" t="str">
        <f>VLOOKUP(B1470,'[3]Aba Power BI'!F$1:G$28,2,FALSE)</f>
        <v>NORDESTE</v>
      </c>
      <c r="B1470" s="85" t="s">
        <v>9506</v>
      </c>
      <c r="C1470" s="51" t="s">
        <v>8336</v>
      </c>
      <c r="D1470" s="52" t="s">
        <v>5832</v>
      </c>
      <c r="E1470" s="53" t="s">
        <v>8337</v>
      </c>
      <c r="F1470" s="66">
        <v>44560</v>
      </c>
    </row>
    <row r="1471" spans="1:6" x14ac:dyDescent="0.3">
      <c r="A1471" s="50" t="str">
        <f>VLOOKUP(B1471,'[3]Aba Power BI'!F$1:G$28,2,FALSE)</f>
        <v>NORDESTE</v>
      </c>
      <c r="B1471" s="85" t="s">
        <v>9506</v>
      </c>
      <c r="C1471" s="51" t="s">
        <v>8338</v>
      </c>
      <c r="D1471" s="52" t="s">
        <v>5832</v>
      </c>
      <c r="E1471" s="53" t="s">
        <v>9598</v>
      </c>
      <c r="F1471" s="66">
        <v>44531</v>
      </c>
    </row>
    <row r="1472" spans="1:6" x14ac:dyDescent="0.3">
      <c r="A1472" s="50" t="str">
        <f>VLOOKUP(B1472,'[3]Aba Power BI'!F$1:G$28,2,FALSE)</f>
        <v>SUDESTE</v>
      </c>
      <c r="B1472" s="85" t="s">
        <v>5175</v>
      </c>
      <c r="C1472" s="51" t="s">
        <v>8339</v>
      </c>
      <c r="D1472" s="52" t="s">
        <v>5832</v>
      </c>
      <c r="E1472" s="53" t="s">
        <v>8340</v>
      </c>
      <c r="F1472" s="66">
        <v>44511</v>
      </c>
    </row>
    <row r="1473" spans="1:6" x14ac:dyDescent="0.3">
      <c r="A1473" s="50" t="str">
        <f>VLOOKUP(B1473,'[3]Aba Power BI'!F$1:G$28,2,FALSE)</f>
        <v>SUL</v>
      </c>
      <c r="B1473" s="83" t="s">
        <v>9500</v>
      </c>
      <c r="C1473" s="76" t="s">
        <v>8341</v>
      </c>
      <c r="D1473" s="77" t="s">
        <v>5832</v>
      </c>
      <c r="E1473" s="78" t="s">
        <v>8342</v>
      </c>
      <c r="F1473" s="79">
        <v>44452</v>
      </c>
    </row>
    <row r="1474" spans="1:6" x14ac:dyDescent="0.3">
      <c r="A1474" s="50" t="str">
        <f>VLOOKUP(B1474,'[3]Aba Power BI'!F$1:G$28,2,FALSE)</f>
        <v>SUL</v>
      </c>
      <c r="B1474" s="85" t="s">
        <v>9501</v>
      </c>
      <c r="C1474" s="76" t="s">
        <v>8343</v>
      </c>
      <c r="D1474" s="77" t="s">
        <v>5832</v>
      </c>
      <c r="E1474" s="78" t="s">
        <v>8344</v>
      </c>
      <c r="F1474" s="79">
        <v>44424</v>
      </c>
    </row>
    <row r="1475" spans="1:6" x14ac:dyDescent="0.3">
      <c r="A1475" s="50" t="str">
        <f>VLOOKUP(B1475,'[3]Aba Power BI'!F$1:G$28,2,FALSE)</f>
        <v>NORDESTE</v>
      </c>
      <c r="B1475" s="85" t="s">
        <v>9505</v>
      </c>
      <c r="C1475" s="51" t="s">
        <v>8345</v>
      </c>
      <c r="D1475" s="52" t="s">
        <v>5991</v>
      </c>
      <c r="E1475" s="53" t="s">
        <v>7649</v>
      </c>
      <c r="F1475" s="66">
        <v>43872</v>
      </c>
    </row>
    <row r="1476" spans="1:6" x14ac:dyDescent="0.3">
      <c r="A1476" s="50" t="str">
        <f>VLOOKUP(B1476,'[3]Aba Power BI'!F$1:G$28,2,FALSE)</f>
        <v>SUL</v>
      </c>
      <c r="B1476" s="85" t="s">
        <v>9500</v>
      </c>
      <c r="C1476" s="51" t="s">
        <v>8346</v>
      </c>
      <c r="D1476" s="52" t="s">
        <v>5832</v>
      </c>
      <c r="E1476" s="53" t="s">
        <v>8347</v>
      </c>
      <c r="F1476" s="66">
        <v>44540</v>
      </c>
    </row>
    <row r="1477" spans="1:6" x14ac:dyDescent="0.3">
      <c r="A1477" s="50" t="str">
        <f>VLOOKUP(B1477,'[3]Aba Power BI'!F$1:G$28,2,FALSE)</f>
        <v>SUL</v>
      </c>
      <c r="B1477" s="85" t="s">
        <v>9500</v>
      </c>
      <c r="C1477" s="76" t="s">
        <v>8348</v>
      </c>
      <c r="D1477" s="77" t="s">
        <v>5832</v>
      </c>
      <c r="E1477" s="78" t="s">
        <v>8349</v>
      </c>
      <c r="F1477" s="79">
        <v>44467</v>
      </c>
    </row>
    <row r="1478" spans="1:6" x14ac:dyDescent="0.3">
      <c r="A1478" s="50" t="str">
        <f>VLOOKUP(B1478,'[3]Aba Power BI'!F$1:G$28,2,FALSE)</f>
        <v>SUL</v>
      </c>
      <c r="B1478" s="85" t="s">
        <v>9500</v>
      </c>
      <c r="C1478" s="51" t="s">
        <v>8350</v>
      </c>
      <c r="D1478" s="52" t="s">
        <v>5832</v>
      </c>
      <c r="E1478" s="53" t="s">
        <v>8351</v>
      </c>
      <c r="F1478" s="66">
        <v>44512</v>
      </c>
    </row>
    <row r="1479" spans="1:6" x14ac:dyDescent="0.3">
      <c r="A1479" s="50" t="str">
        <f>VLOOKUP(B1479,'[3]Aba Power BI'!F$1:G$28,2,FALSE)</f>
        <v>CENTRO-OESTE</v>
      </c>
      <c r="B1479" s="85" t="s">
        <v>1011</v>
      </c>
      <c r="C1479" s="76" t="s">
        <v>8352</v>
      </c>
      <c r="D1479" s="77" t="s">
        <v>5832</v>
      </c>
      <c r="E1479" s="78" t="s">
        <v>8353</v>
      </c>
      <c r="F1479" s="79">
        <v>44691</v>
      </c>
    </row>
    <row r="1480" spans="1:6" x14ac:dyDescent="0.3">
      <c r="A1480" s="50" t="str">
        <f>VLOOKUP(B1480,'[3]Aba Power BI'!F$1:G$28,2,FALSE)</f>
        <v>SUDESTE</v>
      </c>
      <c r="B1480" s="83" t="s">
        <v>5175</v>
      </c>
      <c r="C1480" s="51" t="s">
        <v>8354</v>
      </c>
      <c r="D1480" s="52" t="s">
        <v>5832</v>
      </c>
      <c r="E1480" s="53" t="s">
        <v>9324</v>
      </c>
      <c r="F1480" s="66">
        <v>44466</v>
      </c>
    </row>
    <row r="1481" spans="1:6" x14ac:dyDescent="0.3">
      <c r="A1481" s="50" t="str">
        <f>VLOOKUP(B1481,'[3]Aba Power BI'!F$1:G$28,2,FALSE)</f>
        <v>CENTRO-OESTE</v>
      </c>
      <c r="B1481" s="85" t="s">
        <v>1011</v>
      </c>
      <c r="C1481" s="51" t="s">
        <v>8355</v>
      </c>
      <c r="D1481" s="52" t="s">
        <v>5832</v>
      </c>
      <c r="E1481" s="53" t="s">
        <v>8356</v>
      </c>
      <c r="F1481" s="66">
        <v>44508</v>
      </c>
    </row>
    <row r="1482" spans="1:6" x14ac:dyDescent="0.3">
      <c r="A1482" s="50" t="str">
        <f>VLOOKUP(B1482,'[3]Aba Power BI'!F$1:G$28,2,FALSE)</f>
        <v>SUL</v>
      </c>
      <c r="B1482" s="85" t="s">
        <v>9500</v>
      </c>
      <c r="C1482" s="76" t="s">
        <v>8357</v>
      </c>
      <c r="D1482" s="77" t="s">
        <v>5832</v>
      </c>
      <c r="E1482" s="78" t="s">
        <v>8358</v>
      </c>
      <c r="F1482" s="79">
        <v>44475</v>
      </c>
    </row>
    <row r="1483" spans="1:6" x14ac:dyDescent="0.3">
      <c r="A1483" s="50" t="str">
        <f>VLOOKUP(B1483,'[3]Aba Power BI'!F$1:G$28,2,FALSE)</f>
        <v>NORDESTE</v>
      </c>
      <c r="B1483" s="85" t="s">
        <v>9504</v>
      </c>
      <c r="C1483" s="51" t="s">
        <v>8359</v>
      </c>
      <c r="D1483" s="52" t="s">
        <v>5832</v>
      </c>
      <c r="E1483" s="53" t="s">
        <v>8360</v>
      </c>
      <c r="F1483" s="66">
        <v>44494</v>
      </c>
    </row>
    <row r="1484" spans="1:6" x14ac:dyDescent="0.3">
      <c r="A1484" s="50" t="str">
        <f>VLOOKUP(B1484,'[3]Aba Power BI'!F$1:G$28,2,FALSE)</f>
        <v>NORDESTE</v>
      </c>
      <c r="B1484" s="85" t="s">
        <v>9506</v>
      </c>
      <c r="C1484" s="51" t="s">
        <v>8361</v>
      </c>
      <c r="D1484" s="52" t="s">
        <v>5832</v>
      </c>
      <c r="E1484" s="53" t="s">
        <v>8362</v>
      </c>
      <c r="F1484" s="66">
        <v>44512</v>
      </c>
    </row>
    <row r="1485" spans="1:6" x14ac:dyDescent="0.3">
      <c r="A1485" s="50" t="str">
        <f>VLOOKUP(B1485,'[3]Aba Power BI'!F$1:G$28,2,FALSE)</f>
        <v>NORDESTE</v>
      </c>
      <c r="B1485" s="85" t="s">
        <v>9506</v>
      </c>
      <c r="C1485" s="51" t="s">
        <v>8363</v>
      </c>
      <c r="D1485" s="52" t="s">
        <v>5832</v>
      </c>
      <c r="E1485" s="53" t="s">
        <v>9649</v>
      </c>
      <c r="F1485" s="66">
        <v>44475</v>
      </c>
    </row>
    <row r="1486" spans="1:6" x14ac:dyDescent="0.3">
      <c r="A1486" s="50" t="str">
        <f>VLOOKUP(B1486,'[3]Aba Power BI'!F$1:G$28,2,FALSE)</f>
        <v>CENTRO-OESTE</v>
      </c>
      <c r="B1486" s="85" t="s">
        <v>1011</v>
      </c>
      <c r="C1486" s="51" t="s">
        <v>8364</v>
      </c>
      <c r="D1486" s="52" t="s">
        <v>5832</v>
      </c>
      <c r="E1486" s="53" t="s">
        <v>8365</v>
      </c>
      <c r="F1486" s="66">
        <v>44512</v>
      </c>
    </row>
    <row r="1487" spans="1:6" x14ac:dyDescent="0.3">
      <c r="A1487" s="50" t="str">
        <f>VLOOKUP(B1487,'[3]Aba Power BI'!F$1:G$28,2,FALSE)</f>
        <v>CENTRO-OESTE</v>
      </c>
      <c r="B1487" s="85" t="s">
        <v>1011</v>
      </c>
      <c r="C1487" s="76" t="s">
        <v>8366</v>
      </c>
      <c r="D1487" s="77" t="s">
        <v>5832</v>
      </c>
      <c r="E1487" s="78" t="s">
        <v>8367</v>
      </c>
      <c r="F1487" s="79">
        <v>44545</v>
      </c>
    </row>
    <row r="1488" spans="1:6" x14ac:dyDescent="0.3">
      <c r="A1488" s="50" t="str">
        <f>VLOOKUP(B1488,'[3]Aba Power BI'!F$1:G$28,2,FALSE)</f>
        <v>SUDESTE</v>
      </c>
      <c r="B1488" s="85" t="s">
        <v>5175</v>
      </c>
      <c r="C1488" s="51" t="s">
        <v>8368</v>
      </c>
      <c r="D1488" s="52" t="s">
        <v>5832</v>
      </c>
      <c r="E1488" s="53" t="s">
        <v>8369</v>
      </c>
      <c r="F1488" s="66">
        <v>43369</v>
      </c>
    </row>
    <row r="1489" spans="1:6" x14ac:dyDescent="0.3">
      <c r="A1489" s="50" t="str">
        <f>VLOOKUP(B1489,'[3]Aba Power BI'!F$1:G$28,2,FALSE)</f>
        <v>NORDESTE</v>
      </c>
      <c r="B1489" s="85" t="s">
        <v>9506</v>
      </c>
      <c r="C1489" s="51" t="s">
        <v>8370</v>
      </c>
      <c r="D1489" s="52" t="s">
        <v>5832</v>
      </c>
      <c r="E1489" s="53" t="s">
        <v>8371</v>
      </c>
      <c r="F1489" s="66">
        <v>44512</v>
      </c>
    </row>
    <row r="1490" spans="1:6" x14ac:dyDescent="0.3">
      <c r="A1490" s="50" t="str">
        <f>VLOOKUP(B1490,'[3]Aba Power BI'!F$1:G$28,2,FALSE)</f>
        <v>CENTRO-OESTE</v>
      </c>
      <c r="B1490" s="83" t="s">
        <v>1011</v>
      </c>
      <c r="C1490" s="51" t="s">
        <v>8372</v>
      </c>
      <c r="D1490" s="52" t="s">
        <v>5832</v>
      </c>
      <c r="E1490" s="53" t="s">
        <v>8373</v>
      </c>
      <c r="F1490" s="66">
        <v>44544</v>
      </c>
    </row>
    <row r="1491" spans="1:6" x14ac:dyDescent="0.3">
      <c r="A1491" s="50" t="str">
        <f>VLOOKUP(B1491,'[3]Aba Power BI'!F$1:G$28,2,FALSE)</f>
        <v>CENTRO-OESTE</v>
      </c>
      <c r="B1491" s="83" t="s">
        <v>1011</v>
      </c>
      <c r="C1491" s="76" t="s">
        <v>8374</v>
      </c>
      <c r="D1491" s="77" t="s">
        <v>5832</v>
      </c>
      <c r="E1491" s="78" t="s">
        <v>8375</v>
      </c>
      <c r="F1491" s="79">
        <v>44516</v>
      </c>
    </row>
    <row r="1492" spans="1:6" x14ac:dyDescent="0.3">
      <c r="A1492" s="50" t="str">
        <f>VLOOKUP(B1492,'[3]Aba Power BI'!F$1:G$28,2,FALSE)</f>
        <v>SUL</v>
      </c>
      <c r="B1492" s="85" t="s">
        <v>3701</v>
      </c>
      <c r="C1492" s="51" t="s">
        <v>8376</v>
      </c>
      <c r="D1492" s="52" t="s">
        <v>5832</v>
      </c>
      <c r="E1492" s="53" t="s">
        <v>9650</v>
      </c>
      <c r="F1492" s="66">
        <v>44487</v>
      </c>
    </row>
    <row r="1493" spans="1:6" x14ac:dyDescent="0.3">
      <c r="A1493" s="50" t="str">
        <f>VLOOKUP(B1493,'[3]Aba Power BI'!F$1:G$28,2,FALSE)</f>
        <v>SUDESTE</v>
      </c>
      <c r="B1493" s="85" t="s">
        <v>9503</v>
      </c>
      <c r="C1493" s="76" t="s">
        <v>8377</v>
      </c>
      <c r="D1493" s="77" t="s">
        <v>5832</v>
      </c>
      <c r="E1493" s="78" t="s">
        <v>8378</v>
      </c>
      <c r="F1493" s="79">
        <v>44403</v>
      </c>
    </row>
    <row r="1494" spans="1:6" x14ac:dyDescent="0.3">
      <c r="A1494" s="50" t="str">
        <f>VLOOKUP(B1494,'[3]Aba Power BI'!F$1:G$28,2,FALSE)</f>
        <v>SUDESTE</v>
      </c>
      <c r="B1494" s="85" t="s">
        <v>3652</v>
      </c>
      <c r="C1494" s="51" t="s">
        <v>8379</v>
      </c>
      <c r="D1494" s="52" t="s">
        <v>5832</v>
      </c>
      <c r="E1494" s="53" t="s">
        <v>6123</v>
      </c>
      <c r="F1494" s="66">
        <v>44487</v>
      </c>
    </row>
    <row r="1495" spans="1:6" x14ac:dyDescent="0.3">
      <c r="A1495" s="50" t="str">
        <f>VLOOKUP(B1495,'[3]Aba Power BI'!F$1:G$28,2,FALSE)</f>
        <v>NORDESTE</v>
      </c>
      <c r="B1495" s="85" t="s">
        <v>9511</v>
      </c>
      <c r="C1495" s="51" t="s">
        <v>9067</v>
      </c>
      <c r="D1495" s="52" t="s">
        <v>5832</v>
      </c>
      <c r="E1495" s="53" t="s">
        <v>9651</v>
      </c>
      <c r="F1495" s="66">
        <v>44686</v>
      </c>
    </row>
    <row r="1496" spans="1:6" x14ac:dyDescent="0.3">
      <c r="A1496" s="50" t="str">
        <f>VLOOKUP(B1496,'[3]Aba Power BI'!F$1:G$28,2,FALSE)</f>
        <v>SUDESTE</v>
      </c>
      <c r="B1496" s="85" t="s">
        <v>9503</v>
      </c>
      <c r="C1496" s="51" t="s">
        <v>8380</v>
      </c>
      <c r="D1496" s="52" t="s">
        <v>5832</v>
      </c>
      <c r="E1496" s="53" t="s">
        <v>8381</v>
      </c>
      <c r="F1496" s="66">
        <v>44512</v>
      </c>
    </row>
    <row r="1497" spans="1:6" x14ac:dyDescent="0.3">
      <c r="A1497" s="50" t="str">
        <f>VLOOKUP(B1497,'[3]Aba Power BI'!F$1:G$28,2,FALSE)</f>
        <v>NORDESTE</v>
      </c>
      <c r="B1497" s="83" t="s">
        <v>9514</v>
      </c>
      <c r="C1497" s="51" t="s">
        <v>8382</v>
      </c>
      <c r="D1497" s="52" t="s">
        <v>5832</v>
      </c>
      <c r="E1497" s="53" t="s">
        <v>8383</v>
      </c>
      <c r="F1497" s="66">
        <v>44685</v>
      </c>
    </row>
    <row r="1498" spans="1:6" x14ac:dyDescent="0.3">
      <c r="A1498" s="50" t="str">
        <f>VLOOKUP(B1498,'[3]Aba Power BI'!F$1:G$28,2,FALSE)</f>
        <v>NORDESTE</v>
      </c>
      <c r="B1498" s="85" t="s">
        <v>9511</v>
      </c>
      <c r="C1498" s="51" t="s">
        <v>8384</v>
      </c>
      <c r="D1498" s="52" t="s">
        <v>5832</v>
      </c>
      <c r="E1498" s="53" t="s">
        <v>9652</v>
      </c>
      <c r="F1498" s="66">
        <v>44733</v>
      </c>
    </row>
    <row r="1499" spans="1:6" x14ac:dyDescent="0.3">
      <c r="A1499" s="50" t="str">
        <f>VLOOKUP(B1499,'[3]Aba Power BI'!F$1:G$28,2,FALSE)</f>
        <v>SUL</v>
      </c>
      <c r="B1499" s="83" t="s">
        <v>9500</v>
      </c>
      <c r="C1499" s="51" t="s">
        <v>8385</v>
      </c>
      <c r="D1499" s="52" t="s">
        <v>5832</v>
      </c>
      <c r="E1499" s="53" t="s">
        <v>8386</v>
      </c>
      <c r="F1499" s="66">
        <v>44545</v>
      </c>
    </row>
    <row r="1500" spans="1:6" x14ac:dyDescent="0.3">
      <c r="A1500" s="50" t="str">
        <f>VLOOKUP(B1500,'[3]Aba Power BI'!F$1:G$28,2,FALSE)</f>
        <v>NORDESTE</v>
      </c>
      <c r="B1500" s="85" t="s">
        <v>9506</v>
      </c>
      <c r="C1500" s="51" t="s">
        <v>8387</v>
      </c>
      <c r="D1500" s="52" t="s">
        <v>5832</v>
      </c>
      <c r="E1500" s="53" t="s">
        <v>9653</v>
      </c>
      <c r="F1500" s="66">
        <v>44512</v>
      </c>
    </row>
    <row r="1501" spans="1:6" x14ac:dyDescent="0.3">
      <c r="A1501" s="50" t="str">
        <f>VLOOKUP(B1501,'[3]Aba Power BI'!F$1:G$28,2,FALSE)</f>
        <v>NORDESTE</v>
      </c>
      <c r="B1501" s="85" t="s">
        <v>9505</v>
      </c>
      <c r="C1501" s="51" t="s">
        <v>8388</v>
      </c>
      <c r="D1501" s="52" t="s">
        <v>5832</v>
      </c>
      <c r="E1501" s="53" t="s">
        <v>7640</v>
      </c>
      <c r="F1501" s="66">
        <v>44511</v>
      </c>
    </row>
    <row r="1502" spans="1:6" x14ac:dyDescent="0.3">
      <c r="A1502" s="50" t="str">
        <f>VLOOKUP(B1502,'[3]Aba Power BI'!F$1:G$28,2,FALSE)</f>
        <v>SUDESTE</v>
      </c>
      <c r="B1502" s="85" t="s">
        <v>3652</v>
      </c>
      <c r="C1502" s="51" t="s">
        <v>8389</v>
      </c>
      <c r="D1502" s="52" t="s">
        <v>5832</v>
      </c>
      <c r="E1502" s="53" t="s">
        <v>8390</v>
      </c>
      <c r="F1502" s="66">
        <v>44468</v>
      </c>
    </row>
    <row r="1503" spans="1:6" x14ac:dyDescent="0.3">
      <c r="A1503" s="50" t="str">
        <f>VLOOKUP(B1503,'[3]Aba Power BI'!F$1:G$28,2,FALSE)</f>
        <v>SUL</v>
      </c>
      <c r="B1503" s="85" t="s">
        <v>9500</v>
      </c>
      <c r="C1503" s="51" t="s">
        <v>8391</v>
      </c>
      <c r="D1503" s="52" t="s">
        <v>5832</v>
      </c>
      <c r="E1503" s="53" t="s">
        <v>8392</v>
      </c>
      <c r="F1503" s="66">
        <v>44510</v>
      </c>
    </row>
    <row r="1504" spans="1:6" x14ac:dyDescent="0.3">
      <c r="A1504" s="50" t="str">
        <f>VLOOKUP(B1504,'[3]Aba Power BI'!F$1:G$28,2,FALSE)</f>
        <v>SUL</v>
      </c>
      <c r="B1504" s="85" t="s">
        <v>3701</v>
      </c>
      <c r="C1504" s="76" t="s">
        <v>8393</v>
      </c>
      <c r="D1504" s="77" t="s">
        <v>5832</v>
      </c>
      <c r="E1504" s="78" t="s">
        <v>8394</v>
      </c>
      <c r="F1504" s="79">
        <v>44508</v>
      </c>
    </row>
    <row r="1505" spans="1:6" x14ac:dyDescent="0.3">
      <c r="A1505" s="50" t="str">
        <f>VLOOKUP(B1505,'[3]Aba Power BI'!F$1:G$28,2,FALSE)</f>
        <v>NORDESTE</v>
      </c>
      <c r="B1505" s="83" t="s">
        <v>9517</v>
      </c>
      <c r="C1505" s="51" t="s">
        <v>8395</v>
      </c>
      <c r="D1505" s="52" t="s">
        <v>5832</v>
      </c>
      <c r="E1505" s="53" t="s">
        <v>6079</v>
      </c>
      <c r="F1505" s="66">
        <v>44651</v>
      </c>
    </row>
    <row r="1506" spans="1:6" x14ac:dyDescent="0.3">
      <c r="A1506" s="50" t="str">
        <f>VLOOKUP(B1506,'[3]Aba Power BI'!F$1:G$28,2,FALSE)</f>
        <v>NORDESTE</v>
      </c>
      <c r="B1506" s="85" t="s">
        <v>9504</v>
      </c>
      <c r="C1506" s="76" t="s">
        <v>8396</v>
      </c>
      <c r="D1506" s="77" t="s">
        <v>5832</v>
      </c>
      <c r="E1506" s="78" t="s">
        <v>8397</v>
      </c>
      <c r="F1506" s="79">
        <v>44448</v>
      </c>
    </row>
    <row r="1507" spans="1:6" x14ac:dyDescent="0.3">
      <c r="A1507" s="50" t="str">
        <f>VLOOKUP(B1507,'[3]Aba Power BI'!F$1:G$28,2,FALSE)</f>
        <v>SUDESTE</v>
      </c>
      <c r="B1507" s="85" t="s">
        <v>5175</v>
      </c>
      <c r="C1507" s="51" t="s">
        <v>8398</v>
      </c>
      <c r="D1507" s="52" t="s">
        <v>5832</v>
      </c>
      <c r="E1507" s="53" t="s">
        <v>8399</v>
      </c>
      <c r="F1507" s="66">
        <v>44547</v>
      </c>
    </row>
    <row r="1508" spans="1:6" x14ac:dyDescent="0.3">
      <c r="A1508" s="50" t="str">
        <f>VLOOKUP(B1508,'[3]Aba Power BI'!F$1:G$28,2,FALSE)</f>
        <v>NORTE</v>
      </c>
      <c r="B1508" s="83" t="s">
        <v>2167</v>
      </c>
      <c r="C1508" s="51" t="s">
        <v>8400</v>
      </c>
      <c r="D1508" s="52" t="s">
        <v>5832</v>
      </c>
      <c r="E1508" s="53" t="s">
        <v>8401</v>
      </c>
      <c r="F1508" s="66">
        <v>44735</v>
      </c>
    </row>
    <row r="1509" spans="1:6" x14ac:dyDescent="0.3">
      <c r="A1509" s="50" t="str">
        <f>VLOOKUP(B1509,'[3]Aba Power BI'!F$1:G$28,2,FALSE)</f>
        <v>CENTRO-OESTE</v>
      </c>
      <c r="B1509" s="85" t="s">
        <v>2681</v>
      </c>
      <c r="C1509" s="76" t="s">
        <v>8402</v>
      </c>
      <c r="D1509" s="77" t="s">
        <v>5832</v>
      </c>
      <c r="E1509" s="78" t="s">
        <v>6073</v>
      </c>
      <c r="F1509" s="79">
        <v>44495</v>
      </c>
    </row>
    <row r="1510" spans="1:6" x14ac:dyDescent="0.3">
      <c r="A1510" s="50" t="str">
        <f>VLOOKUP(B1510,'[3]Aba Power BI'!F$1:G$28,2,FALSE)</f>
        <v>SUDESTE</v>
      </c>
      <c r="B1510" s="85" t="s">
        <v>5175</v>
      </c>
      <c r="C1510" s="51" t="s">
        <v>8403</v>
      </c>
      <c r="D1510" s="52" t="s">
        <v>5832</v>
      </c>
      <c r="E1510" s="53" t="s">
        <v>8404</v>
      </c>
      <c r="F1510" s="66">
        <v>44512</v>
      </c>
    </row>
    <row r="1511" spans="1:6" x14ac:dyDescent="0.3">
      <c r="A1511" s="50" t="str">
        <f>VLOOKUP(B1511,'[3]Aba Power BI'!F$1:G$28,2,FALSE)</f>
        <v>SUL</v>
      </c>
      <c r="B1511" s="85" t="s">
        <v>9500</v>
      </c>
      <c r="C1511" s="51" t="s">
        <v>8405</v>
      </c>
      <c r="D1511" s="52" t="s">
        <v>5832</v>
      </c>
      <c r="E1511" s="53" t="s">
        <v>8406</v>
      </c>
      <c r="F1511" s="66">
        <v>44489</v>
      </c>
    </row>
    <row r="1512" spans="1:6" x14ac:dyDescent="0.3">
      <c r="A1512" s="50" t="str">
        <f>VLOOKUP(B1512,'[3]Aba Power BI'!F$1:G$28,2,FALSE)</f>
        <v>CENTRO-OESTE</v>
      </c>
      <c r="B1512" s="85" t="s">
        <v>1011</v>
      </c>
      <c r="C1512" s="51" t="s">
        <v>8407</v>
      </c>
      <c r="D1512" s="52" t="s">
        <v>5832</v>
      </c>
      <c r="E1512" s="53" t="s">
        <v>8408</v>
      </c>
      <c r="F1512" s="66" t="s">
        <v>8409</v>
      </c>
    </row>
    <row r="1513" spans="1:6" x14ac:dyDescent="0.3">
      <c r="A1513" s="50" t="str">
        <f>VLOOKUP(B1513,'[3]Aba Power BI'!F$1:G$28,2,FALSE)</f>
        <v>SUDESTE</v>
      </c>
      <c r="B1513" s="85" t="s">
        <v>5175</v>
      </c>
      <c r="C1513" s="51" t="s">
        <v>9588</v>
      </c>
      <c r="D1513" s="52" t="s">
        <v>5832</v>
      </c>
      <c r="E1513" s="53" t="s">
        <v>9654</v>
      </c>
      <c r="F1513" s="66">
        <v>44876</v>
      </c>
    </row>
    <row r="1514" spans="1:6" x14ac:dyDescent="0.3">
      <c r="A1514" s="50" t="str">
        <f>VLOOKUP(B1514,'[3]Aba Power BI'!F$1:G$28,2,FALSE)</f>
        <v>CENTRO-OESTE</v>
      </c>
      <c r="B1514" s="85" t="s">
        <v>2681</v>
      </c>
      <c r="C1514" s="51" t="s">
        <v>8410</v>
      </c>
      <c r="D1514" s="52" t="s">
        <v>5832</v>
      </c>
      <c r="E1514" s="53" t="s">
        <v>8411</v>
      </c>
      <c r="F1514" s="66">
        <v>44489</v>
      </c>
    </row>
    <row r="1515" spans="1:6" x14ac:dyDescent="0.3">
      <c r="A1515" s="50" t="str">
        <f>VLOOKUP(B1515,'[3]Aba Power BI'!F$1:G$28,2,FALSE)</f>
        <v>NORDESTE</v>
      </c>
      <c r="B1515" s="85" t="s">
        <v>9506</v>
      </c>
      <c r="C1515" s="76" t="s">
        <v>8412</v>
      </c>
      <c r="D1515" s="77" t="s">
        <v>5832</v>
      </c>
      <c r="E1515" s="78" t="s">
        <v>7214</v>
      </c>
      <c r="F1515" s="79">
        <v>44511</v>
      </c>
    </row>
    <row r="1516" spans="1:6" x14ac:dyDescent="0.3">
      <c r="A1516" s="50" t="str">
        <f>VLOOKUP(B1516,'[3]Aba Power BI'!F$1:G$28,2,FALSE)</f>
        <v>CENTRO-OESTE</v>
      </c>
      <c r="B1516" s="85" t="s">
        <v>1011</v>
      </c>
      <c r="C1516" s="51" t="s">
        <v>8413</v>
      </c>
      <c r="D1516" s="52" t="s">
        <v>5832</v>
      </c>
      <c r="E1516" s="53" t="s">
        <v>8414</v>
      </c>
      <c r="F1516" s="66">
        <v>44511</v>
      </c>
    </row>
    <row r="1517" spans="1:6" x14ac:dyDescent="0.3">
      <c r="A1517" s="50" t="str">
        <f>VLOOKUP(B1517,'[3]Aba Power BI'!F$1:G$28,2,FALSE)</f>
        <v>SUDESTE</v>
      </c>
      <c r="B1517" s="85" t="s">
        <v>9503</v>
      </c>
      <c r="C1517" s="51" t="s">
        <v>8415</v>
      </c>
      <c r="D1517" s="52" t="s">
        <v>5832</v>
      </c>
      <c r="E1517" s="53" t="s">
        <v>9655</v>
      </c>
      <c r="F1517" s="66" t="s">
        <v>9656</v>
      </c>
    </row>
    <row r="1518" spans="1:6" x14ac:dyDescent="0.3">
      <c r="A1518" s="50" t="str">
        <f>VLOOKUP(B1518,'[3]Aba Power BI'!F$1:G$28,2,FALSE)</f>
        <v>SUL</v>
      </c>
      <c r="B1518" s="85" t="s">
        <v>9500</v>
      </c>
      <c r="C1518" s="51" t="s">
        <v>8416</v>
      </c>
      <c r="D1518" s="52" t="s">
        <v>5832</v>
      </c>
      <c r="E1518" s="53" t="s">
        <v>8417</v>
      </c>
      <c r="F1518" s="66">
        <v>44489</v>
      </c>
    </row>
    <row r="1519" spans="1:6" x14ac:dyDescent="0.3">
      <c r="A1519" s="50" t="str">
        <f>VLOOKUP(B1519,'[3]Aba Power BI'!F$1:G$28,2,FALSE)</f>
        <v>NORTE</v>
      </c>
      <c r="B1519" s="85" t="s">
        <v>212</v>
      </c>
      <c r="C1519" s="51" t="s">
        <v>8418</v>
      </c>
      <c r="D1519" s="52" t="s">
        <v>5832</v>
      </c>
      <c r="E1519" s="53" t="s">
        <v>8419</v>
      </c>
      <c r="F1519" s="66">
        <v>44650</v>
      </c>
    </row>
    <row r="1520" spans="1:6" x14ac:dyDescent="0.3">
      <c r="A1520" s="50" t="str">
        <f>VLOOKUP(B1520,'[3]Aba Power BI'!F$1:G$28,2,FALSE)</f>
        <v>SUL</v>
      </c>
      <c r="B1520" s="85" t="s">
        <v>9500</v>
      </c>
      <c r="C1520" s="51" t="s">
        <v>8420</v>
      </c>
      <c r="D1520" s="52" t="s">
        <v>5832</v>
      </c>
      <c r="E1520" s="53" t="s">
        <v>8421</v>
      </c>
      <c r="F1520" s="66">
        <v>44509</v>
      </c>
    </row>
    <row r="1521" spans="1:6" x14ac:dyDescent="0.3">
      <c r="A1521" s="50" t="str">
        <f>VLOOKUP(B1521,'[3]Aba Power BI'!F$1:G$28,2,FALSE)</f>
        <v>SUDESTE</v>
      </c>
      <c r="B1521" s="85" t="s">
        <v>5175</v>
      </c>
      <c r="C1521" s="51" t="s">
        <v>8422</v>
      </c>
      <c r="D1521" s="52" t="s">
        <v>5832</v>
      </c>
      <c r="E1521" s="53" t="s">
        <v>8423</v>
      </c>
      <c r="F1521" s="66">
        <v>44524</v>
      </c>
    </row>
    <row r="1522" spans="1:6" x14ac:dyDescent="0.3">
      <c r="A1522" s="50" t="str">
        <f>VLOOKUP(B1522,'[3]Aba Power BI'!F$1:G$28,2,FALSE)</f>
        <v>NORTE</v>
      </c>
      <c r="B1522" s="85" t="s">
        <v>9510</v>
      </c>
      <c r="C1522" s="76" t="s">
        <v>8424</v>
      </c>
      <c r="D1522" s="77" t="s">
        <v>5832</v>
      </c>
      <c r="E1522" s="78" t="s">
        <v>8425</v>
      </c>
      <c r="F1522" s="79">
        <v>44739</v>
      </c>
    </row>
    <row r="1523" spans="1:6" x14ac:dyDescent="0.3">
      <c r="A1523" s="50" t="str">
        <f>VLOOKUP(B1523,'[3]Aba Power BI'!F$1:G$28,2,FALSE)</f>
        <v>NORDESTE</v>
      </c>
      <c r="B1523" s="83" t="s">
        <v>9517</v>
      </c>
      <c r="C1523" s="51" t="s">
        <v>8426</v>
      </c>
      <c r="D1523" s="52" t="s">
        <v>5832</v>
      </c>
      <c r="E1523" s="53" t="s">
        <v>8427</v>
      </c>
      <c r="F1523" s="66">
        <v>44480</v>
      </c>
    </row>
    <row r="1524" spans="1:6" x14ac:dyDescent="0.3">
      <c r="A1524" s="50" t="str">
        <f>VLOOKUP(B1524,'[3]Aba Power BI'!F$1:G$28,2,FALSE)</f>
        <v>SUL</v>
      </c>
      <c r="B1524" s="85" t="s">
        <v>3701</v>
      </c>
      <c r="C1524" s="51" t="s">
        <v>8428</v>
      </c>
      <c r="D1524" s="52" t="s">
        <v>5832</v>
      </c>
      <c r="E1524" s="53" t="s">
        <v>8429</v>
      </c>
      <c r="F1524" s="66">
        <v>44473</v>
      </c>
    </row>
    <row r="1525" spans="1:6" x14ac:dyDescent="0.3">
      <c r="A1525" s="50" t="str">
        <f>VLOOKUP(B1525,'[3]Aba Power BI'!F$1:G$28,2,FALSE)</f>
        <v>SUL</v>
      </c>
      <c r="B1525" s="85" t="s">
        <v>9500</v>
      </c>
      <c r="C1525" s="51" t="s">
        <v>8430</v>
      </c>
      <c r="D1525" s="52" t="s">
        <v>5832</v>
      </c>
      <c r="E1525" s="53" t="s">
        <v>9657</v>
      </c>
      <c r="F1525" s="66">
        <v>44477</v>
      </c>
    </row>
    <row r="1526" spans="1:6" x14ac:dyDescent="0.3">
      <c r="A1526" s="50" t="str">
        <f>VLOOKUP(B1526,'[3]Aba Power BI'!F$1:G$28,2,FALSE)</f>
        <v>SUL</v>
      </c>
      <c r="B1526" s="85" t="s">
        <v>9500</v>
      </c>
      <c r="C1526" s="51" t="s">
        <v>8431</v>
      </c>
      <c r="D1526" s="52" t="s">
        <v>5832</v>
      </c>
      <c r="E1526" s="53" t="s">
        <v>8432</v>
      </c>
      <c r="F1526" s="66">
        <v>44495</v>
      </c>
    </row>
    <row r="1527" spans="1:6" x14ac:dyDescent="0.3">
      <c r="A1527" s="50" t="str">
        <f>VLOOKUP(B1527,'[3]Aba Power BI'!F$1:G$28,2,FALSE)</f>
        <v>CENTRO-OESTE</v>
      </c>
      <c r="B1527" s="85" t="s">
        <v>2681</v>
      </c>
      <c r="C1527" s="51" t="s">
        <v>8433</v>
      </c>
      <c r="D1527" s="52" t="s">
        <v>5832</v>
      </c>
      <c r="E1527" s="53" t="s">
        <v>8434</v>
      </c>
      <c r="F1527" s="66">
        <v>44511</v>
      </c>
    </row>
    <row r="1528" spans="1:6" x14ac:dyDescent="0.3">
      <c r="A1528" s="50" t="str">
        <f>VLOOKUP(B1528,'[3]Aba Power BI'!F$1:G$28,2,FALSE)</f>
        <v>SUL</v>
      </c>
      <c r="B1528" s="85" t="s">
        <v>9501</v>
      </c>
      <c r="C1528" s="76" t="s">
        <v>8435</v>
      </c>
      <c r="D1528" s="77" t="s">
        <v>5832</v>
      </c>
      <c r="E1528" s="78" t="s">
        <v>8436</v>
      </c>
      <c r="F1528" s="79">
        <v>44449</v>
      </c>
    </row>
    <row r="1529" spans="1:6" x14ac:dyDescent="0.3">
      <c r="A1529" s="50" t="str">
        <f>VLOOKUP(B1529,'[3]Aba Power BI'!F$1:G$28,2,FALSE)</f>
        <v>SUDESTE</v>
      </c>
      <c r="B1529" s="85" t="s">
        <v>5175</v>
      </c>
      <c r="C1529" s="76" t="s">
        <v>8437</v>
      </c>
      <c r="D1529" s="77" t="s">
        <v>5832</v>
      </c>
      <c r="E1529" s="78" t="s">
        <v>9658</v>
      </c>
      <c r="F1529" s="79">
        <v>44624</v>
      </c>
    </row>
    <row r="1530" spans="1:6" x14ac:dyDescent="0.3">
      <c r="A1530" s="50" t="str">
        <f>VLOOKUP(B1530,'[3]Aba Power BI'!F$1:G$28,2,FALSE)</f>
        <v>SUL</v>
      </c>
      <c r="B1530" s="85" t="s">
        <v>9500</v>
      </c>
      <c r="C1530" s="51" t="s">
        <v>8438</v>
      </c>
      <c r="D1530" s="52" t="s">
        <v>5832</v>
      </c>
      <c r="E1530" s="53" t="s">
        <v>9445</v>
      </c>
      <c r="F1530" s="66">
        <v>44467</v>
      </c>
    </row>
    <row r="1531" spans="1:6" x14ac:dyDescent="0.3">
      <c r="A1531" s="50" t="str">
        <f>VLOOKUP(B1531,'[3]Aba Power BI'!F$1:G$28,2,FALSE)</f>
        <v>CENTRO-OESTE</v>
      </c>
      <c r="B1531" s="85" t="s">
        <v>1011</v>
      </c>
      <c r="C1531" s="76" t="s">
        <v>8439</v>
      </c>
      <c r="D1531" s="77" t="s">
        <v>5832</v>
      </c>
      <c r="E1531" s="78" t="s">
        <v>8440</v>
      </c>
      <c r="F1531" s="79">
        <v>44540</v>
      </c>
    </row>
    <row r="1532" spans="1:6" x14ac:dyDescent="0.3">
      <c r="A1532" s="50" t="str">
        <f>VLOOKUP(B1532,'[3]Aba Power BI'!F$1:G$28,2,FALSE)</f>
        <v>SUL</v>
      </c>
      <c r="B1532" s="85" t="s">
        <v>9500</v>
      </c>
      <c r="C1532" s="51" t="s">
        <v>8441</v>
      </c>
      <c r="D1532" s="52" t="s">
        <v>5832</v>
      </c>
      <c r="E1532" s="53" t="s">
        <v>8442</v>
      </c>
      <c r="F1532" s="66">
        <v>44404</v>
      </c>
    </row>
    <row r="1533" spans="1:6" x14ac:dyDescent="0.3">
      <c r="A1533" s="50" t="str">
        <f>VLOOKUP(B1533,'[3]Aba Power BI'!F$1:G$28,2,FALSE)</f>
        <v>SUL</v>
      </c>
      <c r="B1533" s="85" t="s">
        <v>9500</v>
      </c>
      <c r="C1533" s="51" t="s">
        <v>8443</v>
      </c>
      <c r="D1533" s="52" t="s">
        <v>5832</v>
      </c>
      <c r="E1533" s="53" t="s">
        <v>8444</v>
      </c>
      <c r="F1533" s="66">
        <v>44475</v>
      </c>
    </row>
    <row r="1534" spans="1:6" x14ac:dyDescent="0.3">
      <c r="A1534" s="50" t="str">
        <f>VLOOKUP(B1534,'[3]Aba Power BI'!F$1:G$28,2,FALSE)</f>
        <v>CENTRO-OESTE</v>
      </c>
      <c r="B1534" s="85" t="s">
        <v>1011</v>
      </c>
      <c r="C1534" s="51" t="s">
        <v>9068</v>
      </c>
      <c r="D1534" s="52" t="s">
        <v>5832</v>
      </c>
      <c r="E1534" s="53" t="s">
        <v>9128</v>
      </c>
      <c r="F1534" s="66">
        <v>44545</v>
      </c>
    </row>
    <row r="1535" spans="1:6" x14ac:dyDescent="0.3">
      <c r="A1535" s="50" t="str">
        <f>VLOOKUP(B1535,'[3]Aba Power BI'!F$1:G$28,2,FALSE)</f>
        <v>SUDESTE</v>
      </c>
      <c r="B1535" s="83" t="s">
        <v>3591</v>
      </c>
      <c r="C1535" s="51" t="s">
        <v>8445</v>
      </c>
      <c r="D1535" s="52" t="s">
        <v>5832</v>
      </c>
      <c r="E1535" s="53" t="s">
        <v>8446</v>
      </c>
      <c r="F1535" s="66">
        <v>44448</v>
      </c>
    </row>
    <row r="1536" spans="1:6" x14ac:dyDescent="0.3">
      <c r="A1536" s="50" t="str">
        <f>VLOOKUP(B1536,'[3]Aba Power BI'!F$1:G$28,2,FALSE)</f>
        <v>SUDESTE</v>
      </c>
      <c r="B1536" s="85" t="s">
        <v>5175</v>
      </c>
      <c r="C1536" s="51" t="s">
        <v>8447</v>
      </c>
      <c r="D1536" s="52" t="s">
        <v>5832</v>
      </c>
      <c r="E1536" s="53" t="s">
        <v>8448</v>
      </c>
      <c r="F1536" s="66">
        <v>44510</v>
      </c>
    </row>
    <row r="1537" spans="1:6" x14ac:dyDescent="0.3">
      <c r="A1537" s="50" t="str">
        <f>VLOOKUP(B1537,'[3]Aba Power BI'!F$1:G$28,2,FALSE)</f>
        <v>CENTRO-OESTE</v>
      </c>
      <c r="B1537" s="85" t="s">
        <v>1011</v>
      </c>
      <c r="C1537" s="51" t="s">
        <v>8449</v>
      </c>
      <c r="D1537" s="52" t="s">
        <v>5832</v>
      </c>
      <c r="E1537" s="53" t="s">
        <v>9129</v>
      </c>
      <c r="F1537" s="66">
        <v>44694</v>
      </c>
    </row>
    <row r="1538" spans="1:6" x14ac:dyDescent="0.3">
      <c r="A1538" s="50" t="str">
        <f>VLOOKUP(B1538,'[3]Aba Power BI'!F$1:G$28,2,FALSE)</f>
        <v>CENTRO-OESTE</v>
      </c>
      <c r="B1538" s="85" t="s">
        <v>2681</v>
      </c>
      <c r="C1538" s="51" t="s">
        <v>8450</v>
      </c>
      <c r="D1538" s="52" t="s">
        <v>5832</v>
      </c>
      <c r="E1538" s="53" t="s">
        <v>8451</v>
      </c>
      <c r="F1538" s="66">
        <v>44474</v>
      </c>
    </row>
    <row r="1539" spans="1:6" x14ac:dyDescent="0.3">
      <c r="A1539" s="50" t="str">
        <f>VLOOKUP(B1539,'[3]Aba Power BI'!F$1:G$28,2,FALSE)</f>
        <v>CENTRO-OESTE</v>
      </c>
      <c r="B1539" s="85" t="s">
        <v>2681</v>
      </c>
      <c r="C1539" s="76" t="s">
        <v>8452</v>
      </c>
      <c r="D1539" s="77" t="s">
        <v>5832</v>
      </c>
      <c r="E1539" s="78" t="s">
        <v>8453</v>
      </c>
      <c r="F1539" s="79">
        <v>44503</v>
      </c>
    </row>
    <row r="1540" spans="1:6" x14ac:dyDescent="0.3">
      <c r="A1540" s="50" t="str">
        <f>VLOOKUP(B1540,'[3]Aba Power BI'!F$1:G$28,2,FALSE)</f>
        <v>SUDESTE</v>
      </c>
      <c r="B1540" s="85" t="s">
        <v>9503</v>
      </c>
      <c r="C1540" s="51" t="s">
        <v>9411</v>
      </c>
      <c r="D1540" s="52" t="s">
        <v>5832</v>
      </c>
      <c r="E1540" s="53" t="s">
        <v>9446</v>
      </c>
      <c r="F1540" s="66">
        <v>44805</v>
      </c>
    </row>
    <row r="1541" spans="1:6" x14ac:dyDescent="0.3">
      <c r="A1541" s="50" t="str">
        <f>VLOOKUP(B1541,'[3]Aba Power BI'!F$1:G$28,2,FALSE)</f>
        <v>SUL</v>
      </c>
      <c r="B1541" s="85" t="s">
        <v>9500</v>
      </c>
      <c r="C1541" s="51" t="s">
        <v>8454</v>
      </c>
      <c r="D1541" s="52" t="s">
        <v>5832</v>
      </c>
      <c r="E1541" s="53" t="s">
        <v>8455</v>
      </c>
      <c r="F1541" s="66">
        <v>44453</v>
      </c>
    </row>
    <row r="1542" spans="1:6" x14ac:dyDescent="0.3">
      <c r="A1542" s="50" t="str">
        <f>VLOOKUP(B1542,'[3]Aba Power BI'!F$1:G$28,2,FALSE)</f>
        <v>NORDESTE</v>
      </c>
      <c r="B1542" s="83" t="s">
        <v>9502</v>
      </c>
      <c r="C1542" s="51" t="s">
        <v>8456</v>
      </c>
      <c r="D1542" s="52" t="s">
        <v>5832</v>
      </c>
      <c r="E1542" s="53" t="s">
        <v>8457</v>
      </c>
      <c r="F1542" s="66">
        <v>44480</v>
      </c>
    </row>
    <row r="1543" spans="1:6" x14ac:dyDescent="0.3">
      <c r="A1543" s="50" t="str">
        <f>VLOOKUP(B1543,'[3]Aba Power BI'!F$1:G$28,2,FALSE)</f>
        <v>SUL</v>
      </c>
      <c r="B1543" s="85" t="s">
        <v>9500</v>
      </c>
      <c r="C1543" s="76" t="s">
        <v>8458</v>
      </c>
      <c r="D1543" s="77" t="s">
        <v>5832</v>
      </c>
      <c r="E1543" s="78" t="s">
        <v>8459</v>
      </c>
      <c r="F1543" s="79">
        <v>44495</v>
      </c>
    </row>
    <row r="1544" spans="1:6" x14ac:dyDescent="0.3">
      <c r="A1544" s="50" t="str">
        <f>VLOOKUP(B1544,'[3]Aba Power BI'!F$1:G$28,2,FALSE)</f>
        <v>SUL</v>
      </c>
      <c r="B1544" s="85" t="s">
        <v>9500</v>
      </c>
      <c r="C1544" s="51" t="s">
        <v>8460</v>
      </c>
      <c r="D1544" s="52" t="s">
        <v>5832</v>
      </c>
      <c r="E1544" s="53" t="s">
        <v>8461</v>
      </c>
      <c r="F1544" s="66">
        <v>44467</v>
      </c>
    </row>
    <row r="1545" spans="1:6" x14ac:dyDescent="0.3">
      <c r="A1545" s="50" t="str">
        <f>VLOOKUP(B1545,'[3]Aba Power BI'!F$1:G$28,2,FALSE)</f>
        <v>SUDESTE</v>
      </c>
      <c r="B1545" s="85" t="s">
        <v>5175</v>
      </c>
      <c r="C1545" s="76" t="s">
        <v>8462</v>
      </c>
      <c r="D1545" s="77" t="s">
        <v>5832</v>
      </c>
      <c r="E1545" s="78" t="s">
        <v>8463</v>
      </c>
      <c r="F1545" s="79">
        <v>44510</v>
      </c>
    </row>
    <row r="1546" spans="1:6" x14ac:dyDescent="0.3">
      <c r="A1546" s="50" t="str">
        <f>VLOOKUP(B1546,'[3]Aba Power BI'!F$1:G$28,2,FALSE)</f>
        <v>NORDESTE</v>
      </c>
      <c r="B1546" s="85" t="s">
        <v>9506</v>
      </c>
      <c r="C1546" s="76" t="s">
        <v>8464</v>
      </c>
      <c r="D1546" s="77" t="s">
        <v>5832</v>
      </c>
      <c r="E1546" s="78" t="s">
        <v>9659</v>
      </c>
      <c r="F1546" s="79">
        <v>44516</v>
      </c>
    </row>
    <row r="1547" spans="1:6" x14ac:dyDescent="0.3">
      <c r="A1547" s="50" t="str">
        <f>VLOOKUP(B1547,'[3]Aba Power BI'!F$1:G$28,2,FALSE)</f>
        <v>NORDESTE</v>
      </c>
      <c r="B1547" s="85" t="s">
        <v>9504</v>
      </c>
      <c r="C1547" s="51" t="s">
        <v>8465</v>
      </c>
      <c r="D1547" s="52" t="s">
        <v>5832</v>
      </c>
      <c r="E1547" s="53" t="s">
        <v>8466</v>
      </c>
      <c r="F1547" s="66">
        <v>44550</v>
      </c>
    </row>
    <row r="1548" spans="1:6" x14ac:dyDescent="0.3">
      <c r="A1548" s="50" t="str">
        <f>VLOOKUP(B1548,'[3]Aba Power BI'!F$1:G$28,2,FALSE)</f>
        <v>SUL</v>
      </c>
      <c r="B1548" s="85" t="s">
        <v>9501</v>
      </c>
      <c r="C1548" s="51" t="s">
        <v>8467</v>
      </c>
      <c r="D1548" s="52" t="s">
        <v>5832</v>
      </c>
      <c r="E1548" s="53" t="s">
        <v>8468</v>
      </c>
      <c r="F1548" s="66">
        <v>44413</v>
      </c>
    </row>
    <row r="1549" spans="1:6" x14ac:dyDescent="0.3">
      <c r="A1549" s="50" t="str">
        <f>VLOOKUP(B1549,'[3]Aba Power BI'!F$1:G$28,2,FALSE)</f>
        <v>NORDESTE</v>
      </c>
      <c r="B1549" s="85" t="s">
        <v>9506</v>
      </c>
      <c r="C1549" s="51" t="s">
        <v>8469</v>
      </c>
      <c r="D1549" s="52" t="s">
        <v>5832</v>
      </c>
      <c r="E1549" s="53" t="s">
        <v>8470</v>
      </c>
      <c r="F1549" s="66">
        <v>44543</v>
      </c>
    </row>
    <row r="1550" spans="1:6" x14ac:dyDescent="0.3">
      <c r="A1550" s="50" t="str">
        <f>VLOOKUP(B1550,'[3]Aba Power BI'!F$1:G$28,2,FALSE)</f>
        <v>SUDESTE</v>
      </c>
      <c r="B1550" s="85" t="s">
        <v>5175</v>
      </c>
      <c r="C1550" s="51" t="s">
        <v>8471</v>
      </c>
      <c r="D1550" s="52" t="s">
        <v>5832</v>
      </c>
      <c r="E1550" s="53" t="s">
        <v>8472</v>
      </c>
      <c r="F1550" s="66">
        <v>43832</v>
      </c>
    </row>
    <row r="1551" spans="1:6" x14ac:dyDescent="0.3">
      <c r="A1551" s="50" t="str">
        <f>VLOOKUP(B1551,'[3]Aba Power BI'!F$1:G$28,2,FALSE)</f>
        <v>SUL</v>
      </c>
      <c r="B1551" s="85" t="s">
        <v>9500</v>
      </c>
      <c r="C1551" s="76" t="s">
        <v>8473</v>
      </c>
      <c r="D1551" s="77" t="s">
        <v>5832</v>
      </c>
      <c r="E1551" s="78" t="s">
        <v>8474</v>
      </c>
      <c r="F1551" s="79">
        <v>44512</v>
      </c>
    </row>
    <row r="1552" spans="1:6" x14ac:dyDescent="0.3">
      <c r="A1552" s="50" t="str">
        <f>VLOOKUP(B1552,'[3]Aba Power BI'!F$1:G$28,2,FALSE)</f>
        <v>NORDESTE</v>
      </c>
      <c r="B1552" s="85" t="s">
        <v>9502</v>
      </c>
      <c r="C1552" s="51" t="s">
        <v>8475</v>
      </c>
      <c r="D1552" s="52" t="s">
        <v>5832</v>
      </c>
      <c r="E1552" s="53" t="s">
        <v>8476</v>
      </c>
      <c r="F1552" s="66">
        <v>44656</v>
      </c>
    </row>
    <row r="1553" spans="1:6" x14ac:dyDescent="0.3">
      <c r="A1553" s="50" t="str">
        <f>VLOOKUP(B1553,'[3]Aba Power BI'!F$1:G$28,2,FALSE)</f>
        <v>SUL</v>
      </c>
      <c r="B1553" s="83" t="s">
        <v>9501</v>
      </c>
      <c r="C1553" s="51" t="s">
        <v>8477</v>
      </c>
      <c r="D1553" s="52" t="s">
        <v>5832</v>
      </c>
      <c r="E1553" s="53" t="s">
        <v>8478</v>
      </c>
      <c r="F1553" s="66">
        <v>44517</v>
      </c>
    </row>
    <row r="1554" spans="1:6" x14ac:dyDescent="0.3">
      <c r="A1554" s="50" t="str">
        <f>VLOOKUP(B1554,'[3]Aba Power BI'!F$1:G$28,2,FALSE)</f>
        <v>CENTRO-OESTE</v>
      </c>
      <c r="B1554" s="85" t="s">
        <v>2681</v>
      </c>
      <c r="C1554" s="51" t="s">
        <v>8479</v>
      </c>
      <c r="D1554" s="52" t="s">
        <v>5832</v>
      </c>
      <c r="E1554" s="53" t="s">
        <v>8480</v>
      </c>
      <c r="F1554" s="66">
        <v>44511</v>
      </c>
    </row>
    <row r="1555" spans="1:6" x14ac:dyDescent="0.3">
      <c r="A1555" s="50" t="str">
        <f>VLOOKUP(B1555,'[3]Aba Power BI'!F$1:G$28,2,FALSE)</f>
        <v>SUDESTE</v>
      </c>
      <c r="B1555" s="85" t="s">
        <v>3591</v>
      </c>
      <c r="C1555" s="51" t="s">
        <v>8481</v>
      </c>
      <c r="D1555" s="52" t="s">
        <v>5832</v>
      </c>
      <c r="E1555" s="53" t="s">
        <v>8482</v>
      </c>
      <c r="F1555" s="66">
        <v>44518</v>
      </c>
    </row>
    <row r="1556" spans="1:6" x14ac:dyDescent="0.3">
      <c r="A1556" s="50" t="str">
        <f>VLOOKUP(B1556,'[3]Aba Power BI'!F$1:G$28,2,FALSE)</f>
        <v>SUDESTE</v>
      </c>
      <c r="B1556" s="85" t="s">
        <v>9503</v>
      </c>
      <c r="C1556" s="51" t="s">
        <v>8483</v>
      </c>
      <c r="D1556" s="52" t="s">
        <v>5832</v>
      </c>
      <c r="E1556" s="53" t="s">
        <v>8484</v>
      </c>
      <c r="F1556" s="66">
        <v>44524</v>
      </c>
    </row>
    <row r="1557" spans="1:6" x14ac:dyDescent="0.3">
      <c r="A1557" s="50" t="str">
        <f>VLOOKUP(B1557,'[3]Aba Power BI'!F$1:G$28,2,FALSE)</f>
        <v>SUDESTE</v>
      </c>
      <c r="B1557" s="85" t="s">
        <v>5175</v>
      </c>
      <c r="C1557" s="51" t="s">
        <v>8485</v>
      </c>
      <c r="D1557" s="52" t="s">
        <v>5832</v>
      </c>
      <c r="E1557" s="53" t="s">
        <v>9325</v>
      </c>
      <c r="F1557" s="66">
        <v>44670</v>
      </c>
    </row>
    <row r="1558" spans="1:6" x14ac:dyDescent="0.3">
      <c r="A1558" s="50" t="str">
        <f>VLOOKUP(B1558,'[3]Aba Power BI'!F$1:G$28,2,FALSE)</f>
        <v>SUL</v>
      </c>
      <c r="B1558" s="85" t="s">
        <v>9500</v>
      </c>
      <c r="C1558" s="51" t="s">
        <v>8486</v>
      </c>
      <c r="D1558" s="52" t="s">
        <v>5832</v>
      </c>
      <c r="E1558" s="53" t="s">
        <v>8487</v>
      </c>
      <c r="F1558" s="66">
        <v>44509</v>
      </c>
    </row>
    <row r="1559" spans="1:6" x14ac:dyDescent="0.3">
      <c r="A1559" s="50" t="str">
        <f>VLOOKUP(B1559,'[3]Aba Power BI'!F$1:G$28,2,FALSE)</f>
        <v>SUL</v>
      </c>
      <c r="B1559" s="85" t="s">
        <v>9500</v>
      </c>
      <c r="C1559" s="51" t="s">
        <v>8488</v>
      </c>
      <c r="D1559" s="52" t="s">
        <v>5832</v>
      </c>
      <c r="E1559" s="53" t="s">
        <v>8489</v>
      </c>
      <c r="F1559" s="66">
        <v>44285</v>
      </c>
    </row>
    <row r="1560" spans="1:6" x14ac:dyDescent="0.3">
      <c r="A1560" s="50" t="str">
        <f>VLOOKUP(B1560,'[3]Aba Power BI'!F$1:G$28,2,FALSE)</f>
        <v>NORDESTE</v>
      </c>
      <c r="B1560" s="85" t="s">
        <v>9505</v>
      </c>
      <c r="C1560" s="51" t="s">
        <v>8490</v>
      </c>
      <c r="D1560" s="52" t="s">
        <v>5832</v>
      </c>
      <c r="E1560" s="53" t="s">
        <v>8491</v>
      </c>
      <c r="F1560" s="66">
        <v>44511</v>
      </c>
    </row>
    <row r="1561" spans="1:6" x14ac:dyDescent="0.3">
      <c r="A1561" s="50" t="str">
        <f>VLOOKUP(B1561,'[3]Aba Power BI'!F$1:G$28,2,FALSE)</f>
        <v>NORTE</v>
      </c>
      <c r="B1561" s="85" t="s">
        <v>9513</v>
      </c>
      <c r="C1561" s="51" t="s">
        <v>8492</v>
      </c>
      <c r="D1561" s="52" t="s">
        <v>5832</v>
      </c>
      <c r="E1561" s="53" t="s">
        <v>8493</v>
      </c>
      <c r="F1561" s="66">
        <v>44498</v>
      </c>
    </row>
    <row r="1562" spans="1:6" x14ac:dyDescent="0.3">
      <c r="A1562" s="50" t="str">
        <f>VLOOKUP(B1562,'[3]Aba Power BI'!F$1:G$28,2,FALSE)</f>
        <v>NORDESTE</v>
      </c>
      <c r="B1562" s="85" t="s">
        <v>9502</v>
      </c>
      <c r="C1562" s="51" t="s">
        <v>8494</v>
      </c>
      <c r="D1562" s="52" t="s">
        <v>5832</v>
      </c>
      <c r="E1562" s="53" t="s">
        <v>8495</v>
      </c>
      <c r="F1562" s="66">
        <v>44503</v>
      </c>
    </row>
    <row r="1563" spans="1:6" x14ac:dyDescent="0.3">
      <c r="A1563" s="50" t="str">
        <f>VLOOKUP(B1563,'[3]Aba Power BI'!F$1:G$28,2,FALSE)</f>
        <v>SUL</v>
      </c>
      <c r="B1563" s="85" t="s">
        <v>9501</v>
      </c>
      <c r="C1563" s="51" t="s">
        <v>8496</v>
      </c>
      <c r="D1563" s="52" t="s">
        <v>5832</v>
      </c>
      <c r="E1563" s="53" t="s">
        <v>8497</v>
      </c>
      <c r="F1563" s="66">
        <v>44545</v>
      </c>
    </row>
    <row r="1564" spans="1:6" x14ac:dyDescent="0.3">
      <c r="A1564" s="50" t="str">
        <f>VLOOKUP(B1564,'[3]Aba Power BI'!F$1:G$28,2,FALSE)</f>
        <v>SUL</v>
      </c>
      <c r="B1564" s="85" t="s">
        <v>9500</v>
      </c>
      <c r="C1564" s="51" t="s">
        <v>8498</v>
      </c>
      <c r="D1564" s="52" t="s">
        <v>5832</v>
      </c>
      <c r="E1564" s="53" t="s">
        <v>8499</v>
      </c>
      <c r="F1564" s="66">
        <v>44412</v>
      </c>
    </row>
    <row r="1565" spans="1:6" x14ac:dyDescent="0.3">
      <c r="A1565" s="50" t="str">
        <f>VLOOKUP(B1565,'[3]Aba Power BI'!F$1:G$28,2,FALSE)</f>
        <v>SUDESTE</v>
      </c>
      <c r="B1565" s="85" t="s">
        <v>3652</v>
      </c>
      <c r="C1565" s="51" t="s">
        <v>8500</v>
      </c>
      <c r="D1565" s="52" t="s">
        <v>5832</v>
      </c>
      <c r="E1565" s="53" t="s">
        <v>8501</v>
      </c>
      <c r="F1565" s="66">
        <v>44589</v>
      </c>
    </row>
    <row r="1566" spans="1:6" x14ac:dyDescent="0.3">
      <c r="A1566" s="50" t="str">
        <f>VLOOKUP(B1566,'[3]Aba Power BI'!F$1:G$28,2,FALSE)</f>
        <v>CENTRO-OESTE</v>
      </c>
      <c r="B1566" s="85" t="s">
        <v>9499</v>
      </c>
      <c r="C1566" s="76" t="s">
        <v>8502</v>
      </c>
      <c r="D1566" s="77" t="s">
        <v>5832</v>
      </c>
      <c r="E1566" s="78" t="s">
        <v>8503</v>
      </c>
      <c r="F1566" s="79">
        <v>44512</v>
      </c>
    </row>
    <row r="1567" spans="1:6" x14ac:dyDescent="0.3">
      <c r="A1567" s="50" t="str">
        <f>VLOOKUP(B1567,'[3]Aba Power BI'!F$1:G$28,2,FALSE)</f>
        <v>SUDESTE</v>
      </c>
      <c r="B1567" s="85" t="s">
        <v>3591</v>
      </c>
      <c r="C1567" s="51" t="s">
        <v>8504</v>
      </c>
      <c r="D1567" s="52" t="s">
        <v>5832</v>
      </c>
      <c r="E1567" s="53" t="s">
        <v>8505</v>
      </c>
      <c r="F1567" s="66">
        <v>44509</v>
      </c>
    </row>
    <row r="1568" spans="1:6" x14ac:dyDescent="0.3">
      <c r="A1568" s="50" t="str">
        <f>VLOOKUP(B1568,'[3]Aba Power BI'!F$1:G$28,2,FALSE)</f>
        <v>NORDESTE</v>
      </c>
      <c r="B1568" s="83" t="s">
        <v>9517</v>
      </c>
      <c r="C1568" s="51" t="s">
        <v>8506</v>
      </c>
      <c r="D1568" s="52" t="s">
        <v>5832</v>
      </c>
      <c r="E1568" s="53" t="s">
        <v>9660</v>
      </c>
      <c r="F1568" s="66">
        <v>44657</v>
      </c>
    </row>
    <row r="1569" spans="1:6" x14ac:dyDescent="0.3">
      <c r="A1569" s="50" t="str">
        <f>VLOOKUP(B1569,'[3]Aba Power BI'!F$1:G$28,2,FALSE)</f>
        <v>NORDESTE</v>
      </c>
      <c r="B1569" s="85" t="s">
        <v>9507</v>
      </c>
      <c r="C1569" s="51" t="s">
        <v>8507</v>
      </c>
      <c r="D1569" s="52" t="s">
        <v>5832</v>
      </c>
      <c r="E1569" s="53" t="s">
        <v>8508</v>
      </c>
      <c r="F1569" s="66">
        <v>44477</v>
      </c>
    </row>
    <row r="1570" spans="1:6" x14ac:dyDescent="0.3">
      <c r="A1570" s="50" t="str">
        <f>VLOOKUP(B1570,'[3]Aba Power BI'!F$1:G$28,2,FALSE)</f>
        <v>NORDESTE</v>
      </c>
      <c r="B1570" s="85" t="s">
        <v>9502</v>
      </c>
      <c r="C1570" s="51" t="s">
        <v>8509</v>
      </c>
      <c r="D1570" s="52" t="s">
        <v>5832</v>
      </c>
      <c r="E1570" s="53" t="s">
        <v>8510</v>
      </c>
      <c r="F1570" s="66">
        <v>44523</v>
      </c>
    </row>
    <row r="1571" spans="1:6" x14ac:dyDescent="0.3">
      <c r="A1571" s="50" t="str">
        <f>VLOOKUP(B1571,'[3]Aba Power BI'!F$1:G$28,2,FALSE)</f>
        <v>SUL</v>
      </c>
      <c r="B1571" s="85" t="s">
        <v>9500</v>
      </c>
      <c r="C1571" s="51" t="s">
        <v>8511</v>
      </c>
      <c r="D1571" s="52" t="s">
        <v>5832</v>
      </c>
      <c r="E1571" s="53" t="s">
        <v>8512</v>
      </c>
      <c r="F1571" s="66">
        <v>44537</v>
      </c>
    </row>
    <row r="1572" spans="1:6" x14ac:dyDescent="0.3">
      <c r="A1572" s="50" t="str">
        <f>VLOOKUP(B1572,'[3]Aba Power BI'!F$1:G$28,2,FALSE)</f>
        <v>NORDESTE</v>
      </c>
      <c r="B1572" s="85" t="s">
        <v>9506</v>
      </c>
      <c r="C1572" s="51" t="s">
        <v>8513</v>
      </c>
      <c r="D1572" s="52" t="s">
        <v>5832</v>
      </c>
      <c r="E1572" s="53" t="s">
        <v>8514</v>
      </c>
      <c r="F1572" s="66">
        <v>44511</v>
      </c>
    </row>
    <row r="1573" spans="1:6" x14ac:dyDescent="0.3">
      <c r="A1573" s="50" t="str">
        <f>VLOOKUP(B1573,'[3]Aba Power BI'!F$1:G$28,2,FALSE)</f>
        <v>SUL</v>
      </c>
      <c r="B1573" s="85" t="s">
        <v>9501</v>
      </c>
      <c r="C1573" s="51" t="s">
        <v>8515</v>
      </c>
      <c r="D1573" s="52" t="s">
        <v>5832</v>
      </c>
      <c r="E1573" s="53" t="s">
        <v>8516</v>
      </c>
      <c r="F1573" s="66">
        <v>44454</v>
      </c>
    </row>
    <row r="1574" spans="1:6" x14ac:dyDescent="0.3">
      <c r="A1574" s="50" t="str">
        <f>VLOOKUP(B1574,'[3]Aba Power BI'!F$1:G$28,2,FALSE)</f>
        <v>SUDESTE</v>
      </c>
      <c r="B1574" s="85" t="s">
        <v>3591</v>
      </c>
      <c r="C1574" s="51" t="s">
        <v>8517</v>
      </c>
      <c r="D1574" s="52" t="s">
        <v>5832</v>
      </c>
      <c r="E1574" s="53" t="s">
        <v>8518</v>
      </c>
      <c r="F1574" s="66">
        <v>44487</v>
      </c>
    </row>
    <row r="1575" spans="1:6" x14ac:dyDescent="0.3">
      <c r="A1575" s="50" t="str">
        <f>VLOOKUP(B1575,'[3]Aba Power BI'!F$1:G$28,2,FALSE)</f>
        <v>SUDESTE</v>
      </c>
      <c r="B1575" s="85" t="s">
        <v>5175</v>
      </c>
      <c r="C1575" s="51" t="s">
        <v>8519</v>
      </c>
      <c r="D1575" s="52" t="s">
        <v>5832</v>
      </c>
      <c r="E1575" s="53" t="s">
        <v>8520</v>
      </c>
      <c r="F1575" s="66">
        <v>43812</v>
      </c>
    </row>
    <row r="1576" spans="1:6" x14ac:dyDescent="0.3">
      <c r="A1576" s="50" t="str">
        <f>VLOOKUP(B1576,'[3]Aba Power BI'!F$1:G$28,2,FALSE)</f>
        <v>SUDESTE</v>
      </c>
      <c r="B1576" s="85" t="s">
        <v>9503</v>
      </c>
      <c r="C1576" s="76" t="s">
        <v>8521</v>
      </c>
      <c r="D1576" s="77" t="s">
        <v>5832</v>
      </c>
      <c r="E1576" s="78" t="s">
        <v>8522</v>
      </c>
      <c r="F1576" s="79">
        <v>44424</v>
      </c>
    </row>
    <row r="1577" spans="1:6" x14ac:dyDescent="0.3">
      <c r="A1577" s="50" t="str">
        <f>VLOOKUP(B1577,'[3]Aba Power BI'!F$1:G$28,2,FALSE)</f>
        <v>SUDESTE</v>
      </c>
      <c r="B1577" s="85" t="s">
        <v>9503</v>
      </c>
      <c r="C1577" s="51" t="s">
        <v>8523</v>
      </c>
      <c r="D1577" s="52" t="s">
        <v>5832</v>
      </c>
      <c r="E1577" s="53" t="s">
        <v>8524</v>
      </c>
      <c r="F1577" s="66">
        <v>44434</v>
      </c>
    </row>
    <row r="1578" spans="1:6" x14ac:dyDescent="0.3">
      <c r="A1578" s="50" t="str">
        <f>VLOOKUP(B1578,'[3]Aba Power BI'!F$1:G$28,2,FALSE)</f>
        <v>SUL</v>
      </c>
      <c r="B1578" s="85" t="s">
        <v>9500</v>
      </c>
      <c r="C1578" s="76" t="s">
        <v>8525</v>
      </c>
      <c r="D1578" s="77" t="s">
        <v>5832</v>
      </c>
      <c r="E1578" s="78" t="s">
        <v>9130</v>
      </c>
      <c r="F1578" s="79">
        <v>44509</v>
      </c>
    </row>
    <row r="1579" spans="1:6" x14ac:dyDescent="0.3">
      <c r="A1579" s="50" t="str">
        <f>VLOOKUP(B1579,'[3]Aba Power BI'!F$1:G$28,2,FALSE)</f>
        <v>CENTRO-OESTE</v>
      </c>
      <c r="B1579" s="85" t="s">
        <v>1011</v>
      </c>
      <c r="C1579" s="51" t="s">
        <v>8526</v>
      </c>
      <c r="D1579" s="52" t="s">
        <v>5832</v>
      </c>
      <c r="E1579" s="53" t="s">
        <v>8527</v>
      </c>
      <c r="F1579" s="66">
        <v>44512</v>
      </c>
    </row>
    <row r="1580" spans="1:6" x14ac:dyDescent="0.3">
      <c r="A1580" s="50" t="str">
        <f>VLOOKUP(B1580,'[3]Aba Power BI'!F$1:G$28,2,FALSE)</f>
        <v>SUDESTE</v>
      </c>
      <c r="B1580" s="85" t="s">
        <v>5175</v>
      </c>
      <c r="C1580" s="76" t="s">
        <v>8528</v>
      </c>
      <c r="D1580" s="77" t="s">
        <v>5832</v>
      </c>
      <c r="E1580" s="78" t="s">
        <v>8529</v>
      </c>
      <c r="F1580" s="79">
        <v>44649</v>
      </c>
    </row>
    <row r="1581" spans="1:6" x14ac:dyDescent="0.3">
      <c r="A1581" s="50" t="str">
        <f>VLOOKUP(B1581,'[3]Aba Power BI'!F$1:G$28,2,FALSE)</f>
        <v>SUDESTE</v>
      </c>
      <c r="B1581" s="85" t="s">
        <v>3591</v>
      </c>
      <c r="C1581" s="51" t="s">
        <v>9560</v>
      </c>
      <c r="D1581" s="52" t="s">
        <v>5832</v>
      </c>
      <c r="E1581" s="53" t="s">
        <v>9567</v>
      </c>
      <c r="F1581" s="66">
        <v>43068</v>
      </c>
    </row>
    <row r="1582" spans="1:6" x14ac:dyDescent="0.3">
      <c r="A1582" s="50" t="str">
        <f>VLOOKUP(B1582,'[3]Aba Power BI'!F$1:G$28,2,FALSE)</f>
        <v>NORDESTE</v>
      </c>
      <c r="B1582" s="85" t="s">
        <v>9502</v>
      </c>
      <c r="C1582" s="51" t="s">
        <v>9069</v>
      </c>
      <c r="D1582" s="52" t="s">
        <v>5832</v>
      </c>
      <c r="E1582" s="53" t="s">
        <v>9131</v>
      </c>
      <c r="F1582" s="66">
        <v>44750</v>
      </c>
    </row>
    <row r="1583" spans="1:6" x14ac:dyDescent="0.3">
      <c r="A1583" s="50" t="str">
        <f>VLOOKUP(B1583,'[3]Aba Power BI'!F$1:G$28,2,FALSE)</f>
        <v>SUL</v>
      </c>
      <c r="B1583" s="85" t="s">
        <v>9500</v>
      </c>
      <c r="C1583" s="51" t="s">
        <v>8530</v>
      </c>
      <c r="D1583" s="52" t="s">
        <v>5832</v>
      </c>
      <c r="E1583" s="53" t="s">
        <v>8531</v>
      </c>
      <c r="F1583" s="66">
        <v>44512</v>
      </c>
    </row>
    <row r="1584" spans="1:6" x14ac:dyDescent="0.3">
      <c r="A1584" s="50" t="str">
        <f>VLOOKUP(B1584,'[3]Aba Power BI'!F$1:G$28,2,FALSE)</f>
        <v>SUL</v>
      </c>
      <c r="B1584" s="85" t="s">
        <v>3701</v>
      </c>
      <c r="C1584" s="76" t="s">
        <v>8532</v>
      </c>
      <c r="D1584" s="77" t="s">
        <v>5832</v>
      </c>
      <c r="E1584" s="78" t="s">
        <v>8533</v>
      </c>
      <c r="F1584" s="79">
        <v>44460</v>
      </c>
    </row>
    <row r="1585" spans="1:6" x14ac:dyDescent="0.3">
      <c r="A1585" s="50" t="str">
        <f>VLOOKUP(B1585,'[3]Aba Power BI'!F$1:G$28,2,FALSE)</f>
        <v>SUL</v>
      </c>
      <c r="B1585" s="85" t="s">
        <v>9501</v>
      </c>
      <c r="C1585" s="51" t="s">
        <v>8534</v>
      </c>
      <c r="D1585" s="52" t="s">
        <v>5832</v>
      </c>
      <c r="E1585" s="53" t="s">
        <v>8497</v>
      </c>
      <c r="F1585" s="66">
        <v>44473</v>
      </c>
    </row>
    <row r="1586" spans="1:6" x14ac:dyDescent="0.3">
      <c r="A1586" s="50" t="str">
        <f>VLOOKUP(B1586,'[3]Aba Power BI'!F$1:G$28,2,FALSE)</f>
        <v>NORDESTE</v>
      </c>
      <c r="B1586" s="85" t="s">
        <v>9506</v>
      </c>
      <c r="C1586" s="51" t="s">
        <v>9326</v>
      </c>
      <c r="D1586" s="52" t="s">
        <v>5832</v>
      </c>
      <c r="E1586" s="53" t="s">
        <v>9447</v>
      </c>
      <c r="F1586" s="66">
        <v>44769</v>
      </c>
    </row>
    <row r="1587" spans="1:6" x14ac:dyDescent="0.3">
      <c r="A1587" s="50" t="str">
        <f>VLOOKUP(B1587,'[3]Aba Power BI'!F$1:G$28,2,FALSE)</f>
        <v>NORDESTE</v>
      </c>
      <c r="B1587" s="85" t="s">
        <v>9514</v>
      </c>
      <c r="C1587" s="76" t="s">
        <v>8535</v>
      </c>
      <c r="D1587" s="77" t="s">
        <v>5832</v>
      </c>
      <c r="E1587" s="78" t="s">
        <v>9661</v>
      </c>
      <c r="F1587" s="79">
        <v>44727</v>
      </c>
    </row>
    <row r="1588" spans="1:6" x14ac:dyDescent="0.3">
      <c r="A1588" s="50" t="str">
        <f>VLOOKUP(B1588,'[3]Aba Power BI'!F$1:G$28,2,FALSE)</f>
        <v>NORDESTE</v>
      </c>
      <c r="B1588" s="85" t="s">
        <v>9514</v>
      </c>
      <c r="C1588" s="51" t="s">
        <v>8536</v>
      </c>
      <c r="D1588" s="52" t="s">
        <v>5832</v>
      </c>
      <c r="E1588" s="53" t="s">
        <v>7416</v>
      </c>
      <c r="F1588" s="66">
        <v>44729</v>
      </c>
    </row>
    <row r="1589" spans="1:6" x14ac:dyDescent="0.3">
      <c r="A1589" s="50" t="str">
        <f>VLOOKUP(B1589,'[3]Aba Power BI'!F$1:G$28,2,FALSE)</f>
        <v>NORDESTE</v>
      </c>
      <c r="B1589" s="85" t="s">
        <v>9511</v>
      </c>
      <c r="C1589" s="76" t="s">
        <v>9412</v>
      </c>
      <c r="D1589" s="77" t="s">
        <v>5832</v>
      </c>
      <c r="E1589" s="78" t="s">
        <v>9448</v>
      </c>
      <c r="F1589" s="79">
        <v>44784</v>
      </c>
    </row>
    <row r="1590" spans="1:6" x14ac:dyDescent="0.3">
      <c r="A1590" s="50" t="str">
        <f>VLOOKUP(B1590,'[3]Aba Power BI'!F$1:G$28,2,FALSE)</f>
        <v>SUDESTE</v>
      </c>
      <c r="B1590" s="85" t="s">
        <v>3591</v>
      </c>
      <c r="C1590" s="51" t="s">
        <v>8537</v>
      </c>
      <c r="D1590" s="52" t="s">
        <v>5832</v>
      </c>
      <c r="E1590" s="53" t="s">
        <v>8538</v>
      </c>
      <c r="F1590" s="66">
        <v>44540</v>
      </c>
    </row>
    <row r="1591" spans="1:6" x14ac:dyDescent="0.3">
      <c r="A1591" s="50" t="str">
        <f>VLOOKUP(B1591,'[3]Aba Power BI'!F$1:G$28,2,FALSE)</f>
        <v>SUDESTE</v>
      </c>
      <c r="B1591" s="85" t="s">
        <v>3652</v>
      </c>
      <c r="C1591" s="51" t="s">
        <v>8539</v>
      </c>
      <c r="D1591" s="52" t="s">
        <v>5832</v>
      </c>
      <c r="E1591" s="53" t="s">
        <v>9662</v>
      </c>
      <c r="F1591" s="66">
        <v>44453</v>
      </c>
    </row>
    <row r="1592" spans="1:6" x14ac:dyDescent="0.3">
      <c r="A1592" s="50" t="str">
        <f>VLOOKUP(B1592,'[3]Aba Power BI'!F$1:G$28,2,FALSE)</f>
        <v>NORDESTE</v>
      </c>
      <c r="B1592" s="85" t="s">
        <v>9506</v>
      </c>
      <c r="C1592" s="51" t="s">
        <v>8540</v>
      </c>
      <c r="D1592" s="52" t="s">
        <v>5832</v>
      </c>
      <c r="E1592" s="53" t="s">
        <v>7958</v>
      </c>
      <c r="F1592" s="66">
        <v>44550</v>
      </c>
    </row>
    <row r="1593" spans="1:6" x14ac:dyDescent="0.3">
      <c r="A1593" s="50" t="str">
        <f>VLOOKUP(B1593,'[3]Aba Power BI'!F$1:G$28,2,FALSE)</f>
        <v>SUL</v>
      </c>
      <c r="B1593" s="85" t="s">
        <v>9500</v>
      </c>
      <c r="C1593" s="51" t="s">
        <v>8541</v>
      </c>
      <c r="D1593" s="52" t="s">
        <v>5832</v>
      </c>
      <c r="E1593" s="53" t="s">
        <v>8542</v>
      </c>
      <c r="F1593" s="66">
        <v>44462</v>
      </c>
    </row>
    <row r="1594" spans="1:6" x14ac:dyDescent="0.3">
      <c r="A1594" s="54" t="str">
        <f>VLOOKUP(B1594,'[3]Aba Power BI'!F$1:G$28,2,FALSE)</f>
        <v>SUL</v>
      </c>
      <c r="B1594" s="86" t="s">
        <v>9500</v>
      </c>
      <c r="C1594" s="76" t="s">
        <v>8543</v>
      </c>
      <c r="D1594" s="77" t="s">
        <v>5832</v>
      </c>
      <c r="E1594" s="78" t="s">
        <v>9663</v>
      </c>
      <c r="F1594" s="79">
        <v>44467</v>
      </c>
    </row>
    <row r="1595" spans="1:6" x14ac:dyDescent="0.3">
      <c r="A1595" s="50" t="str">
        <f>VLOOKUP(B1595,'[3]Aba Power BI'!F$1:G$28,2,FALSE)</f>
        <v>SUL</v>
      </c>
      <c r="B1595" s="85" t="s">
        <v>9500</v>
      </c>
      <c r="C1595" s="51" t="s">
        <v>8544</v>
      </c>
      <c r="D1595" s="52" t="s">
        <v>5832</v>
      </c>
      <c r="E1595" s="53" t="s">
        <v>8545</v>
      </c>
      <c r="F1595" s="66">
        <v>44453</v>
      </c>
    </row>
    <row r="1596" spans="1:6" x14ac:dyDescent="0.3">
      <c r="A1596" s="50" t="str">
        <f>VLOOKUP(B1596,'[3]Aba Power BI'!F$1:G$28,2,FALSE)</f>
        <v>NORDESTE</v>
      </c>
      <c r="B1596" s="85" t="s">
        <v>9505</v>
      </c>
      <c r="C1596" s="51" t="s">
        <v>8546</v>
      </c>
      <c r="D1596" s="52" t="s">
        <v>5832</v>
      </c>
      <c r="E1596" s="53" t="s">
        <v>9132</v>
      </c>
      <c r="F1596" s="66">
        <v>44663</v>
      </c>
    </row>
    <row r="1597" spans="1:6" x14ac:dyDescent="0.3">
      <c r="A1597" s="50" t="str">
        <f>VLOOKUP(B1597,'[3]Aba Power BI'!F$1:G$28,2,FALSE)</f>
        <v>SUDESTE</v>
      </c>
      <c r="B1597" s="85" t="s">
        <v>9503</v>
      </c>
      <c r="C1597" s="51" t="s">
        <v>8547</v>
      </c>
      <c r="D1597" s="52" t="s">
        <v>5832</v>
      </c>
      <c r="E1597" s="53" t="s">
        <v>8548</v>
      </c>
      <c r="F1597" s="66">
        <v>44504</v>
      </c>
    </row>
    <row r="1598" spans="1:6" x14ac:dyDescent="0.3">
      <c r="A1598" s="54" t="str">
        <f>VLOOKUP(B1598,'[3]Aba Power BI'!F$1:G$28,2,FALSE)</f>
        <v>CENTRO-OESTE</v>
      </c>
      <c r="B1598" s="86" t="s">
        <v>2681</v>
      </c>
      <c r="C1598" s="76" t="s">
        <v>8549</v>
      </c>
      <c r="D1598" s="77" t="s">
        <v>5832</v>
      </c>
      <c r="E1598" s="78" t="s">
        <v>7583</v>
      </c>
      <c r="F1598" s="79">
        <v>44512</v>
      </c>
    </row>
    <row r="1599" spans="1:6" x14ac:dyDescent="0.3">
      <c r="A1599" s="50" t="str">
        <f>VLOOKUP(B1599,'[3]Aba Power BI'!F$1:G$28,2,FALSE)</f>
        <v>CENTRO-OESTE</v>
      </c>
      <c r="B1599" s="85" t="s">
        <v>2681</v>
      </c>
      <c r="C1599" s="51" t="s">
        <v>8550</v>
      </c>
      <c r="D1599" s="52" t="s">
        <v>5832</v>
      </c>
      <c r="E1599" s="53" t="s">
        <v>8551</v>
      </c>
      <c r="F1599" s="66">
        <v>44495</v>
      </c>
    </row>
    <row r="1600" spans="1:6" x14ac:dyDescent="0.3">
      <c r="A1600" s="54" t="str">
        <f>VLOOKUP(B1600,'[3]Aba Power BI'!F$1:G$28,2,FALSE)</f>
        <v>SUDESTE</v>
      </c>
      <c r="B1600" s="86" t="s">
        <v>5175</v>
      </c>
      <c r="C1600" s="76" t="s">
        <v>8552</v>
      </c>
      <c r="D1600" s="77" t="s">
        <v>5832</v>
      </c>
      <c r="E1600" s="78" t="s">
        <v>8553</v>
      </c>
      <c r="F1600" s="79">
        <v>44508</v>
      </c>
    </row>
    <row r="1601" spans="1:6" x14ac:dyDescent="0.3">
      <c r="A1601" s="50" t="str">
        <f>VLOOKUP(B1601,'[3]Aba Power BI'!F$1:G$28,2,FALSE)</f>
        <v>SUDESTE</v>
      </c>
      <c r="B1601" s="85" t="s">
        <v>5175</v>
      </c>
      <c r="C1601" s="51" t="s">
        <v>8554</v>
      </c>
      <c r="D1601" s="52" t="s">
        <v>5832</v>
      </c>
      <c r="E1601" s="53" t="s">
        <v>8555</v>
      </c>
      <c r="F1601" s="66">
        <v>44539</v>
      </c>
    </row>
    <row r="1602" spans="1:6" x14ac:dyDescent="0.3">
      <c r="A1602" s="50" t="str">
        <f>VLOOKUP(B1602,'[3]Aba Power BI'!F$1:G$28,2,FALSE)</f>
        <v>NORDESTE</v>
      </c>
      <c r="B1602" s="85" t="s">
        <v>9507</v>
      </c>
      <c r="C1602" s="51" t="s">
        <v>8556</v>
      </c>
      <c r="D1602" s="52" t="s">
        <v>5832</v>
      </c>
      <c r="E1602" s="53" t="s">
        <v>8557</v>
      </c>
      <c r="F1602" s="66">
        <v>44636</v>
      </c>
    </row>
    <row r="1603" spans="1:6" x14ac:dyDescent="0.3">
      <c r="A1603" s="50" t="str">
        <f>VLOOKUP(B1603,'[3]Aba Power BI'!F$1:G$28,2,FALSE)</f>
        <v>SUL</v>
      </c>
      <c r="B1603" s="85" t="s">
        <v>9500</v>
      </c>
      <c r="C1603" s="51" t="s">
        <v>8558</v>
      </c>
      <c r="D1603" s="52" t="s">
        <v>5832</v>
      </c>
      <c r="E1603" s="53" t="s">
        <v>8559</v>
      </c>
      <c r="F1603" s="66">
        <v>44477</v>
      </c>
    </row>
    <row r="1604" spans="1:6" x14ac:dyDescent="0.3">
      <c r="A1604" s="50" t="str">
        <f>VLOOKUP(B1604,'[3]Aba Power BI'!F$1:G$28,2,FALSE)</f>
        <v>SUDESTE</v>
      </c>
      <c r="B1604" s="85" t="s">
        <v>5175</v>
      </c>
      <c r="C1604" s="51" t="s">
        <v>8560</v>
      </c>
      <c r="D1604" s="52" t="s">
        <v>5832</v>
      </c>
      <c r="E1604" s="53" t="s">
        <v>6980</v>
      </c>
      <c r="F1604" s="66">
        <v>44384</v>
      </c>
    </row>
    <row r="1605" spans="1:6" x14ac:dyDescent="0.3">
      <c r="A1605" s="50" t="str">
        <f>VLOOKUP(B1605,'[3]Aba Power BI'!F$1:G$28,2,FALSE)</f>
        <v>SUL</v>
      </c>
      <c r="B1605" s="85" t="s">
        <v>3701</v>
      </c>
      <c r="C1605" s="51" t="s">
        <v>8561</v>
      </c>
      <c r="D1605" s="52" t="s">
        <v>5832</v>
      </c>
      <c r="E1605" s="53" t="s">
        <v>8562</v>
      </c>
      <c r="F1605" s="66">
        <v>44511</v>
      </c>
    </row>
    <row r="1606" spans="1:6" x14ac:dyDescent="0.3">
      <c r="A1606" s="50" t="str">
        <f>VLOOKUP(B1606,'[3]Aba Power BI'!F$1:G$28,2,FALSE)</f>
        <v>CENTRO-OESTE</v>
      </c>
      <c r="B1606" s="85" t="s">
        <v>2681</v>
      </c>
      <c r="C1606" s="51" t="s">
        <v>8563</v>
      </c>
      <c r="D1606" s="52" t="s">
        <v>5832</v>
      </c>
      <c r="E1606" s="53" t="s">
        <v>8564</v>
      </c>
      <c r="F1606" s="66">
        <v>44497</v>
      </c>
    </row>
    <row r="1607" spans="1:6" x14ac:dyDescent="0.3">
      <c r="A1607" s="50" t="str">
        <f>VLOOKUP(B1607,'[3]Aba Power BI'!F$1:G$28,2,FALSE)</f>
        <v>NORDESTE</v>
      </c>
      <c r="B1607" s="85" t="s">
        <v>9502</v>
      </c>
      <c r="C1607" s="51" t="s">
        <v>8565</v>
      </c>
      <c r="D1607" s="52" t="s">
        <v>5832</v>
      </c>
      <c r="E1607" s="53" t="s">
        <v>8566</v>
      </c>
      <c r="F1607" s="66">
        <v>44476</v>
      </c>
    </row>
    <row r="1608" spans="1:6" x14ac:dyDescent="0.3">
      <c r="A1608" s="50" t="str">
        <f>VLOOKUP(B1608,'[3]Aba Power BI'!F$1:G$28,2,FALSE)</f>
        <v>SUL</v>
      </c>
      <c r="B1608" s="85" t="s">
        <v>9500</v>
      </c>
      <c r="C1608" s="51" t="s">
        <v>8567</v>
      </c>
      <c r="D1608" s="52" t="s">
        <v>5832</v>
      </c>
      <c r="E1608" s="53" t="s">
        <v>8568</v>
      </c>
      <c r="F1608" s="66">
        <v>44489</v>
      </c>
    </row>
    <row r="1609" spans="1:6" x14ac:dyDescent="0.3">
      <c r="A1609" s="50" t="str">
        <f>VLOOKUP(B1609,'[3]Aba Power BI'!F$1:G$28,2,FALSE)</f>
        <v>NORDESTE</v>
      </c>
      <c r="B1609" s="85" t="s">
        <v>9506</v>
      </c>
      <c r="C1609" s="51" t="s">
        <v>8569</v>
      </c>
      <c r="D1609" s="52" t="s">
        <v>5832</v>
      </c>
      <c r="E1609" s="53" t="s">
        <v>6439</v>
      </c>
      <c r="F1609" s="66">
        <v>44517</v>
      </c>
    </row>
    <row r="1610" spans="1:6" x14ac:dyDescent="0.3">
      <c r="A1610" s="50" t="str">
        <f>VLOOKUP(B1610,'[3]Aba Power BI'!F$1:G$28,2,FALSE)</f>
        <v>SUL</v>
      </c>
      <c r="B1610" s="85" t="s">
        <v>9500</v>
      </c>
      <c r="C1610" s="51" t="s">
        <v>8570</v>
      </c>
      <c r="D1610" s="52" t="s">
        <v>5832</v>
      </c>
      <c r="E1610" s="53" t="s">
        <v>8571</v>
      </c>
      <c r="F1610" s="66">
        <v>44404</v>
      </c>
    </row>
    <row r="1611" spans="1:6" x14ac:dyDescent="0.3">
      <c r="A1611" s="54" t="str">
        <f>VLOOKUP(B1611,'[3]Aba Power BI'!F$1:G$28,2,FALSE)</f>
        <v>NORDESTE</v>
      </c>
      <c r="B1611" s="86" t="s">
        <v>9511</v>
      </c>
      <c r="C1611" s="76" t="s">
        <v>9070</v>
      </c>
      <c r="D1611" s="77" t="s">
        <v>5991</v>
      </c>
      <c r="E1611" s="78" t="s">
        <v>9133</v>
      </c>
      <c r="F1611" s="79">
        <v>44721</v>
      </c>
    </row>
    <row r="1612" spans="1:6" x14ac:dyDescent="0.3">
      <c r="A1612" s="50" t="str">
        <f>VLOOKUP(B1612,'[3]Aba Power BI'!F$1:G$28,2,FALSE)</f>
        <v>CENTRO-OESTE</v>
      </c>
      <c r="B1612" s="85" t="s">
        <v>1011</v>
      </c>
      <c r="C1612" s="51" t="s">
        <v>8572</v>
      </c>
      <c r="D1612" s="52" t="s">
        <v>5832</v>
      </c>
      <c r="E1612" s="53" t="s">
        <v>8573</v>
      </c>
      <c r="F1612" s="66">
        <v>44538</v>
      </c>
    </row>
    <row r="1613" spans="1:6" x14ac:dyDescent="0.3">
      <c r="A1613" s="54" t="str">
        <f>VLOOKUP(B1613,'[3]Aba Power BI'!F$1:G$28,2,FALSE)</f>
        <v>CENTRO-OESTE</v>
      </c>
      <c r="B1613" s="86" t="s">
        <v>1011</v>
      </c>
      <c r="C1613" s="76" t="s">
        <v>8574</v>
      </c>
      <c r="D1613" s="77" t="s">
        <v>5832</v>
      </c>
      <c r="E1613" s="78" t="s">
        <v>8575</v>
      </c>
      <c r="F1613" s="79">
        <v>44518</v>
      </c>
    </row>
    <row r="1614" spans="1:6" x14ac:dyDescent="0.3">
      <c r="A1614" s="50" t="str">
        <f>VLOOKUP(B1614,'[3]Aba Power BI'!F$1:G$28,2,FALSE)</f>
        <v>SUL</v>
      </c>
      <c r="B1614" s="85" t="s">
        <v>9500</v>
      </c>
      <c r="C1614" s="51" t="s">
        <v>8576</v>
      </c>
      <c r="D1614" s="52" t="s">
        <v>5832</v>
      </c>
      <c r="E1614" s="53" t="s">
        <v>8577</v>
      </c>
      <c r="F1614" s="66">
        <v>44490</v>
      </c>
    </row>
    <row r="1615" spans="1:6" x14ac:dyDescent="0.3">
      <c r="A1615" s="50" t="str">
        <f>VLOOKUP(B1615,'[3]Aba Power BI'!F$1:G$28,2,FALSE)</f>
        <v>SUDESTE</v>
      </c>
      <c r="B1615" s="85" t="s">
        <v>5175</v>
      </c>
      <c r="C1615" s="51" t="s">
        <v>8578</v>
      </c>
      <c r="D1615" s="52" t="s">
        <v>5832</v>
      </c>
      <c r="E1615" s="53" t="s">
        <v>8579</v>
      </c>
      <c r="F1615" s="66">
        <v>44442</v>
      </c>
    </row>
    <row r="1616" spans="1:6" x14ac:dyDescent="0.3">
      <c r="A1616" s="54" t="str">
        <f>VLOOKUP(B1616,'[3]Aba Power BI'!F$1:G$28,2,FALSE)</f>
        <v>SUL</v>
      </c>
      <c r="B1616" s="86" t="s">
        <v>9500</v>
      </c>
      <c r="C1616" s="76" t="s">
        <v>8580</v>
      </c>
      <c r="D1616" s="77" t="s">
        <v>5832</v>
      </c>
      <c r="E1616" s="78" t="s">
        <v>8581</v>
      </c>
      <c r="F1616" s="79">
        <v>44439</v>
      </c>
    </row>
    <row r="1617" spans="1:6" x14ac:dyDescent="0.3">
      <c r="A1617" s="50" t="str">
        <f>VLOOKUP(B1617,'[3]Aba Power BI'!F$1:G$28,2,FALSE)</f>
        <v>SUL</v>
      </c>
      <c r="B1617" s="85" t="s">
        <v>9500</v>
      </c>
      <c r="C1617" s="51" t="s">
        <v>8582</v>
      </c>
      <c r="D1617" s="52" t="s">
        <v>5832</v>
      </c>
      <c r="E1617" s="53" t="s">
        <v>8583</v>
      </c>
      <c r="F1617" s="66">
        <v>44503</v>
      </c>
    </row>
    <row r="1618" spans="1:6" x14ac:dyDescent="0.3">
      <c r="A1618" s="50" t="str">
        <f>VLOOKUP(B1618,'[3]Aba Power BI'!F$1:G$28,2,FALSE)</f>
        <v>NORDESTE</v>
      </c>
      <c r="B1618" s="85" t="s">
        <v>9511</v>
      </c>
      <c r="C1618" s="51" t="s">
        <v>9413</v>
      </c>
      <c r="D1618" s="52" t="s">
        <v>5832</v>
      </c>
      <c r="E1618" s="53" t="s">
        <v>9664</v>
      </c>
      <c r="F1618" s="66">
        <v>44551</v>
      </c>
    </row>
    <row r="1619" spans="1:6" x14ac:dyDescent="0.3">
      <c r="A1619" s="50" t="str">
        <f>VLOOKUP(B1619,'[3]Aba Power BI'!F$1:G$28,2,FALSE)</f>
        <v>SUL</v>
      </c>
      <c r="B1619" s="85" t="s">
        <v>3701</v>
      </c>
      <c r="C1619" s="51" t="s">
        <v>8584</v>
      </c>
      <c r="D1619" s="52" t="s">
        <v>5832</v>
      </c>
      <c r="E1619" s="53" t="s">
        <v>8585</v>
      </c>
      <c r="F1619" s="66">
        <v>44419</v>
      </c>
    </row>
    <row r="1620" spans="1:6" x14ac:dyDescent="0.3">
      <c r="A1620" s="50" t="str">
        <f>VLOOKUP(B1620,'[3]Aba Power BI'!F$1:G$28,2,FALSE)</f>
        <v>NORDESTE</v>
      </c>
      <c r="B1620" s="83" t="s">
        <v>9507</v>
      </c>
      <c r="C1620" s="51" t="s">
        <v>8586</v>
      </c>
      <c r="D1620" s="52" t="s">
        <v>5832</v>
      </c>
      <c r="E1620" s="53" t="s">
        <v>8587</v>
      </c>
      <c r="F1620" s="66">
        <v>44509</v>
      </c>
    </row>
    <row r="1621" spans="1:6" x14ac:dyDescent="0.3">
      <c r="A1621" s="50" t="str">
        <f>VLOOKUP(B1621,'[3]Aba Power BI'!F$1:G$28,2,FALSE)</f>
        <v>SUL</v>
      </c>
      <c r="B1621" s="85" t="s">
        <v>9500</v>
      </c>
      <c r="C1621" s="51" t="s">
        <v>8588</v>
      </c>
      <c r="D1621" s="52" t="s">
        <v>5832</v>
      </c>
      <c r="E1621" s="53" t="s">
        <v>8589</v>
      </c>
      <c r="F1621" s="66">
        <v>44504</v>
      </c>
    </row>
    <row r="1622" spans="1:6" x14ac:dyDescent="0.3">
      <c r="A1622" s="54" t="str">
        <f>VLOOKUP(B1622,'[3]Aba Power BI'!F$1:G$28,2,FALSE)</f>
        <v>CENTRO-OESTE</v>
      </c>
      <c r="B1622" s="86" t="s">
        <v>1011</v>
      </c>
      <c r="C1622" s="76" t="s">
        <v>8590</v>
      </c>
      <c r="D1622" s="77" t="s">
        <v>5832</v>
      </c>
      <c r="E1622" s="78" t="s">
        <v>8591</v>
      </c>
      <c r="F1622" s="79">
        <v>44524</v>
      </c>
    </row>
    <row r="1623" spans="1:6" x14ac:dyDescent="0.3">
      <c r="A1623" s="50" t="str">
        <f>VLOOKUP(B1623,'[3]Aba Power BI'!F$1:G$28,2,FALSE)</f>
        <v>NORTE</v>
      </c>
      <c r="B1623" s="85" t="s">
        <v>9513</v>
      </c>
      <c r="C1623" s="51" t="s">
        <v>8592</v>
      </c>
      <c r="D1623" s="52" t="s">
        <v>5832</v>
      </c>
      <c r="E1623" s="53" t="s">
        <v>8593</v>
      </c>
      <c r="F1623" s="66">
        <v>44735</v>
      </c>
    </row>
    <row r="1624" spans="1:6" x14ac:dyDescent="0.3">
      <c r="A1624" s="50" t="str">
        <f>VLOOKUP(B1624,'[3]Aba Power BI'!F$1:G$28,2,FALSE)</f>
        <v>CENTRO-OESTE</v>
      </c>
      <c r="B1624" s="85" t="s">
        <v>1011</v>
      </c>
      <c r="C1624" s="51" t="s">
        <v>8594</v>
      </c>
      <c r="D1624" s="52" t="s">
        <v>5832</v>
      </c>
      <c r="E1624" s="53" t="s">
        <v>8595</v>
      </c>
      <c r="F1624" s="66">
        <v>44509</v>
      </c>
    </row>
    <row r="1625" spans="1:6" x14ac:dyDescent="0.3">
      <c r="A1625" s="50" t="str">
        <f>VLOOKUP(B1625,'[3]Aba Power BI'!F$1:G$28,2,FALSE)</f>
        <v>NORDESTE</v>
      </c>
      <c r="B1625" s="85" t="s">
        <v>9514</v>
      </c>
      <c r="C1625" s="51" t="s">
        <v>9071</v>
      </c>
      <c r="D1625" s="52" t="s">
        <v>5832</v>
      </c>
      <c r="E1625" s="53" t="s">
        <v>9665</v>
      </c>
      <c r="F1625" s="66">
        <v>44740</v>
      </c>
    </row>
    <row r="1626" spans="1:6" x14ac:dyDescent="0.3">
      <c r="A1626" s="50" t="str">
        <f>VLOOKUP(B1626,'[3]Aba Power BI'!F$1:G$28,2,FALSE)</f>
        <v>SUL</v>
      </c>
      <c r="B1626" s="85" t="s">
        <v>9500</v>
      </c>
      <c r="C1626" s="51" t="s">
        <v>8596</v>
      </c>
      <c r="D1626" s="52" t="s">
        <v>5832</v>
      </c>
      <c r="E1626" s="53" t="s">
        <v>8597</v>
      </c>
      <c r="F1626" s="66">
        <v>44495</v>
      </c>
    </row>
    <row r="1627" spans="1:6" x14ac:dyDescent="0.3">
      <c r="A1627" s="50" t="str">
        <f>VLOOKUP(B1627,'[3]Aba Power BI'!F$1:G$28,2,FALSE)</f>
        <v>CENTRO-OESTE</v>
      </c>
      <c r="B1627" s="85" t="s">
        <v>1011</v>
      </c>
      <c r="C1627" s="51" t="s">
        <v>8598</v>
      </c>
      <c r="D1627" s="52" t="s">
        <v>5832</v>
      </c>
      <c r="E1627" s="53" t="s">
        <v>8599</v>
      </c>
      <c r="F1627" s="66">
        <v>44553</v>
      </c>
    </row>
    <row r="1628" spans="1:6" x14ac:dyDescent="0.3">
      <c r="A1628" s="50" t="str">
        <f>VLOOKUP(B1628,'[3]Aba Power BI'!F$1:G$28,2,FALSE)</f>
        <v>SUDESTE</v>
      </c>
      <c r="B1628" s="85" t="s">
        <v>5175</v>
      </c>
      <c r="C1628" s="51" t="s">
        <v>8600</v>
      </c>
      <c r="D1628" s="52" t="s">
        <v>5832</v>
      </c>
      <c r="E1628" s="53" t="s">
        <v>8601</v>
      </c>
      <c r="F1628" s="66">
        <v>44489</v>
      </c>
    </row>
    <row r="1629" spans="1:6" x14ac:dyDescent="0.3">
      <c r="A1629" s="54" t="str">
        <f>VLOOKUP(B1629,'[3]Aba Power BI'!F$1:G$28,2,FALSE)</f>
        <v>SUL</v>
      </c>
      <c r="B1629" s="86" t="s">
        <v>9500</v>
      </c>
      <c r="C1629" s="76" t="s">
        <v>8602</v>
      </c>
      <c r="D1629" s="77" t="s">
        <v>5832</v>
      </c>
      <c r="E1629" s="78" t="s">
        <v>8603</v>
      </c>
      <c r="F1629" s="79">
        <v>44483</v>
      </c>
    </row>
    <row r="1630" spans="1:6" x14ac:dyDescent="0.3">
      <c r="A1630" s="50" t="str">
        <f>VLOOKUP(B1630,'[3]Aba Power BI'!F$1:G$28,2,FALSE)</f>
        <v>NORDESTE</v>
      </c>
      <c r="B1630" s="85" t="s">
        <v>9507</v>
      </c>
      <c r="C1630" s="51" t="s">
        <v>8604</v>
      </c>
      <c r="D1630" s="52" t="s">
        <v>5832</v>
      </c>
      <c r="E1630" s="53" t="s">
        <v>8605</v>
      </c>
      <c r="F1630" s="66">
        <v>44540</v>
      </c>
    </row>
    <row r="1631" spans="1:6" x14ac:dyDescent="0.3">
      <c r="A1631" s="50" t="str">
        <f>VLOOKUP(B1631,'[3]Aba Power BI'!F$1:G$28,2,FALSE)</f>
        <v>SUDESTE</v>
      </c>
      <c r="B1631" s="85" t="s">
        <v>3591</v>
      </c>
      <c r="C1631" s="51" t="s">
        <v>8606</v>
      </c>
      <c r="D1631" s="52" t="s">
        <v>5832</v>
      </c>
      <c r="E1631" s="53" t="s">
        <v>8607</v>
      </c>
      <c r="F1631" s="66">
        <v>44511</v>
      </c>
    </row>
    <row r="1632" spans="1:6" x14ac:dyDescent="0.3">
      <c r="A1632" s="50" t="str">
        <f>VLOOKUP(B1632,'[3]Aba Power BI'!F$1:G$28,2,FALSE)</f>
        <v>SUL</v>
      </c>
      <c r="B1632" s="85" t="s">
        <v>9500</v>
      </c>
      <c r="C1632" s="51" t="s">
        <v>8608</v>
      </c>
      <c r="D1632" s="52" t="s">
        <v>5832</v>
      </c>
      <c r="E1632" s="53" t="s">
        <v>8609</v>
      </c>
      <c r="F1632" s="66">
        <v>44489</v>
      </c>
    </row>
    <row r="1633" spans="1:6" x14ac:dyDescent="0.3">
      <c r="A1633" s="50" t="str">
        <f>VLOOKUP(B1633,'[3]Aba Power BI'!F$1:G$28,2,FALSE)</f>
        <v>SUL</v>
      </c>
      <c r="B1633" s="85" t="s">
        <v>9501</v>
      </c>
      <c r="C1633" s="51" t="s">
        <v>8610</v>
      </c>
      <c r="D1633" s="52" t="s">
        <v>5832</v>
      </c>
      <c r="E1633" s="53" t="s">
        <v>8611</v>
      </c>
      <c r="F1633" s="66">
        <v>44517</v>
      </c>
    </row>
    <row r="1634" spans="1:6" x14ac:dyDescent="0.3">
      <c r="A1634" s="50" t="str">
        <f>VLOOKUP(B1634,'[3]Aba Power BI'!F$1:G$28,2,FALSE)</f>
        <v>SUL</v>
      </c>
      <c r="B1634" s="85" t="s">
        <v>9500</v>
      </c>
      <c r="C1634" s="51" t="s">
        <v>8612</v>
      </c>
      <c r="D1634" s="52" t="s">
        <v>5832</v>
      </c>
      <c r="E1634" s="53" t="s">
        <v>8613</v>
      </c>
      <c r="F1634" s="66">
        <v>44487</v>
      </c>
    </row>
    <row r="1635" spans="1:6" x14ac:dyDescent="0.3">
      <c r="A1635" s="50" t="str">
        <f>VLOOKUP(B1635,'[3]Aba Power BI'!F$1:G$28,2,FALSE)</f>
        <v>SUL</v>
      </c>
      <c r="B1635" s="85" t="s">
        <v>9500</v>
      </c>
      <c r="C1635" s="51" t="s">
        <v>8614</v>
      </c>
      <c r="D1635" s="52" t="s">
        <v>5832</v>
      </c>
      <c r="E1635" s="53" t="s">
        <v>8615</v>
      </c>
      <c r="F1635" s="66">
        <v>44509</v>
      </c>
    </row>
    <row r="1636" spans="1:6" x14ac:dyDescent="0.3">
      <c r="A1636" s="50" t="str">
        <f>VLOOKUP(B1636,'[3]Aba Power BI'!F$1:G$28,2,FALSE)</f>
        <v>SUDESTE</v>
      </c>
      <c r="B1636" s="85" t="s">
        <v>5175</v>
      </c>
      <c r="C1636" s="51" t="s">
        <v>8616</v>
      </c>
      <c r="D1636" s="52" t="s">
        <v>5832</v>
      </c>
      <c r="E1636" s="53" t="s">
        <v>8617</v>
      </c>
      <c r="F1636" s="66">
        <v>44531</v>
      </c>
    </row>
    <row r="1637" spans="1:6" x14ac:dyDescent="0.3">
      <c r="A1637" s="54" t="str">
        <f>VLOOKUP(B1637,'[3]Aba Power BI'!F$1:G$28,2,FALSE)</f>
        <v>SUDESTE</v>
      </c>
      <c r="B1637" s="86" t="s">
        <v>5175</v>
      </c>
      <c r="C1637" s="76" t="s">
        <v>8618</v>
      </c>
      <c r="D1637" s="77" t="s">
        <v>5832</v>
      </c>
      <c r="E1637" s="78" t="s">
        <v>8619</v>
      </c>
      <c r="F1637" s="79">
        <v>44508</v>
      </c>
    </row>
    <row r="1638" spans="1:6" x14ac:dyDescent="0.3">
      <c r="A1638" s="54" t="str">
        <f>VLOOKUP(B1638,'[3]Aba Power BI'!F$1:G$28,2,FALSE)</f>
        <v>NORDESTE</v>
      </c>
      <c r="B1638" s="86" t="s">
        <v>9504</v>
      </c>
      <c r="C1638" s="76" t="s">
        <v>8620</v>
      </c>
      <c r="D1638" s="77" t="s">
        <v>5832</v>
      </c>
      <c r="E1638" s="78" t="s">
        <v>8621</v>
      </c>
      <c r="F1638" s="79">
        <v>44511</v>
      </c>
    </row>
    <row r="1639" spans="1:6" x14ac:dyDescent="0.3">
      <c r="A1639" s="50" t="str">
        <f>VLOOKUP(B1639,'[3]Aba Power BI'!F$1:G$28,2,FALSE)</f>
        <v>SUDESTE</v>
      </c>
      <c r="B1639" s="85" t="s">
        <v>3591</v>
      </c>
      <c r="C1639" s="51" t="s">
        <v>9414</v>
      </c>
      <c r="D1639" s="52" t="s">
        <v>5832</v>
      </c>
      <c r="E1639" s="53" t="s">
        <v>9449</v>
      </c>
      <c r="F1639" s="66">
        <v>44653</v>
      </c>
    </row>
    <row r="1640" spans="1:6" x14ac:dyDescent="0.3">
      <c r="A1640" s="54" t="str">
        <f>VLOOKUP(B1640,'[3]Aba Power BI'!F$1:G$28,2,FALSE)</f>
        <v>SUL</v>
      </c>
      <c r="B1640" s="86" t="s">
        <v>9500</v>
      </c>
      <c r="C1640" s="76" t="s">
        <v>8622</v>
      </c>
      <c r="D1640" s="77" t="s">
        <v>5832</v>
      </c>
      <c r="E1640" s="78" t="s">
        <v>8623</v>
      </c>
      <c r="F1640" s="79">
        <v>44461</v>
      </c>
    </row>
    <row r="1641" spans="1:6" x14ac:dyDescent="0.3">
      <c r="A1641" s="50" t="str">
        <f>VLOOKUP(B1641,'[3]Aba Power BI'!F$1:G$28,2,FALSE)</f>
        <v>SUDESTE</v>
      </c>
      <c r="B1641" s="85" t="s">
        <v>9503</v>
      </c>
      <c r="C1641" s="51" t="s">
        <v>8624</v>
      </c>
      <c r="D1641" s="52" t="s">
        <v>5832</v>
      </c>
      <c r="E1641" s="53" t="s">
        <v>8625</v>
      </c>
      <c r="F1641" s="66">
        <v>44552</v>
      </c>
    </row>
    <row r="1642" spans="1:6" x14ac:dyDescent="0.3">
      <c r="A1642" s="50" t="str">
        <f>VLOOKUP(B1642,'[3]Aba Power BI'!F$1:G$28,2,FALSE)</f>
        <v>SUDESTE</v>
      </c>
      <c r="B1642" s="85" t="s">
        <v>9503</v>
      </c>
      <c r="C1642" s="51" t="s">
        <v>8626</v>
      </c>
      <c r="D1642" s="52" t="s">
        <v>5832</v>
      </c>
      <c r="E1642" s="53" t="s">
        <v>9327</v>
      </c>
      <c r="F1642" s="66">
        <v>44652</v>
      </c>
    </row>
    <row r="1643" spans="1:6" x14ac:dyDescent="0.3">
      <c r="A1643" s="50" t="str">
        <f>VLOOKUP(B1643,'[3]Aba Power BI'!F$1:G$28,2,FALSE)</f>
        <v>SUL</v>
      </c>
      <c r="B1643" s="85" t="s">
        <v>9500</v>
      </c>
      <c r="C1643" s="51" t="s">
        <v>8627</v>
      </c>
      <c r="D1643" s="52" t="s">
        <v>5832</v>
      </c>
      <c r="E1643" s="53" t="s">
        <v>8628</v>
      </c>
      <c r="F1643" s="66">
        <v>44468</v>
      </c>
    </row>
    <row r="1644" spans="1:6" x14ac:dyDescent="0.3">
      <c r="A1644" s="50" t="str">
        <f>VLOOKUP(B1644,'[3]Aba Power BI'!F$1:G$28,2,FALSE)</f>
        <v>SUL</v>
      </c>
      <c r="B1644" s="85" t="s">
        <v>3701</v>
      </c>
      <c r="C1644" s="51" t="s">
        <v>8629</v>
      </c>
      <c r="D1644" s="52" t="s">
        <v>5832</v>
      </c>
      <c r="E1644" s="53" t="s">
        <v>8630</v>
      </c>
      <c r="F1644" s="66">
        <v>44453</v>
      </c>
    </row>
    <row r="1645" spans="1:6" x14ac:dyDescent="0.3">
      <c r="A1645" s="50" t="str">
        <f>VLOOKUP(B1645,'[3]Aba Power BI'!F$1:G$28,2,FALSE)</f>
        <v>NORDESTE</v>
      </c>
      <c r="B1645" s="85" t="s">
        <v>9507</v>
      </c>
      <c r="C1645" s="51" t="s">
        <v>8631</v>
      </c>
      <c r="D1645" s="52" t="s">
        <v>5832</v>
      </c>
      <c r="E1645" s="53" t="s">
        <v>8632</v>
      </c>
      <c r="F1645" s="66">
        <v>44470</v>
      </c>
    </row>
    <row r="1646" spans="1:6" x14ac:dyDescent="0.3">
      <c r="A1646" s="50" t="str">
        <f>VLOOKUP(B1646,'[3]Aba Power BI'!F$1:G$28,2,FALSE)</f>
        <v>SUL</v>
      </c>
      <c r="B1646" s="85" t="s">
        <v>9500</v>
      </c>
      <c r="C1646" s="51" t="s">
        <v>8633</v>
      </c>
      <c r="D1646" s="52" t="s">
        <v>5832</v>
      </c>
      <c r="E1646" s="53" t="s">
        <v>8083</v>
      </c>
      <c r="F1646" s="66">
        <v>44498</v>
      </c>
    </row>
    <row r="1647" spans="1:6" x14ac:dyDescent="0.3">
      <c r="A1647" s="50" t="str">
        <f>VLOOKUP(B1647,'[3]Aba Power BI'!F$1:G$28,2,FALSE)</f>
        <v>SUL</v>
      </c>
      <c r="B1647" s="85" t="s">
        <v>9500</v>
      </c>
      <c r="C1647" s="51" t="s">
        <v>8634</v>
      </c>
      <c r="D1647" s="52" t="s">
        <v>5832</v>
      </c>
      <c r="E1647" s="53" t="s">
        <v>8635</v>
      </c>
      <c r="F1647" s="66">
        <v>44439</v>
      </c>
    </row>
    <row r="1648" spans="1:6" x14ac:dyDescent="0.3">
      <c r="A1648" s="54" t="str">
        <f>VLOOKUP(B1648,'[3]Aba Power BI'!F$1:G$28,2,FALSE)</f>
        <v>SUL</v>
      </c>
      <c r="B1648" s="86" t="s">
        <v>9500</v>
      </c>
      <c r="C1648" s="76" t="s">
        <v>8636</v>
      </c>
      <c r="D1648" s="77" t="s">
        <v>5832</v>
      </c>
      <c r="E1648" s="78" t="s">
        <v>8637</v>
      </c>
      <c r="F1648" s="79">
        <v>44509</v>
      </c>
    </row>
    <row r="1649" spans="1:6" x14ac:dyDescent="0.3">
      <c r="A1649" s="50" t="str">
        <f>VLOOKUP(B1649,'[3]Aba Power BI'!F$1:G$28,2,FALSE)</f>
        <v>NORDESTE</v>
      </c>
      <c r="B1649" s="85" t="s">
        <v>9507</v>
      </c>
      <c r="C1649" s="51" t="s">
        <v>8638</v>
      </c>
      <c r="D1649" s="52" t="s">
        <v>5832</v>
      </c>
      <c r="E1649" s="53" t="s">
        <v>8639</v>
      </c>
      <c r="F1649" s="66">
        <v>44545</v>
      </c>
    </row>
    <row r="1650" spans="1:6" x14ac:dyDescent="0.3">
      <c r="A1650" s="50" t="str">
        <f>VLOOKUP(B1650,'[3]Aba Power BI'!F$1:G$28,2,FALSE)</f>
        <v>SUDESTE</v>
      </c>
      <c r="B1650" s="85" t="s">
        <v>5175</v>
      </c>
      <c r="C1650" s="51" t="s">
        <v>8640</v>
      </c>
      <c r="D1650" s="52" t="s">
        <v>5832</v>
      </c>
      <c r="E1650" s="53" t="s">
        <v>5849</v>
      </c>
      <c r="F1650" s="66">
        <v>44496</v>
      </c>
    </row>
    <row r="1651" spans="1:6" x14ac:dyDescent="0.3">
      <c r="A1651" s="50" t="str">
        <f>VLOOKUP(B1651,'[3]Aba Power BI'!F$1:G$28,2,FALSE)</f>
        <v>SUL</v>
      </c>
      <c r="B1651" s="85" t="s">
        <v>9500</v>
      </c>
      <c r="C1651" s="51" t="s">
        <v>8641</v>
      </c>
      <c r="D1651" s="52" t="s">
        <v>5832</v>
      </c>
      <c r="E1651" s="53" t="s">
        <v>8642</v>
      </c>
      <c r="F1651" s="66">
        <v>44468</v>
      </c>
    </row>
    <row r="1652" spans="1:6" x14ac:dyDescent="0.3">
      <c r="A1652" s="54" t="str">
        <f>VLOOKUP(B1652,'[3]Aba Power BI'!F$1:G$28,2,FALSE)</f>
        <v>NORDESTE</v>
      </c>
      <c r="B1652" s="86" t="s">
        <v>9506</v>
      </c>
      <c r="C1652" s="76" t="s">
        <v>8643</v>
      </c>
      <c r="D1652" s="77" t="s">
        <v>5832</v>
      </c>
      <c r="E1652" s="78" t="s">
        <v>8644</v>
      </c>
      <c r="F1652" s="79">
        <v>44511</v>
      </c>
    </row>
    <row r="1653" spans="1:6" x14ac:dyDescent="0.3">
      <c r="A1653" s="50" t="str">
        <f>VLOOKUP(B1653,'[3]Aba Power BI'!F$1:G$28,2,FALSE)</f>
        <v>NORDESTE</v>
      </c>
      <c r="B1653" s="85" t="s">
        <v>9504</v>
      </c>
      <c r="C1653" s="51" t="s">
        <v>8645</v>
      </c>
      <c r="D1653" s="52" t="s">
        <v>5832</v>
      </c>
      <c r="E1653" s="53" t="s">
        <v>9450</v>
      </c>
      <c r="F1653" s="66">
        <v>44769</v>
      </c>
    </row>
    <row r="1654" spans="1:6" x14ac:dyDescent="0.3">
      <c r="A1654" s="54" t="str">
        <f>VLOOKUP(B1654,'[3]Aba Power BI'!F$1:G$28,2,FALSE)</f>
        <v>NORDESTE</v>
      </c>
      <c r="B1654" s="86" t="s">
        <v>9505</v>
      </c>
      <c r="C1654" s="76" t="s">
        <v>8646</v>
      </c>
      <c r="D1654" s="77" t="s">
        <v>5832</v>
      </c>
      <c r="E1654" s="78" t="s">
        <v>9666</v>
      </c>
      <c r="F1654" s="79">
        <v>44712</v>
      </c>
    </row>
    <row r="1655" spans="1:6" x14ac:dyDescent="0.3">
      <c r="A1655" s="50" t="str">
        <f>VLOOKUP(B1655,'[3]Aba Power BI'!F$1:G$28,2,FALSE)</f>
        <v>SUL</v>
      </c>
      <c r="B1655" s="85" t="s">
        <v>9500</v>
      </c>
      <c r="C1655" s="51" t="s">
        <v>8647</v>
      </c>
      <c r="D1655" s="52" t="s">
        <v>5832</v>
      </c>
      <c r="E1655" s="53" t="s">
        <v>8648</v>
      </c>
      <c r="F1655" s="66">
        <v>44412</v>
      </c>
    </row>
    <row r="1656" spans="1:6" x14ac:dyDescent="0.3">
      <c r="A1656" s="54" t="str">
        <f>VLOOKUP(B1656,'[3]Aba Power BI'!F$1:G$28,2,FALSE)</f>
        <v>SUDESTE</v>
      </c>
      <c r="B1656" s="86" t="s">
        <v>3591</v>
      </c>
      <c r="C1656" s="76" t="s">
        <v>8649</v>
      </c>
      <c r="D1656" s="77" t="s">
        <v>5832</v>
      </c>
      <c r="E1656" s="78" t="s">
        <v>8650</v>
      </c>
      <c r="F1656" s="79">
        <v>44531</v>
      </c>
    </row>
    <row r="1657" spans="1:6" x14ac:dyDescent="0.3">
      <c r="A1657" s="50" t="str">
        <f>VLOOKUP(B1657,'[3]Aba Power BI'!F$1:G$28,2,FALSE)</f>
        <v>SUL</v>
      </c>
      <c r="B1657" s="85" t="s">
        <v>9500</v>
      </c>
      <c r="C1657" s="51" t="s">
        <v>9328</v>
      </c>
      <c r="D1657" s="52" t="s">
        <v>5832</v>
      </c>
      <c r="E1657" s="53" t="s">
        <v>9451</v>
      </c>
      <c r="F1657" s="66">
        <v>44508</v>
      </c>
    </row>
    <row r="1658" spans="1:6" x14ac:dyDescent="0.3">
      <c r="A1658" s="50" t="str">
        <f>VLOOKUP(B1658,'[3]Aba Power BI'!F$1:G$28,2,FALSE)</f>
        <v>SUDESTE</v>
      </c>
      <c r="B1658" s="85" t="s">
        <v>3591</v>
      </c>
      <c r="C1658" s="51" t="s">
        <v>9329</v>
      </c>
      <c r="D1658" s="52" t="s">
        <v>5832</v>
      </c>
      <c r="E1658" s="53" t="s">
        <v>9330</v>
      </c>
      <c r="F1658" s="66">
        <v>44655</v>
      </c>
    </row>
    <row r="1659" spans="1:6" x14ac:dyDescent="0.3">
      <c r="A1659" s="50" t="str">
        <f>VLOOKUP(B1659,'[3]Aba Power BI'!F$1:G$28,2,FALSE)</f>
        <v>SUL</v>
      </c>
      <c r="B1659" s="85" t="s">
        <v>3701</v>
      </c>
      <c r="C1659" s="51" t="s">
        <v>8651</v>
      </c>
      <c r="D1659" s="52" t="s">
        <v>5832</v>
      </c>
      <c r="E1659" s="53" t="s">
        <v>8652</v>
      </c>
      <c r="F1659" s="66">
        <v>44516</v>
      </c>
    </row>
    <row r="1660" spans="1:6" x14ac:dyDescent="0.3">
      <c r="A1660" s="50" t="str">
        <f>VLOOKUP(B1660,'[3]Aba Power BI'!F$1:G$28,2,FALSE)</f>
        <v>SUL</v>
      </c>
      <c r="B1660" s="85" t="s">
        <v>9500</v>
      </c>
      <c r="C1660" s="51" t="s">
        <v>8653</v>
      </c>
      <c r="D1660" s="52" t="s">
        <v>5832</v>
      </c>
      <c r="E1660" s="53" t="s">
        <v>7338</v>
      </c>
      <c r="F1660" s="66">
        <v>44511</v>
      </c>
    </row>
    <row r="1661" spans="1:6" x14ac:dyDescent="0.3">
      <c r="A1661" s="54" t="str">
        <f>VLOOKUP(B1661,'[3]Aba Power BI'!F$1:G$28,2,FALSE)</f>
        <v>SUDESTE</v>
      </c>
      <c r="B1661" s="86" t="s">
        <v>9503</v>
      </c>
      <c r="C1661" s="76" t="s">
        <v>8654</v>
      </c>
      <c r="D1661" s="77" t="s">
        <v>5832</v>
      </c>
      <c r="E1661" s="78" t="s">
        <v>8655</v>
      </c>
      <c r="F1661" s="79">
        <v>44503</v>
      </c>
    </row>
    <row r="1662" spans="1:6" x14ac:dyDescent="0.3">
      <c r="A1662" s="50" t="str">
        <f>VLOOKUP(B1662,'[3]Aba Power BI'!F$1:G$28,2,FALSE)</f>
        <v>SUDESTE</v>
      </c>
      <c r="B1662" s="85" t="s">
        <v>5175</v>
      </c>
      <c r="C1662" s="51" t="s">
        <v>8656</v>
      </c>
      <c r="D1662" s="52" t="s">
        <v>5832</v>
      </c>
      <c r="E1662" s="53" t="s">
        <v>8657</v>
      </c>
      <c r="F1662" s="66">
        <v>44512</v>
      </c>
    </row>
    <row r="1663" spans="1:6" x14ac:dyDescent="0.3">
      <c r="A1663" s="50" t="str">
        <f>VLOOKUP(B1663,'[3]Aba Power BI'!F$1:G$28,2,FALSE)</f>
        <v>NORDESTE</v>
      </c>
      <c r="B1663" s="85" t="s">
        <v>9502</v>
      </c>
      <c r="C1663" s="51" t="s">
        <v>8658</v>
      </c>
      <c r="D1663" s="52" t="s">
        <v>5832</v>
      </c>
      <c r="E1663" s="53" t="s">
        <v>8659</v>
      </c>
      <c r="F1663" s="66">
        <v>44504</v>
      </c>
    </row>
    <row r="1664" spans="1:6" x14ac:dyDescent="0.3">
      <c r="A1664" s="50" t="str">
        <f>VLOOKUP(B1664,'[3]Aba Power BI'!F$1:G$28,2,FALSE)</f>
        <v>SUL</v>
      </c>
      <c r="B1664" s="85" t="s">
        <v>9500</v>
      </c>
      <c r="C1664" s="51" t="s">
        <v>8660</v>
      </c>
      <c r="D1664" s="52" t="s">
        <v>5832</v>
      </c>
      <c r="E1664" s="53" t="s">
        <v>8661</v>
      </c>
      <c r="F1664" s="66">
        <v>44512</v>
      </c>
    </row>
    <row r="1665" spans="1:6" x14ac:dyDescent="0.3">
      <c r="A1665" s="50" t="str">
        <f>VLOOKUP(B1665,'[3]Aba Power BI'!F$1:G$28,2,FALSE)</f>
        <v>SUL</v>
      </c>
      <c r="B1665" s="85" t="s">
        <v>9500</v>
      </c>
      <c r="C1665" s="51" t="s">
        <v>8662</v>
      </c>
      <c r="D1665" s="52" t="s">
        <v>5832</v>
      </c>
      <c r="E1665" s="53" t="s">
        <v>8663</v>
      </c>
      <c r="F1665" s="66">
        <v>44488</v>
      </c>
    </row>
    <row r="1666" spans="1:6" x14ac:dyDescent="0.3">
      <c r="A1666" s="50" t="str">
        <f>VLOOKUP(B1666,'[3]Aba Power BI'!F$1:G$28,2,FALSE)</f>
        <v>SUL</v>
      </c>
      <c r="B1666" s="85" t="s">
        <v>9500</v>
      </c>
      <c r="C1666" s="51" t="s">
        <v>8664</v>
      </c>
      <c r="D1666" s="52" t="s">
        <v>5832</v>
      </c>
      <c r="E1666" s="53" t="s">
        <v>8665</v>
      </c>
      <c r="F1666" s="66">
        <v>44488</v>
      </c>
    </row>
    <row r="1667" spans="1:6" x14ac:dyDescent="0.3">
      <c r="A1667" s="50" t="str">
        <f>VLOOKUP(B1667,'[3]Aba Power BI'!F$1:G$28,2,FALSE)</f>
        <v>SUL</v>
      </c>
      <c r="B1667" s="85" t="s">
        <v>9500</v>
      </c>
      <c r="C1667" s="51" t="s">
        <v>8666</v>
      </c>
      <c r="D1667" s="52" t="s">
        <v>5832</v>
      </c>
      <c r="E1667" s="53" t="s">
        <v>8667</v>
      </c>
      <c r="F1667" s="66">
        <v>44482</v>
      </c>
    </row>
    <row r="1668" spans="1:6" x14ac:dyDescent="0.3">
      <c r="A1668" s="50" t="str">
        <f>VLOOKUP(B1668,'[3]Aba Power BI'!F$1:G$28,2,FALSE)</f>
        <v>CENTRO-OESTE</v>
      </c>
      <c r="B1668" s="85" t="s">
        <v>1011</v>
      </c>
      <c r="C1668" s="51" t="s">
        <v>8668</v>
      </c>
      <c r="D1668" s="52" t="s">
        <v>5832</v>
      </c>
      <c r="E1668" s="53" t="s">
        <v>8669</v>
      </c>
      <c r="F1668" s="66">
        <v>44533</v>
      </c>
    </row>
    <row r="1669" spans="1:6" x14ac:dyDescent="0.3">
      <c r="A1669" s="50" t="str">
        <f>VLOOKUP(B1669,'[3]Aba Power BI'!F$1:G$28,2,FALSE)</f>
        <v>NORDESTE</v>
      </c>
      <c r="B1669" s="85" t="s">
        <v>9507</v>
      </c>
      <c r="C1669" s="51" t="s">
        <v>8670</v>
      </c>
      <c r="D1669" s="52" t="s">
        <v>5832</v>
      </c>
      <c r="E1669" s="53" t="s">
        <v>9667</v>
      </c>
      <c r="F1669" s="66">
        <v>44516</v>
      </c>
    </row>
    <row r="1670" spans="1:6" x14ac:dyDescent="0.3">
      <c r="A1670" s="50" t="str">
        <f>VLOOKUP(B1670,'[3]Aba Power BI'!F$1:G$28,2,FALSE)</f>
        <v>SUDESTE</v>
      </c>
      <c r="B1670" s="85" t="s">
        <v>9503</v>
      </c>
      <c r="C1670" s="51" t="s">
        <v>8671</v>
      </c>
      <c r="D1670" s="52" t="s">
        <v>5832</v>
      </c>
      <c r="E1670" s="53" t="s">
        <v>9668</v>
      </c>
      <c r="F1670" s="66">
        <v>44704</v>
      </c>
    </row>
    <row r="1671" spans="1:6" x14ac:dyDescent="0.3">
      <c r="A1671" s="50" t="str">
        <f>VLOOKUP(B1671,'[3]Aba Power BI'!F$1:G$28,2,FALSE)</f>
        <v>SUL</v>
      </c>
      <c r="B1671" s="85" t="s">
        <v>9500</v>
      </c>
      <c r="C1671" s="51" t="s">
        <v>8672</v>
      </c>
      <c r="D1671" s="52" t="s">
        <v>5832</v>
      </c>
      <c r="E1671" s="53" t="s">
        <v>8673</v>
      </c>
      <c r="F1671" s="66">
        <v>44420</v>
      </c>
    </row>
    <row r="1672" spans="1:6" x14ac:dyDescent="0.3">
      <c r="A1672" s="50" t="str">
        <f>VLOOKUP(B1672,'[3]Aba Power BI'!F$1:G$28,2,FALSE)</f>
        <v>NORTE</v>
      </c>
      <c r="B1672" s="85" t="s">
        <v>9513</v>
      </c>
      <c r="C1672" s="51" t="s">
        <v>9072</v>
      </c>
      <c r="D1672" s="52" t="s">
        <v>5832</v>
      </c>
      <c r="E1672" s="53" t="s">
        <v>9669</v>
      </c>
      <c r="F1672" s="66">
        <v>44670</v>
      </c>
    </row>
    <row r="1673" spans="1:6" x14ac:dyDescent="0.3">
      <c r="A1673" s="50" t="str">
        <f>VLOOKUP(B1673,'[3]Aba Power BI'!F$1:G$28,2,FALSE)</f>
        <v>SUL</v>
      </c>
      <c r="B1673" s="83" t="s">
        <v>9500</v>
      </c>
      <c r="C1673" s="51" t="s">
        <v>8674</v>
      </c>
      <c r="D1673" s="52" t="s">
        <v>5832</v>
      </c>
      <c r="E1673" s="53" t="s">
        <v>8675</v>
      </c>
      <c r="F1673" s="66">
        <v>44516</v>
      </c>
    </row>
    <row r="1674" spans="1:6" x14ac:dyDescent="0.3">
      <c r="A1674" s="50" t="str">
        <f>VLOOKUP(B1674,'[3]Aba Power BI'!F$1:G$28,2,FALSE)</f>
        <v>SUDESTE</v>
      </c>
      <c r="B1674" s="85" t="s">
        <v>3591</v>
      </c>
      <c r="C1674" s="51" t="s">
        <v>9415</v>
      </c>
      <c r="D1674" s="52" t="s">
        <v>5832</v>
      </c>
      <c r="E1674" s="53" t="s">
        <v>7104</v>
      </c>
      <c r="F1674" s="66">
        <v>44741</v>
      </c>
    </row>
    <row r="1675" spans="1:6" x14ac:dyDescent="0.3">
      <c r="A1675" s="50" t="str">
        <f>VLOOKUP(B1675,'[3]Aba Power BI'!F$1:G$28,2,FALSE)</f>
        <v>SUDESTE</v>
      </c>
      <c r="B1675" s="85" t="s">
        <v>3652</v>
      </c>
      <c r="C1675" s="51" t="s">
        <v>8676</v>
      </c>
      <c r="D1675" s="52" t="s">
        <v>5832</v>
      </c>
      <c r="E1675" s="53" t="s">
        <v>8677</v>
      </c>
      <c r="F1675" s="66">
        <v>44491</v>
      </c>
    </row>
    <row r="1676" spans="1:6" x14ac:dyDescent="0.3">
      <c r="A1676" s="54" t="str">
        <f>VLOOKUP(B1676,'[3]Aba Power BI'!F$1:G$28,2,FALSE)</f>
        <v>NORDESTE</v>
      </c>
      <c r="B1676" s="86" t="s">
        <v>9504</v>
      </c>
      <c r="C1676" s="76" t="s">
        <v>9461</v>
      </c>
      <c r="D1676" s="77" t="s">
        <v>5832</v>
      </c>
      <c r="E1676" s="78" t="s">
        <v>9467</v>
      </c>
      <c r="F1676" s="79">
        <v>44845</v>
      </c>
    </row>
    <row r="1677" spans="1:6" x14ac:dyDescent="0.3">
      <c r="A1677" s="50" t="str">
        <f>VLOOKUP(B1677,'[3]Aba Power BI'!F$1:G$28,2,FALSE)</f>
        <v>NORDESTE</v>
      </c>
      <c r="B1677" s="83" t="s">
        <v>9507</v>
      </c>
      <c r="C1677" s="51" t="s">
        <v>8678</v>
      </c>
      <c r="D1677" s="52" t="s">
        <v>5832</v>
      </c>
      <c r="E1677" s="53" t="s">
        <v>8679</v>
      </c>
      <c r="F1677" s="66">
        <v>44505</v>
      </c>
    </row>
    <row r="1678" spans="1:6" x14ac:dyDescent="0.3">
      <c r="A1678" s="50" t="str">
        <f>VLOOKUP(B1678,'[3]Aba Power BI'!F$1:G$28,2,FALSE)</f>
        <v>SUDESTE</v>
      </c>
      <c r="B1678" s="83" t="s">
        <v>9503</v>
      </c>
      <c r="C1678" s="51" t="s">
        <v>8680</v>
      </c>
      <c r="D1678" s="52" t="s">
        <v>5832</v>
      </c>
      <c r="E1678" s="53" t="s">
        <v>5957</v>
      </c>
      <c r="F1678" s="66">
        <v>44510</v>
      </c>
    </row>
    <row r="1679" spans="1:6" x14ac:dyDescent="0.3">
      <c r="A1679" s="50" t="str">
        <f>VLOOKUP(B1679,'[3]Aba Power BI'!F$1:G$28,2,FALSE)</f>
        <v>NORDESTE</v>
      </c>
      <c r="B1679" s="85" t="s">
        <v>9505</v>
      </c>
      <c r="C1679" s="51" t="s">
        <v>8681</v>
      </c>
      <c r="D1679" s="52" t="s">
        <v>5832</v>
      </c>
      <c r="E1679" s="53" t="s">
        <v>9640</v>
      </c>
      <c r="F1679" s="66">
        <v>44644</v>
      </c>
    </row>
    <row r="1680" spans="1:6" x14ac:dyDescent="0.3">
      <c r="A1680" s="50" t="str">
        <f>VLOOKUP(B1680,'[3]Aba Power BI'!F$1:G$28,2,FALSE)</f>
        <v>SUDESTE</v>
      </c>
      <c r="B1680" s="85" t="s">
        <v>9503</v>
      </c>
      <c r="C1680" s="51" t="s">
        <v>8682</v>
      </c>
      <c r="D1680" s="52" t="s">
        <v>5832</v>
      </c>
      <c r="E1680" s="53" t="s">
        <v>8683</v>
      </c>
      <c r="F1680" s="66">
        <v>44526</v>
      </c>
    </row>
    <row r="1681" spans="1:6" x14ac:dyDescent="0.3">
      <c r="A1681" s="50" t="str">
        <f>VLOOKUP(B1681,'[3]Aba Power BI'!F$1:G$28,2,FALSE)</f>
        <v>NORDESTE</v>
      </c>
      <c r="B1681" s="83" t="s">
        <v>9505</v>
      </c>
      <c r="C1681" s="51" t="s">
        <v>8684</v>
      </c>
      <c r="D1681" s="52" t="s">
        <v>5832</v>
      </c>
      <c r="E1681" s="53" t="s">
        <v>8685</v>
      </c>
      <c r="F1681" s="66">
        <v>44651</v>
      </c>
    </row>
    <row r="1682" spans="1:6" x14ac:dyDescent="0.3">
      <c r="A1682" s="50" t="str">
        <f>VLOOKUP(B1682,'[3]Aba Power BI'!F$1:G$28,2,FALSE)</f>
        <v>SUDESTE</v>
      </c>
      <c r="B1682" s="85" t="s">
        <v>5175</v>
      </c>
      <c r="C1682" s="51" t="s">
        <v>8686</v>
      </c>
      <c r="D1682" s="52" t="s">
        <v>5832</v>
      </c>
      <c r="E1682" s="53" t="s">
        <v>8687</v>
      </c>
      <c r="F1682" s="66">
        <v>44504</v>
      </c>
    </row>
    <row r="1683" spans="1:6" x14ac:dyDescent="0.3">
      <c r="A1683" s="50" t="str">
        <f>VLOOKUP(B1683,'[3]Aba Power BI'!F$1:G$28,2,FALSE)</f>
        <v>NORDESTE</v>
      </c>
      <c r="B1683" s="85" t="s">
        <v>9506</v>
      </c>
      <c r="C1683" s="51" t="s">
        <v>8688</v>
      </c>
      <c r="D1683" s="52" t="s">
        <v>5832</v>
      </c>
      <c r="E1683" s="53" t="s">
        <v>8689</v>
      </c>
      <c r="F1683" s="66">
        <v>44504</v>
      </c>
    </row>
    <row r="1684" spans="1:6" x14ac:dyDescent="0.3">
      <c r="A1684" s="50" t="str">
        <f>VLOOKUP(B1684,'[3]Aba Power BI'!F$1:G$28,2,FALSE)</f>
        <v>SUDESTE</v>
      </c>
      <c r="B1684" s="85" t="s">
        <v>5175</v>
      </c>
      <c r="C1684" s="51" t="s">
        <v>8690</v>
      </c>
      <c r="D1684" s="52" t="s">
        <v>5832</v>
      </c>
      <c r="E1684" s="53" t="s">
        <v>8691</v>
      </c>
      <c r="F1684" s="66">
        <v>44546</v>
      </c>
    </row>
    <row r="1685" spans="1:6" x14ac:dyDescent="0.3">
      <c r="A1685" s="50" t="str">
        <f>VLOOKUP(B1685,'[3]Aba Power BI'!F$1:G$28,2,FALSE)</f>
        <v>CENTRO-OESTE</v>
      </c>
      <c r="B1685" s="85" t="s">
        <v>1011</v>
      </c>
      <c r="C1685" s="51" t="s">
        <v>8692</v>
      </c>
      <c r="D1685" s="52" t="s">
        <v>5832</v>
      </c>
      <c r="E1685" s="53" t="s">
        <v>8693</v>
      </c>
      <c r="F1685" s="66">
        <v>44518</v>
      </c>
    </row>
    <row r="1686" spans="1:6" x14ac:dyDescent="0.3">
      <c r="A1686" s="54" t="str">
        <f>VLOOKUP(B1686,'[3]Aba Power BI'!F$1:G$28,2,FALSE)</f>
        <v>SUDESTE</v>
      </c>
      <c r="B1686" s="86" t="s">
        <v>9503</v>
      </c>
      <c r="C1686" s="76" t="s">
        <v>9589</v>
      </c>
      <c r="D1686" s="77" t="s">
        <v>5832</v>
      </c>
      <c r="E1686" s="78" t="s">
        <v>6584</v>
      </c>
      <c r="F1686" s="79">
        <v>44909</v>
      </c>
    </row>
    <row r="1687" spans="1:6" x14ac:dyDescent="0.3">
      <c r="A1687" s="50" t="str">
        <f>VLOOKUP(B1687,'[3]Aba Power BI'!F$1:G$28,2,FALSE)</f>
        <v>NORDESTE</v>
      </c>
      <c r="B1687" s="85" t="s">
        <v>9506</v>
      </c>
      <c r="C1687" s="51" t="s">
        <v>8694</v>
      </c>
      <c r="D1687" s="52" t="s">
        <v>5832</v>
      </c>
      <c r="E1687" s="53" t="s">
        <v>8695</v>
      </c>
      <c r="F1687" s="66">
        <v>44557</v>
      </c>
    </row>
    <row r="1688" spans="1:6" x14ac:dyDescent="0.3">
      <c r="A1688" s="50" t="str">
        <f>VLOOKUP(B1688,'[3]Aba Power BI'!F$1:G$28,2,FALSE)</f>
        <v>NORDESTE</v>
      </c>
      <c r="B1688" s="85" t="s">
        <v>9506</v>
      </c>
      <c r="C1688" s="51" t="s">
        <v>8696</v>
      </c>
      <c r="D1688" s="52" t="s">
        <v>5832</v>
      </c>
      <c r="E1688" s="53" t="s">
        <v>8697</v>
      </c>
      <c r="F1688" s="66">
        <v>44531</v>
      </c>
    </row>
    <row r="1689" spans="1:6" x14ac:dyDescent="0.3">
      <c r="A1689" s="50" t="str">
        <f>VLOOKUP(B1689,'[3]Aba Power BI'!F$1:G$28,2,FALSE)</f>
        <v>SUL</v>
      </c>
      <c r="B1689" s="85" t="s">
        <v>9500</v>
      </c>
      <c r="C1689" s="51" t="s">
        <v>8698</v>
      </c>
      <c r="D1689" s="52" t="s">
        <v>5832</v>
      </c>
      <c r="E1689" s="53" t="s">
        <v>9134</v>
      </c>
      <c r="F1689" s="66">
        <v>44527</v>
      </c>
    </row>
    <row r="1690" spans="1:6" x14ac:dyDescent="0.3">
      <c r="A1690" s="50" t="str">
        <f>VLOOKUP(B1690,'[3]Aba Power BI'!F$1:G$28,2,FALSE)</f>
        <v>NORDESTE</v>
      </c>
      <c r="B1690" s="85" t="s">
        <v>9504</v>
      </c>
      <c r="C1690" s="51" t="s">
        <v>8699</v>
      </c>
      <c r="D1690" s="52" t="s">
        <v>5832</v>
      </c>
      <c r="E1690" s="53" t="s">
        <v>8700</v>
      </c>
      <c r="F1690" s="66">
        <v>44516</v>
      </c>
    </row>
    <row r="1691" spans="1:6" x14ac:dyDescent="0.3">
      <c r="A1691" s="54" t="str">
        <f>VLOOKUP(B1691,'[3]Aba Power BI'!F$1:G$28,2,FALSE)</f>
        <v>SUDESTE</v>
      </c>
      <c r="B1691" s="86" t="s">
        <v>5175</v>
      </c>
      <c r="C1691" s="76" t="s">
        <v>8701</v>
      </c>
      <c r="D1691" s="77" t="s">
        <v>5832</v>
      </c>
      <c r="E1691" s="78" t="s">
        <v>8702</v>
      </c>
      <c r="F1691" s="79">
        <v>44547</v>
      </c>
    </row>
    <row r="1692" spans="1:6" x14ac:dyDescent="0.3">
      <c r="A1692" s="50" t="str">
        <f>VLOOKUP(B1692,'[3]Aba Power BI'!F$1:G$28,2,FALSE)</f>
        <v>SUL</v>
      </c>
      <c r="B1692" s="85" t="s">
        <v>9500</v>
      </c>
      <c r="C1692" s="51" t="s">
        <v>8703</v>
      </c>
      <c r="D1692" s="52" t="s">
        <v>5832</v>
      </c>
      <c r="E1692" s="53" t="s">
        <v>9670</v>
      </c>
      <c r="F1692" s="66">
        <v>44474</v>
      </c>
    </row>
    <row r="1693" spans="1:6" x14ac:dyDescent="0.3">
      <c r="A1693" s="50" t="str">
        <f>VLOOKUP(B1693,'[3]Aba Power BI'!F$1:G$28,2,FALSE)</f>
        <v>CENTRO-OESTE</v>
      </c>
      <c r="B1693" s="83" t="s">
        <v>9499</v>
      </c>
      <c r="C1693" s="51" t="s">
        <v>8704</v>
      </c>
      <c r="D1693" s="52" t="s">
        <v>5832</v>
      </c>
      <c r="E1693" s="53" t="s">
        <v>8705</v>
      </c>
      <c r="F1693" s="66">
        <v>44505</v>
      </c>
    </row>
    <row r="1694" spans="1:6" x14ac:dyDescent="0.3">
      <c r="A1694" s="50" t="str">
        <f>VLOOKUP(B1694,'[3]Aba Power BI'!F$1:G$28,2,FALSE)</f>
        <v>SUDESTE</v>
      </c>
      <c r="B1694" s="85" t="s">
        <v>5175</v>
      </c>
      <c r="C1694" s="51" t="s">
        <v>8706</v>
      </c>
      <c r="D1694" s="52" t="s">
        <v>5832</v>
      </c>
      <c r="E1694" s="53" t="s">
        <v>8707</v>
      </c>
      <c r="F1694" s="66">
        <v>44487</v>
      </c>
    </row>
    <row r="1695" spans="1:6" x14ac:dyDescent="0.3">
      <c r="A1695" s="54" t="str">
        <f>VLOOKUP(B1695,'[3]Aba Power BI'!F$1:G$28,2,FALSE)</f>
        <v>CENTRO-OESTE</v>
      </c>
      <c r="B1695" s="86" t="s">
        <v>9499</v>
      </c>
      <c r="C1695" s="76" t="s">
        <v>8708</v>
      </c>
      <c r="D1695" s="77" t="s">
        <v>5832</v>
      </c>
      <c r="E1695" s="78" t="s">
        <v>6427</v>
      </c>
      <c r="F1695" s="79">
        <v>44644</v>
      </c>
    </row>
    <row r="1696" spans="1:6" x14ac:dyDescent="0.3">
      <c r="A1696" s="50" t="str">
        <f>VLOOKUP(B1696,'[3]Aba Power BI'!F$1:G$28,2,FALSE)</f>
        <v>NORDESTE</v>
      </c>
      <c r="B1696" s="85" t="s">
        <v>9502</v>
      </c>
      <c r="C1696" s="51" t="s">
        <v>8709</v>
      </c>
      <c r="D1696" s="52" t="s">
        <v>5832</v>
      </c>
      <c r="E1696" s="53" t="s">
        <v>9671</v>
      </c>
      <c r="F1696" s="66">
        <v>44532</v>
      </c>
    </row>
    <row r="1697" spans="1:6" x14ac:dyDescent="0.3">
      <c r="A1697" s="50" t="str">
        <f>VLOOKUP(B1697,'[3]Aba Power BI'!F$1:G$28,2,FALSE)</f>
        <v>SUDESTE</v>
      </c>
      <c r="B1697" s="85" t="s">
        <v>3591</v>
      </c>
      <c r="C1697" s="51" t="s">
        <v>8710</v>
      </c>
      <c r="D1697" s="52" t="s">
        <v>5832</v>
      </c>
      <c r="E1697" s="53" t="s">
        <v>8711</v>
      </c>
      <c r="F1697" s="66">
        <v>44512</v>
      </c>
    </row>
    <row r="1698" spans="1:6" x14ac:dyDescent="0.3">
      <c r="A1698" s="54" t="str">
        <f>VLOOKUP(B1698,'[3]Aba Power BI'!F$1:G$28,2,FALSE)</f>
        <v>CENTRO-OESTE</v>
      </c>
      <c r="B1698" s="86" t="s">
        <v>1011</v>
      </c>
      <c r="C1698" s="76" t="s">
        <v>8712</v>
      </c>
      <c r="D1698" s="77" t="s">
        <v>5832</v>
      </c>
      <c r="E1698" s="78" t="s">
        <v>8713</v>
      </c>
      <c r="F1698" s="79">
        <v>44511</v>
      </c>
    </row>
    <row r="1699" spans="1:6" x14ac:dyDescent="0.3">
      <c r="A1699" s="50" t="str">
        <f>VLOOKUP(B1699,'[3]Aba Power BI'!F$1:G$28,2,FALSE)</f>
        <v>NORTE</v>
      </c>
      <c r="B1699" s="85" t="s">
        <v>2167</v>
      </c>
      <c r="C1699" s="51" t="s">
        <v>8714</v>
      </c>
      <c r="D1699" s="52" t="s">
        <v>5832</v>
      </c>
      <c r="E1699" s="53" t="s">
        <v>8715</v>
      </c>
      <c r="F1699" s="66">
        <v>44525</v>
      </c>
    </row>
    <row r="1700" spans="1:6" x14ac:dyDescent="0.3">
      <c r="A1700" s="54" t="str">
        <f>VLOOKUP(B1700,'[3]Aba Power BI'!F$1:G$28,2,FALSE)</f>
        <v>SUL</v>
      </c>
      <c r="B1700" s="86" t="s">
        <v>9500</v>
      </c>
      <c r="C1700" s="76" t="s">
        <v>8716</v>
      </c>
      <c r="D1700" s="77" t="s">
        <v>5832</v>
      </c>
      <c r="E1700" s="78" t="s">
        <v>8717</v>
      </c>
      <c r="F1700" s="79">
        <v>44482</v>
      </c>
    </row>
    <row r="1701" spans="1:6" x14ac:dyDescent="0.3">
      <c r="A1701" s="75" t="str">
        <f>VLOOKUP(B1701,'[3]Aba Power BI'!F$1:G$28,2,FALSE)</f>
        <v>CENTRO-OESTE</v>
      </c>
      <c r="B1701" s="85" t="s">
        <v>1011</v>
      </c>
      <c r="C1701" s="67" t="s">
        <v>8718</v>
      </c>
      <c r="D1701" s="68" t="s">
        <v>5832</v>
      </c>
      <c r="E1701" s="69" t="s">
        <v>8719</v>
      </c>
      <c r="F1701" s="70">
        <v>44512</v>
      </c>
    </row>
    <row r="1702" spans="1:6" x14ac:dyDescent="0.3">
      <c r="A1702" s="75" t="str">
        <f>VLOOKUP(B1702,'[3]Aba Power BI'!F$1:G$28,2,FALSE)</f>
        <v>CENTRO-OESTE</v>
      </c>
      <c r="B1702" s="85" t="s">
        <v>2681</v>
      </c>
      <c r="C1702" s="67" t="s">
        <v>8720</v>
      </c>
      <c r="D1702" s="68" t="s">
        <v>5832</v>
      </c>
      <c r="E1702" s="69" t="s">
        <v>8721</v>
      </c>
      <c r="F1702" s="70">
        <v>44488</v>
      </c>
    </row>
    <row r="1703" spans="1:6" x14ac:dyDescent="0.3">
      <c r="A1703" s="75" t="str">
        <f>VLOOKUP(B1703,'[3]Aba Power BI'!F$1:G$28,2,FALSE)</f>
        <v>SUL</v>
      </c>
      <c r="B1703" s="85" t="s">
        <v>3701</v>
      </c>
      <c r="C1703" s="67" t="s">
        <v>8722</v>
      </c>
      <c r="D1703" s="68" t="s">
        <v>5832</v>
      </c>
      <c r="E1703" s="69" t="s">
        <v>8723</v>
      </c>
      <c r="F1703" s="70">
        <v>44518</v>
      </c>
    </row>
    <row r="1704" spans="1:6" x14ac:dyDescent="0.3">
      <c r="A1704" s="75" t="str">
        <f>VLOOKUP(B1704,'[3]Aba Power BI'!F$1:G$28,2,FALSE)</f>
        <v>CENTRO-OESTE</v>
      </c>
      <c r="B1704" s="85" t="s">
        <v>1011</v>
      </c>
      <c r="C1704" s="67" t="s">
        <v>8724</v>
      </c>
      <c r="D1704" s="68" t="s">
        <v>5832</v>
      </c>
      <c r="E1704" s="69" t="s">
        <v>8725</v>
      </c>
      <c r="F1704" s="70">
        <v>44512</v>
      </c>
    </row>
    <row r="1705" spans="1:6" x14ac:dyDescent="0.3">
      <c r="A1705" s="75" t="str">
        <f>VLOOKUP(B1705,'[3]Aba Power BI'!F$1:G$28,2,FALSE)</f>
        <v>SUL</v>
      </c>
      <c r="B1705" s="83" t="s">
        <v>9500</v>
      </c>
      <c r="C1705" s="67" t="s">
        <v>8726</v>
      </c>
      <c r="D1705" s="68" t="s">
        <v>5832</v>
      </c>
      <c r="E1705" s="69" t="s">
        <v>8727</v>
      </c>
      <c r="F1705" s="70">
        <v>44418</v>
      </c>
    </row>
    <row r="1706" spans="1:6" x14ac:dyDescent="0.3">
      <c r="A1706" s="75" t="str">
        <f>VLOOKUP(B1706,'[3]Aba Power BI'!F$1:G$28,2,FALSE)</f>
        <v>NORDESTE</v>
      </c>
      <c r="B1706" s="85" t="s">
        <v>9504</v>
      </c>
      <c r="C1706" s="67" t="s">
        <v>8728</v>
      </c>
      <c r="D1706" s="68" t="s">
        <v>5832</v>
      </c>
      <c r="E1706" s="69" t="s">
        <v>8729</v>
      </c>
      <c r="F1706" s="70">
        <v>44522</v>
      </c>
    </row>
    <row r="1707" spans="1:6" x14ac:dyDescent="0.3">
      <c r="A1707" s="75" t="str">
        <f>VLOOKUP(B1707,'[3]Aba Power BI'!F$1:G$28,2,FALSE)</f>
        <v>SUL</v>
      </c>
      <c r="B1707" s="85" t="s">
        <v>9500</v>
      </c>
      <c r="C1707" s="67" t="s">
        <v>8730</v>
      </c>
      <c r="D1707" s="68" t="s">
        <v>5832</v>
      </c>
      <c r="E1707" s="69" t="s">
        <v>8731</v>
      </c>
      <c r="F1707" s="70">
        <v>44462</v>
      </c>
    </row>
    <row r="1708" spans="1:6" x14ac:dyDescent="0.3">
      <c r="A1708" s="75" t="str">
        <f>VLOOKUP(B1708,'[3]Aba Power BI'!F$1:G$28,2,FALSE)</f>
        <v>NORDESTE</v>
      </c>
      <c r="B1708" s="83" t="s">
        <v>9506</v>
      </c>
      <c r="C1708" s="67" t="s">
        <v>8732</v>
      </c>
      <c r="D1708" s="68" t="s">
        <v>5832</v>
      </c>
      <c r="E1708" s="69" t="s">
        <v>8733</v>
      </c>
      <c r="F1708" s="70">
        <v>44511</v>
      </c>
    </row>
    <row r="1709" spans="1:6" x14ac:dyDescent="0.3">
      <c r="A1709" s="75" t="str">
        <f>VLOOKUP(B1709,'[3]Aba Power BI'!F$1:G$28,2,FALSE)</f>
        <v>NORDESTE</v>
      </c>
      <c r="B1709" s="83" t="s">
        <v>9517</v>
      </c>
      <c r="C1709" s="67" t="s">
        <v>8734</v>
      </c>
      <c r="D1709" s="68" t="s">
        <v>5832</v>
      </c>
      <c r="E1709" s="69" t="s">
        <v>8735</v>
      </c>
      <c r="F1709" s="70">
        <v>44498</v>
      </c>
    </row>
    <row r="1710" spans="1:6" x14ac:dyDescent="0.3">
      <c r="A1710" s="75" t="str">
        <f>VLOOKUP(B1710,'[3]Aba Power BI'!F$1:G$28,2,FALSE)</f>
        <v>CENTRO-OESTE</v>
      </c>
      <c r="B1710" s="85" t="s">
        <v>9499</v>
      </c>
      <c r="C1710" s="67" t="s">
        <v>8736</v>
      </c>
      <c r="D1710" s="68" t="s">
        <v>5832</v>
      </c>
      <c r="E1710" s="69" t="s">
        <v>8737</v>
      </c>
      <c r="F1710" s="70">
        <v>44476</v>
      </c>
    </row>
    <row r="1711" spans="1:6" x14ac:dyDescent="0.3">
      <c r="A1711" s="75" t="str">
        <f>VLOOKUP(B1711,'[3]Aba Power BI'!F$1:G$28,2,FALSE)</f>
        <v>SUDESTE</v>
      </c>
      <c r="B1711" s="85" t="s">
        <v>5175</v>
      </c>
      <c r="C1711" s="67" t="s">
        <v>8738</v>
      </c>
      <c r="D1711" s="68" t="s">
        <v>5832</v>
      </c>
      <c r="E1711" s="69" t="s">
        <v>8739</v>
      </c>
      <c r="F1711" s="70">
        <v>44512</v>
      </c>
    </row>
    <row r="1712" spans="1:6" x14ac:dyDescent="0.3">
      <c r="A1712" s="75" t="str">
        <f>VLOOKUP(B1712,'[3]Aba Power BI'!F$1:G$28,2,FALSE)</f>
        <v>CENTRO-OESTE</v>
      </c>
      <c r="B1712" s="85" t="s">
        <v>2681</v>
      </c>
      <c r="C1712" s="67" t="s">
        <v>8740</v>
      </c>
      <c r="D1712" s="68" t="s">
        <v>5832</v>
      </c>
      <c r="E1712" s="69" t="s">
        <v>8741</v>
      </c>
      <c r="F1712" s="70">
        <v>44452</v>
      </c>
    </row>
    <row r="1713" spans="1:6" x14ac:dyDescent="0.3">
      <c r="A1713" s="75" t="str">
        <f>VLOOKUP(B1713,'[3]Aba Power BI'!F$1:G$28,2,FALSE)</f>
        <v>NORTE</v>
      </c>
      <c r="B1713" s="83" t="s">
        <v>9510</v>
      </c>
      <c r="C1713" s="67" t="s">
        <v>8742</v>
      </c>
      <c r="D1713" s="68" t="s">
        <v>5832</v>
      </c>
      <c r="E1713" s="69" t="s">
        <v>8743</v>
      </c>
      <c r="F1713" s="70">
        <v>44550</v>
      </c>
    </row>
    <row r="1714" spans="1:6" x14ac:dyDescent="0.3">
      <c r="A1714" s="75" t="str">
        <f>VLOOKUP(B1714,'[3]Aba Power BI'!F$1:G$28,2,FALSE)</f>
        <v>SUDESTE</v>
      </c>
      <c r="B1714" s="85" t="s">
        <v>5175</v>
      </c>
      <c r="C1714" s="67" t="s">
        <v>9331</v>
      </c>
      <c r="D1714" s="68" t="s">
        <v>5832</v>
      </c>
      <c r="E1714" s="69" t="s">
        <v>9332</v>
      </c>
      <c r="F1714" s="70">
        <v>44508</v>
      </c>
    </row>
    <row r="1715" spans="1:6" x14ac:dyDescent="0.3">
      <c r="A1715" s="75" t="str">
        <f>VLOOKUP(B1715,'[3]Aba Power BI'!F$1:G$28,2,FALSE)</f>
        <v>SUDESTE</v>
      </c>
      <c r="B1715" s="85" t="s">
        <v>3591</v>
      </c>
      <c r="C1715" s="67" t="s">
        <v>8744</v>
      </c>
      <c r="D1715" s="68" t="s">
        <v>5832</v>
      </c>
      <c r="E1715" s="69" t="s">
        <v>8745</v>
      </c>
      <c r="F1715" s="70">
        <v>44466</v>
      </c>
    </row>
    <row r="1716" spans="1:6" x14ac:dyDescent="0.3">
      <c r="A1716" s="75" t="str">
        <f>VLOOKUP(B1716,'[3]Aba Power BI'!F$1:G$28,2,FALSE)</f>
        <v>SUDESTE</v>
      </c>
      <c r="B1716" s="83" t="s">
        <v>5175</v>
      </c>
      <c r="C1716" s="67" t="s">
        <v>8746</v>
      </c>
      <c r="D1716" s="68" t="s">
        <v>5832</v>
      </c>
      <c r="E1716" s="69" t="s">
        <v>8747</v>
      </c>
      <c r="F1716" s="70">
        <v>44511</v>
      </c>
    </row>
    <row r="1717" spans="1:6" x14ac:dyDescent="0.3">
      <c r="A1717" s="75" t="str">
        <f>VLOOKUP(B1717,'[3]Aba Power BI'!F$1:G$28,2,FALSE)</f>
        <v>SUDESTE</v>
      </c>
      <c r="B1717" s="85" t="s">
        <v>5175</v>
      </c>
      <c r="C1717" s="67" t="s">
        <v>8748</v>
      </c>
      <c r="D1717" s="68" t="s">
        <v>5832</v>
      </c>
      <c r="E1717" s="69" t="s">
        <v>8749</v>
      </c>
      <c r="F1717" s="70">
        <v>44632</v>
      </c>
    </row>
    <row r="1718" spans="1:6" x14ac:dyDescent="0.3">
      <c r="A1718" s="75" t="str">
        <f>VLOOKUP(B1718,'[3]Aba Power BI'!F$1:G$28,2,FALSE)</f>
        <v>CENTRO-OESTE</v>
      </c>
      <c r="B1718" s="85" t="s">
        <v>2681</v>
      </c>
      <c r="C1718" s="67" t="s">
        <v>8750</v>
      </c>
      <c r="D1718" s="68" t="s">
        <v>5832</v>
      </c>
      <c r="E1718" s="69" t="s">
        <v>7053</v>
      </c>
      <c r="F1718" s="70">
        <v>44495</v>
      </c>
    </row>
    <row r="1719" spans="1:6" x14ac:dyDescent="0.3">
      <c r="A1719" s="75" t="str">
        <f>VLOOKUP(B1719,'[3]Aba Power BI'!F$1:G$28,2,FALSE)</f>
        <v>SUDESTE</v>
      </c>
      <c r="B1719" s="85" t="s">
        <v>5175</v>
      </c>
      <c r="C1719" s="67" t="s">
        <v>8751</v>
      </c>
      <c r="D1719" s="68" t="s">
        <v>5832</v>
      </c>
      <c r="E1719" s="69" t="s">
        <v>8752</v>
      </c>
      <c r="F1719" s="70">
        <v>44664</v>
      </c>
    </row>
    <row r="1720" spans="1:6" x14ac:dyDescent="0.3">
      <c r="A1720" s="75" t="str">
        <f>VLOOKUP(B1720,'[3]Aba Power BI'!F$1:G$28,2,FALSE)</f>
        <v>CENTRO-OESTE</v>
      </c>
      <c r="B1720" s="85" t="s">
        <v>9499</v>
      </c>
      <c r="C1720" s="67" t="s">
        <v>8753</v>
      </c>
      <c r="D1720" s="68" t="s">
        <v>5832</v>
      </c>
      <c r="E1720" s="69" t="s">
        <v>8677</v>
      </c>
      <c r="F1720" s="70">
        <v>44285</v>
      </c>
    </row>
    <row r="1721" spans="1:6" x14ac:dyDescent="0.3">
      <c r="A1721" s="75" t="str">
        <f>VLOOKUP(B1721,'[3]Aba Power BI'!F$1:G$28,2,FALSE)</f>
        <v>NORTE</v>
      </c>
      <c r="B1721" s="85" t="s">
        <v>2167</v>
      </c>
      <c r="C1721" s="67" t="s">
        <v>8754</v>
      </c>
      <c r="D1721" s="68" t="s">
        <v>5832</v>
      </c>
      <c r="E1721" s="69" t="s">
        <v>8755</v>
      </c>
      <c r="F1721" s="70">
        <v>44739</v>
      </c>
    </row>
    <row r="1722" spans="1:6" x14ac:dyDescent="0.3">
      <c r="A1722" s="75" t="str">
        <f>VLOOKUP(B1722,'[3]Aba Power BI'!F$1:G$28,2,FALSE)</f>
        <v>SUDESTE</v>
      </c>
      <c r="B1722" s="85" t="s">
        <v>5175</v>
      </c>
      <c r="C1722" s="67" t="s">
        <v>8756</v>
      </c>
      <c r="D1722" s="68" t="s">
        <v>5832</v>
      </c>
      <c r="E1722" s="69" t="s">
        <v>8757</v>
      </c>
      <c r="F1722" s="70">
        <v>44720</v>
      </c>
    </row>
    <row r="1723" spans="1:6" x14ac:dyDescent="0.3">
      <c r="A1723" s="75" t="str">
        <f>VLOOKUP(B1723,'[3]Aba Power BI'!F$1:G$28,2,FALSE)</f>
        <v>SUL</v>
      </c>
      <c r="B1723" s="85" t="s">
        <v>9501</v>
      </c>
      <c r="C1723" s="67" t="s">
        <v>8758</v>
      </c>
      <c r="D1723" s="68" t="s">
        <v>5832</v>
      </c>
      <c r="E1723" s="69" t="s">
        <v>8759</v>
      </c>
      <c r="F1723" s="70">
        <v>44496</v>
      </c>
    </row>
    <row r="1724" spans="1:6" x14ac:dyDescent="0.3">
      <c r="A1724" s="75" t="str">
        <f>VLOOKUP(B1724,'[3]Aba Power BI'!F$1:G$28,2,FALSE)</f>
        <v>SUDESTE</v>
      </c>
      <c r="B1724" s="83" t="s">
        <v>5175</v>
      </c>
      <c r="C1724" s="67" t="s">
        <v>8760</v>
      </c>
      <c r="D1724" s="68" t="s">
        <v>5832</v>
      </c>
      <c r="E1724" s="69" t="s">
        <v>8761</v>
      </c>
      <c r="F1724" s="70">
        <v>44452</v>
      </c>
    </row>
    <row r="1725" spans="1:6" x14ac:dyDescent="0.3">
      <c r="A1725" s="75" t="str">
        <f>VLOOKUP(B1725,'[3]Aba Power BI'!F$1:G$28,2,FALSE)</f>
        <v>SUL</v>
      </c>
      <c r="B1725" s="85" t="s">
        <v>3701</v>
      </c>
      <c r="C1725" s="67" t="s">
        <v>9073</v>
      </c>
      <c r="D1725" s="68" t="s">
        <v>5832</v>
      </c>
      <c r="E1725" s="69" t="s">
        <v>9333</v>
      </c>
      <c r="F1725" s="70">
        <v>44513</v>
      </c>
    </row>
    <row r="1726" spans="1:6" x14ac:dyDescent="0.3">
      <c r="A1726" s="75" t="str">
        <f>VLOOKUP(B1726,'[3]Aba Power BI'!F$1:G$28,2,FALSE)</f>
        <v>NORDESTE</v>
      </c>
      <c r="B1726" s="85" t="s">
        <v>9507</v>
      </c>
      <c r="C1726" s="71" t="s">
        <v>8762</v>
      </c>
      <c r="D1726" s="72" t="s">
        <v>5832</v>
      </c>
      <c r="E1726" s="73" t="s">
        <v>9672</v>
      </c>
      <c r="F1726" s="74">
        <v>44532</v>
      </c>
    </row>
    <row r="1727" spans="1:6" x14ac:dyDescent="0.3">
      <c r="A1727" s="75" t="str">
        <f>VLOOKUP(B1727,'[3]Aba Power BI'!F$1:G$28,2,FALSE)</f>
        <v>CENTRO-OESTE</v>
      </c>
      <c r="B1727" s="83" t="s">
        <v>2681</v>
      </c>
      <c r="C1727" s="67" t="s">
        <v>8763</v>
      </c>
      <c r="D1727" s="68" t="s">
        <v>5832</v>
      </c>
      <c r="E1727" s="69" t="s">
        <v>8764</v>
      </c>
      <c r="F1727" s="70">
        <v>44488</v>
      </c>
    </row>
    <row r="1728" spans="1:6" x14ac:dyDescent="0.3">
      <c r="A1728" s="75" t="str">
        <f>VLOOKUP(B1728,'[3]Aba Power BI'!F$1:G$28,2,FALSE)</f>
        <v>SUL</v>
      </c>
      <c r="B1728" s="85" t="s">
        <v>3701</v>
      </c>
      <c r="C1728" s="67" t="s">
        <v>8765</v>
      </c>
      <c r="D1728" s="68" t="s">
        <v>5832</v>
      </c>
      <c r="E1728" s="69" t="s">
        <v>8766</v>
      </c>
      <c r="F1728" s="70">
        <v>44511</v>
      </c>
    </row>
    <row r="1729" spans="1:6" x14ac:dyDescent="0.3">
      <c r="A1729" s="75" t="str">
        <f>VLOOKUP(B1729,'[3]Aba Power BI'!F$1:G$28,2,FALSE)</f>
        <v>SUL</v>
      </c>
      <c r="B1729" s="85" t="s">
        <v>9500</v>
      </c>
      <c r="C1729" s="67" t="s">
        <v>8767</v>
      </c>
      <c r="D1729" s="68" t="s">
        <v>5832</v>
      </c>
      <c r="E1729" s="69" t="s">
        <v>8768</v>
      </c>
      <c r="F1729" s="70">
        <v>44488</v>
      </c>
    </row>
    <row r="1730" spans="1:6" x14ac:dyDescent="0.3">
      <c r="A1730" s="75" t="str">
        <f>VLOOKUP(B1730,'[3]Aba Power BI'!F$1:G$28,2,FALSE)</f>
        <v>SUL</v>
      </c>
      <c r="B1730" s="83" t="s">
        <v>9500</v>
      </c>
      <c r="C1730" s="71" t="s">
        <v>8769</v>
      </c>
      <c r="D1730" s="72" t="s">
        <v>5832</v>
      </c>
      <c r="E1730" s="73" t="s">
        <v>8770</v>
      </c>
      <c r="F1730" s="74">
        <v>44442</v>
      </c>
    </row>
    <row r="1731" spans="1:6" x14ac:dyDescent="0.3">
      <c r="A1731" s="75" t="str">
        <f>VLOOKUP(B1731,'[3]Aba Power BI'!F$1:G$28,2,FALSE)</f>
        <v>SUL</v>
      </c>
      <c r="B1731" s="85" t="s">
        <v>9500</v>
      </c>
      <c r="C1731" s="67" t="s">
        <v>8771</v>
      </c>
      <c r="D1731" s="68" t="s">
        <v>5832</v>
      </c>
      <c r="E1731" s="69" t="s">
        <v>8772</v>
      </c>
      <c r="F1731" s="70">
        <v>44488</v>
      </c>
    </row>
    <row r="1732" spans="1:6" x14ac:dyDescent="0.3">
      <c r="A1732" s="75" t="str">
        <f>VLOOKUP(B1732,'[3]Aba Power BI'!F$1:G$28,2,FALSE)</f>
        <v>SUL</v>
      </c>
      <c r="B1732" s="85" t="s">
        <v>3701</v>
      </c>
      <c r="C1732" s="67" t="s">
        <v>9561</v>
      </c>
      <c r="D1732" s="68" t="s">
        <v>5832</v>
      </c>
      <c r="E1732" s="69" t="s">
        <v>9568</v>
      </c>
      <c r="F1732" s="70">
        <v>44875</v>
      </c>
    </row>
    <row r="1733" spans="1:6" x14ac:dyDescent="0.3">
      <c r="A1733" s="75" t="str">
        <f>VLOOKUP(B1733,'[3]Aba Power BI'!F$1:G$28,2,FALSE)</f>
        <v>NORDESTE</v>
      </c>
      <c r="B1733" s="85" t="s">
        <v>9505</v>
      </c>
      <c r="C1733" s="71" t="s">
        <v>9562</v>
      </c>
      <c r="D1733" s="72" t="s">
        <v>5832</v>
      </c>
      <c r="E1733" s="73" t="s">
        <v>9569</v>
      </c>
      <c r="F1733" s="74">
        <v>44831</v>
      </c>
    </row>
    <row r="1734" spans="1:6" x14ac:dyDescent="0.3">
      <c r="A1734" s="75" t="str">
        <f>VLOOKUP(B1734,'[3]Aba Power BI'!F$1:G$28,2,FALSE)</f>
        <v>SUDESTE</v>
      </c>
      <c r="B1734" s="85" t="s">
        <v>5175</v>
      </c>
      <c r="C1734" s="67" t="s">
        <v>8773</v>
      </c>
      <c r="D1734" s="68" t="s">
        <v>5832</v>
      </c>
      <c r="E1734" s="69" t="s">
        <v>8774</v>
      </c>
      <c r="F1734" s="70">
        <v>44523</v>
      </c>
    </row>
    <row r="1735" spans="1:6" x14ac:dyDescent="0.3">
      <c r="A1735" s="75" t="str">
        <f>VLOOKUP(B1735,'[3]Aba Power BI'!F$1:G$28,2,FALSE)</f>
        <v>CENTRO-OESTE</v>
      </c>
      <c r="B1735" s="85" t="s">
        <v>2681</v>
      </c>
      <c r="C1735" s="71" t="s">
        <v>8775</v>
      </c>
      <c r="D1735" s="72" t="s">
        <v>5832</v>
      </c>
      <c r="E1735" s="73" t="s">
        <v>8776</v>
      </c>
      <c r="F1735" s="74">
        <v>44495</v>
      </c>
    </row>
    <row r="1736" spans="1:6" x14ac:dyDescent="0.3">
      <c r="A1736" s="75" t="str">
        <f>VLOOKUP(B1736,'[3]Aba Power BI'!F$1:G$28,2,FALSE)</f>
        <v>SUL</v>
      </c>
      <c r="B1736" s="85" t="s">
        <v>9500</v>
      </c>
      <c r="C1736" s="67" t="s">
        <v>8777</v>
      </c>
      <c r="D1736" s="68" t="s">
        <v>5832</v>
      </c>
      <c r="E1736" s="69" t="s">
        <v>8778</v>
      </c>
      <c r="F1736" s="70">
        <v>44371</v>
      </c>
    </row>
    <row r="1737" spans="1:6" x14ac:dyDescent="0.3">
      <c r="A1737" s="75" t="str">
        <f>VLOOKUP(B1737,'[3]Aba Power BI'!F$1:G$28,2,FALSE)</f>
        <v>CENTRO-OESTE</v>
      </c>
      <c r="B1737" s="85" t="s">
        <v>1011</v>
      </c>
      <c r="C1737" s="67" t="s">
        <v>8779</v>
      </c>
      <c r="D1737" s="68" t="s">
        <v>5832</v>
      </c>
      <c r="E1737" s="69" t="s">
        <v>8780</v>
      </c>
      <c r="F1737" s="70">
        <v>44553</v>
      </c>
    </row>
    <row r="1738" spans="1:6" x14ac:dyDescent="0.3">
      <c r="A1738" s="75" t="str">
        <f>VLOOKUP(B1738,'[3]Aba Power BI'!F$1:G$28,2,FALSE)</f>
        <v>NORDESTE</v>
      </c>
      <c r="B1738" s="85" t="s">
        <v>9514</v>
      </c>
      <c r="C1738" s="67" t="s">
        <v>8781</v>
      </c>
      <c r="D1738" s="68" t="s">
        <v>5832</v>
      </c>
      <c r="E1738" s="69" t="s">
        <v>8782</v>
      </c>
      <c r="F1738" s="70">
        <v>44559</v>
      </c>
    </row>
    <row r="1739" spans="1:6" x14ac:dyDescent="0.3">
      <c r="A1739" s="75" t="str">
        <f>VLOOKUP(B1739,'[3]Aba Power BI'!F$1:G$28,2,FALSE)</f>
        <v>SUDESTE</v>
      </c>
      <c r="B1739" s="85" t="s">
        <v>5175</v>
      </c>
      <c r="C1739" s="67" t="s">
        <v>8783</v>
      </c>
      <c r="D1739" s="68" t="s">
        <v>5832</v>
      </c>
      <c r="E1739" s="69" t="s">
        <v>8784</v>
      </c>
      <c r="F1739" s="70">
        <v>44651</v>
      </c>
    </row>
    <row r="1740" spans="1:6" x14ac:dyDescent="0.3">
      <c r="A1740" s="75" t="str">
        <f>VLOOKUP(B1740,'[3]Aba Power BI'!F$1:G$28,2,FALSE)</f>
        <v>SUDESTE</v>
      </c>
      <c r="B1740" s="85" t="s">
        <v>5175</v>
      </c>
      <c r="C1740" s="71" t="s">
        <v>8785</v>
      </c>
      <c r="D1740" s="72" t="s">
        <v>5832</v>
      </c>
      <c r="E1740" s="73" t="s">
        <v>8786</v>
      </c>
      <c r="F1740" s="74">
        <v>44512</v>
      </c>
    </row>
    <row r="1741" spans="1:6" x14ac:dyDescent="0.3">
      <c r="A1741" s="75" t="str">
        <f>VLOOKUP(B1741,'[3]Aba Power BI'!F$1:G$28,2,FALSE)</f>
        <v>SUDESTE</v>
      </c>
      <c r="B1741" s="85" t="s">
        <v>5175</v>
      </c>
      <c r="C1741" s="67" t="s">
        <v>9416</v>
      </c>
      <c r="D1741" s="68" t="s">
        <v>5832</v>
      </c>
      <c r="E1741" s="69" t="s">
        <v>7180</v>
      </c>
      <c r="F1741" s="70">
        <v>44516</v>
      </c>
    </row>
    <row r="1742" spans="1:6" x14ac:dyDescent="0.3">
      <c r="A1742" s="75" t="str">
        <f>VLOOKUP(B1742,'[3]Aba Power BI'!F$1:G$28,2,FALSE)</f>
        <v>SUDESTE</v>
      </c>
      <c r="B1742" s="85" t="s">
        <v>5175</v>
      </c>
      <c r="C1742" s="71" t="s">
        <v>8787</v>
      </c>
      <c r="D1742" s="72" t="s">
        <v>5832</v>
      </c>
      <c r="E1742" s="73" t="s">
        <v>6147</v>
      </c>
      <c r="F1742" s="74">
        <v>44651</v>
      </c>
    </row>
    <row r="1743" spans="1:6" x14ac:dyDescent="0.3">
      <c r="A1743" s="75" t="str">
        <f>VLOOKUP(B1743,'[3]Aba Power BI'!F$1:G$28,2,FALSE)</f>
        <v>NORDESTE</v>
      </c>
      <c r="B1743" s="83" t="s">
        <v>9517</v>
      </c>
      <c r="C1743" s="67" t="s">
        <v>8788</v>
      </c>
      <c r="D1743" s="68" t="s">
        <v>5832</v>
      </c>
      <c r="E1743" s="69" t="s">
        <v>9673</v>
      </c>
      <c r="F1743" s="70">
        <v>44544</v>
      </c>
    </row>
    <row r="1744" spans="1:6" x14ac:dyDescent="0.3">
      <c r="A1744" s="75" t="str">
        <f>VLOOKUP(B1744,'[3]Aba Power BI'!F$1:G$28,2,FALSE)</f>
        <v>SUDESTE</v>
      </c>
      <c r="B1744" s="85" t="s">
        <v>5175</v>
      </c>
      <c r="C1744" s="67" t="s">
        <v>9334</v>
      </c>
      <c r="D1744" s="68" t="s">
        <v>5832</v>
      </c>
      <c r="E1744" s="69" t="s">
        <v>9335</v>
      </c>
      <c r="F1744" s="70">
        <v>44742</v>
      </c>
    </row>
    <row r="1745" spans="1:6" x14ac:dyDescent="0.3">
      <c r="A1745" s="75" t="str">
        <f>VLOOKUP(B1745,'[3]Aba Power BI'!F$1:G$28,2,FALSE)</f>
        <v>SUL</v>
      </c>
      <c r="B1745" s="85" t="s">
        <v>3701</v>
      </c>
      <c r="C1745" s="67" t="s">
        <v>9417</v>
      </c>
      <c r="D1745" s="68" t="s">
        <v>5832</v>
      </c>
      <c r="E1745" s="69" t="s">
        <v>9452</v>
      </c>
      <c r="F1745" s="70">
        <v>44460</v>
      </c>
    </row>
    <row r="1746" spans="1:6" x14ac:dyDescent="0.3">
      <c r="A1746" s="75" t="str">
        <f>VLOOKUP(B1746,'[3]Aba Power BI'!F$1:G$28,2,FALSE)</f>
        <v>NORDESTE</v>
      </c>
      <c r="B1746" s="83" t="s">
        <v>9517</v>
      </c>
      <c r="C1746" s="67" t="s">
        <v>8789</v>
      </c>
      <c r="D1746" s="68" t="s">
        <v>5832</v>
      </c>
      <c r="E1746" s="69" t="s">
        <v>8790</v>
      </c>
      <c r="F1746" s="70">
        <v>44620</v>
      </c>
    </row>
    <row r="1747" spans="1:6" x14ac:dyDescent="0.3">
      <c r="A1747" s="75" t="str">
        <f>VLOOKUP(B1747,'[3]Aba Power BI'!F$1:G$28,2,FALSE)</f>
        <v>SUL</v>
      </c>
      <c r="B1747" s="85" t="s">
        <v>3701</v>
      </c>
      <c r="C1747" s="71" t="s">
        <v>8791</v>
      </c>
      <c r="D1747" s="72" t="s">
        <v>5832</v>
      </c>
      <c r="E1747" s="73" t="s">
        <v>8792</v>
      </c>
      <c r="F1747" s="74">
        <v>44509</v>
      </c>
    </row>
    <row r="1748" spans="1:6" x14ac:dyDescent="0.3">
      <c r="A1748" s="75" t="str">
        <f>VLOOKUP(B1748,'[3]Aba Power BI'!F$1:G$28,2,FALSE)</f>
        <v>NORDESTE</v>
      </c>
      <c r="B1748" s="85" t="s">
        <v>9507</v>
      </c>
      <c r="C1748" s="67" t="s">
        <v>8793</v>
      </c>
      <c r="D1748" s="68" t="s">
        <v>5832</v>
      </c>
      <c r="E1748" s="69" t="s">
        <v>8794</v>
      </c>
      <c r="F1748" s="70">
        <v>44582</v>
      </c>
    </row>
    <row r="1749" spans="1:6" x14ac:dyDescent="0.3">
      <c r="A1749" s="75" t="str">
        <f>VLOOKUP(B1749,'[3]Aba Power BI'!F$1:G$28,2,FALSE)</f>
        <v>SUL</v>
      </c>
      <c r="B1749" s="85" t="s">
        <v>9500</v>
      </c>
      <c r="C1749" s="67" t="s">
        <v>8795</v>
      </c>
      <c r="D1749" s="68" t="s">
        <v>5832</v>
      </c>
      <c r="E1749" s="69" t="s">
        <v>8796</v>
      </c>
      <c r="F1749" s="70">
        <v>44490</v>
      </c>
    </row>
    <row r="1750" spans="1:6" x14ac:dyDescent="0.3">
      <c r="A1750" s="75" t="str">
        <f>VLOOKUP(B1750,'[3]Aba Power BI'!F$1:G$28,2,FALSE)</f>
        <v>SUDESTE</v>
      </c>
      <c r="B1750" s="85" t="s">
        <v>9503</v>
      </c>
      <c r="C1750" s="67" t="s">
        <v>8797</v>
      </c>
      <c r="D1750" s="68" t="s">
        <v>5832</v>
      </c>
      <c r="E1750" s="69" t="s">
        <v>8798</v>
      </c>
      <c r="F1750" s="70">
        <v>44510</v>
      </c>
    </row>
    <row r="1751" spans="1:6" x14ac:dyDescent="0.3">
      <c r="A1751" s="75" t="str">
        <f>VLOOKUP(B1751,'[3]Aba Power BI'!F$1:G$28,2,FALSE)</f>
        <v>NORDESTE</v>
      </c>
      <c r="B1751" s="85" t="s">
        <v>9514</v>
      </c>
      <c r="C1751" s="67" t="s">
        <v>8799</v>
      </c>
      <c r="D1751" s="68" t="s">
        <v>5832</v>
      </c>
      <c r="E1751" s="69" t="s">
        <v>8800</v>
      </c>
      <c r="F1751" s="70">
        <v>44539</v>
      </c>
    </row>
    <row r="1752" spans="1:6" x14ac:dyDescent="0.3">
      <c r="A1752" s="75" t="str">
        <f>VLOOKUP(B1752,'[3]Aba Power BI'!F$1:G$28,2,FALSE)</f>
        <v>CENTRO-OESTE</v>
      </c>
      <c r="B1752" s="85" t="s">
        <v>9499</v>
      </c>
      <c r="C1752" s="67" t="s">
        <v>8801</v>
      </c>
      <c r="D1752" s="68" t="s">
        <v>5832</v>
      </c>
      <c r="E1752" s="69" t="s">
        <v>8183</v>
      </c>
      <c r="F1752" s="70">
        <v>44511</v>
      </c>
    </row>
    <row r="1753" spans="1:6" x14ac:dyDescent="0.3">
      <c r="A1753" s="75" t="str">
        <f>VLOOKUP(B1753,'[3]Aba Power BI'!F$1:G$28,2,FALSE)</f>
        <v>NORDESTE</v>
      </c>
      <c r="B1753" s="85" t="s">
        <v>9502</v>
      </c>
      <c r="C1753" s="67" t="s">
        <v>8802</v>
      </c>
      <c r="D1753" s="68" t="s">
        <v>5991</v>
      </c>
      <c r="E1753" s="69" t="s">
        <v>8803</v>
      </c>
      <c r="F1753" s="70">
        <v>44537</v>
      </c>
    </row>
    <row r="1754" spans="1:6" x14ac:dyDescent="0.3">
      <c r="A1754" s="75" t="str">
        <f>VLOOKUP(B1754,'[3]Aba Power BI'!F$1:G$28,2,FALSE)</f>
        <v>NORDESTE</v>
      </c>
      <c r="B1754" s="85" t="s">
        <v>9506</v>
      </c>
      <c r="C1754" s="67" t="s">
        <v>9418</v>
      </c>
      <c r="D1754" s="68" t="s">
        <v>5832</v>
      </c>
      <c r="E1754" s="69" t="s">
        <v>9453</v>
      </c>
      <c r="F1754" s="70">
        <v>44719</v>
      </c>
    </row>
    <row r="1755" spans="1:6" x14ac:dyDescent="0.3">
      <c r="A1755" s="75" t="str">
        <f>VLOOKUP(B1755,'[3]Aba Power BI'!F$1:G$28,2,FALSE)</f>
        <v>SUL</v>
      </c>
      <c r="B1755" s="85" t="s">
        <v>3701</v>
      </c>
      <c r="C1755" s="67" t="s">
        <v>8804</v>
      </c>
      <c r="D1755" s="68" t="s">
        <v>5832</v>
      </c>
      <c r="E1755" s="69" t="s">
        <v>7104</v>
      </c>
      <c r="F1755" s="70">
        <v>44468</v>
      </c>
    </row>
    <row r="1756" spans="1:6" x14ac:dyDescent="0.3">
      <c r="A1756" s="75" t="str">
        <f>VLOOKUP(B1756,'[3]Aba Power BI'!F$1:G$28,2,FALSE)</f>
        <v>SUL</v>
      </c>
      <c r="B1756" s="85" t="s">
        <v>9500</v>
      </c>
      <c r="C1756" s="67" t="s">
        <v>9074</v>
      </c>
      <c r="D1756" s="68" t="s">
        <v>5832</v>
      </c>
      <c r="E1756" s="69" t="s">
        <v>9336</v>
      </c>
      <c r="F1756" s="70">
        <v>44747</v>
      </c>
    </row>
    <row r="1757" spans="1:6" x14ac:dyDescent="0.3">
      <c r="A1757" s="75" t="str">
        <f>VLOOKUP(B1757,'[3]Aba Power BI'!F$1:G$28,2,FALSE)</f>
        <v>NORDESTE</v>
      </c>
      <c r="B1757" s="85" t="s">
        <v>9506</v>
      </c>
      <c r="C1757" s="67" t="s">
        <v>9075</v>
      </c>
      <c r="D1757" s="68" t="s">
        <v>5832</v>
      </c>
      <c r="E1757" s="69" t="s">
        <v>8466</v>
      </c>
      <c r="F1757" s="70">
        <v>44547</v>
      </c>
    </row>
    <row r="1758" spans="1:6" x14ac:dyDescent="0.3">
      <c r="A1758" s="75" t="str">
        <f>VLOOKUP(B1758,'[3]Aba Power BI'!F$1:G$28,2,FALSE)</f>
        <v>CENTRO-OESTE</v>
      </c>
      <c r="B1758" s="85" t="s">
        <v>2681</v>
      </c>
      <c r="C1758" s="67" t="s">
        <v>8805</v>
      </c>
      <c r="D1758" s="68" t="s">
        <v>5832</v>
      </c>
      <c r="E1758" s="69" t="s">
        <v>8806</v>
      </c>
      <c r="F1758" s="70">
        <v>44510</v>
      </c>
    </row>
    <row r="1759" spans="1:6" x14ac:dyDescent="0.3">
      <c r="A1759" s="75" t="str">
        <f>VLOOKUP(B1759,'[3]Aba Power BI'!F$1:G$28,2,FALSE)</f>
        <v>SUL</v>
      </c>
      <c r="B1759" s="85" t="s">
        <v>3701</v>
      </c>
      <c r="C1759" s="67" t="s">
        <v>8807</v>
      </c>
      <c r="D1759" s="68" t="s">
        <v>5832</v>
      </c>
      <c r="E1759" s="69" t="s">
        <v>8808</v>
      </c>
      <c r="F1759" s="70">
        <v>44469</v>
      </c>
    </row>
    <row r="1760" spans="1:6" x14ac:dyDescent="0.3">
      <c r="A1760" s="75" t="str">
        <f>VLOOKUP(B1760,'[3]Aba Power BI'!F$1:G$28,2,FALSE)</f>
        <v>SUL</v>
      </c>
      <c r="B1760" s="85" t="s">
        <v>3701</v>
      </c>
      <c r="C1760" s="67" t="s">
        <v>8809</v>
      </c>
      <c r="D1760" s="68" t="s">
        <v>5832</v>
      </c>
      <c r="E1760" s="69" t="s">
        <v>8810</v>
      </c>
      <c r="F1760" s="70">
        <v>44460</v>
      </c>
    </row>
    <row r="1761" spans="1:6" x14ac:dyDescent="0.3">
      <c r="A1761" s="75" t="str">
        <f>VLOOKUP(B1761,'[3]Aba Power BI'!F$1:G$28,2,FALSE)</f>
        <v>SUL</v>
      </c>
      <c r="B1761" s="85" t="s">
        <v>9500</v>
      </c>
      <c r="C1761" s="67" t="s">
        <v>8811</v>
      </c>
      <c r="D1761" s="68" t="s">
        <v>5832</v>
      </c>
      <c r="E1761" s="69" t="s">
        <v>8812</v>
      </c>
      <c r="F1761" s="70">
        <v>44406</v>
      </c>
    </row>
    <row r="1762" spans="1:6" x14ac:dyDescent="0.3">
      <c r="A1762" s="75" t="str">
        <f>VLOOKUP(B1762,'[3]Aba Power BI'!F$1:G$28,2,FALSE)</f>
        <v>NORTE</v>
      </c>
      <c r="B1762" s="85" t="s">
        <v>9513</v>
      </c>
      <c r="C1762" s="67" t="s">
        <v>8813</v>
      </c>
      <c r="D1762" s="68" t="s">
        <v>5832</v>
      </c>
      <c r="E1762" s="69" t="s">
        <v>8814</v>
      </c>
      <c r="F1762" s="70">
        <v>44551</v>
      </c>
    </row>
    <row r="1763" spans="1:6" x14ac:dyDescent="0.3">
      <c r="A1763" s="75" t="str">
        <f>VLOOKUP(B1763,'[3]Aba Power BI'!F$1:G$28,2,FALSE)</f>
        <v>SUL</v>
      </c>
      <c r="B1763" s="85" t="s">
        <v>3701</v>
      </c>
      <c r="C1763" s="67" t="s">
        <v>9337</v>
      </c>
      <c r="D1763" s="68" t="s">
        <v>5832</v>
      </c>
      <c r="E1763" s="69" t="s">
        <v>9338</v>
      </c>
      <c r="F1763" s="70">
        <v>44512</v>
      </c>
    </row>
    <row r="1764" spans="1:6" x14ac:dyDescent="0.3">
      <c r="A1764" s="75" t="str">
        <f>VLOOKUP(B1764,'[3]Aba Power BI'!F$1:G$28,2,FALSE)</f>
        <v>SUL</v>
      </c>
      <c r="B1764" s="85" t="s">
        <v>9501</v>
      </c>
      <c r="C1764" s="67" t="s">
        <v>8815</v>
      </c>
      <c r="D1764" s="68" t="s">
        <v>5832</v>
      </c>
      <c r="E1764" s="69" t="s">
        <v>8816</v>
      </c>
      <c r="F1764" s="70">
        <v>44495</v>
      </c>
    </row>
    <row r="1765" spans="1:6" x14ac:dyDescent="0.3">
      <c r="A1765" s="75" t="str">
        <f>VLOOKUP(B1765,'[3]Aba Power BI'!F$1:G$28,2,FALSE)</f>
        <v>SUL</v>
      </c>
      <c r="B1765" s="85" t="s">
        <v>3701</v>
      </c>
      <c r="C1765" s="67" t="s">
        <v>8817</v>
      </c>
      <c r="D1765" s="68" t="s">
        <v>5832</v>
      </c>
      <c r="E1765" s="69" t="s">
        <v>8818</v>
      </c>
      <c r="F1765" s="70">
        <v>44462</v>
      </c>
    </row>
    <row r="1766" spans="1:6" x14ac:dyDescent="0.3">
      <c r="A1766" s="75" t="str">
        <f>VLOOKUP(B1766,'[3]Aba Power BI'!F$1:G$28,2,FALSE)</f>
        <v>NORDESTE</v>
      </c>
      <c r="B1766" s="85" t="s">
        <v>9506</v>
      </c>
      <c r="C1766" s="67" t="s">
        <v>8819</v>
      </c>
      <c r="D1766" s="68" t="s">
        <v>5832</v>
      </c>
      <c r="E1766" s="69" t="s">
        <v>8820</v>
      </c>
      <c r="F1766" s="70">
        <v>44537</v>
      </c>
    </row>
    <row r="1767" spans="1:6" x14ac:dyDescent="0.3">
      <c r="A1767" s="75" t="str">
        <f>VLOOKUP(B1767,'[3]Aba Power BI'!F$1:G$28,2,FALSE)</f>
        <v>SUL</v>
      </c>
      <c r="B1767" s="85" t="s">
        <v>9501</v>
      </c>
      <c r="C1767" s="67" t="s">
        <v>8821</v>
      </c>
      <c r="D1767" s="68" t="s">
        <v>5832</v>
      </c>
      <c r="E1767" s="69" t="s">
        <v>8822</v>
      </c>
      <c r="F1767" s="70">
        <v>44385</v>
      </c>
    </row>
    <row r="1768" spans="1:6" x14ac:dyDescent="0.3">
      <c r="A1768" s="75" t="str">
        <f>VLOOKUP(B1768,'[3]Aba Power BI'!F$1:G$28,2,FALSE)</f>
        <v>SUL</v>
      </c>
      <c r="B1768" s="85" t="s">
        <v>9501</v>
      </c>
      <c r="C1768" s="67" t="s">
        <v>8823</v>
      </c>
      <c r="D1768" s="68" t="s">
        <v>5832</v>
      </c>
      <c r="E1768" s="69" t="s">
        <v>8824</v>
      </c>
      <c r="F1768" s="70">
        <v>44426</v>
      </c>
    </row>
    <row r="1769" spans="1:6" x14ac:dyDescent="0.3">
      <c r="A1769" s="75" t="str">
        <f>VLOOKUP(B1769,'[3]Aba Power BI'!F$1:G$28,2,FALSE)</f>
        <v>NORDESTE</v>
      </c>
      <c r="B1769" s="85" t="s">
        <v>9511</v>
      </c>
      <c r="C1769" s="67" t="s">
        <v>8825</v>
      </c>
      <c r="D1769" s="68" t="s">
        <v>5832</v>
      </c>
      <c r="E1769" s="69" t="s">
        <v>8826</v>
      </c>
      <c r="F1769" s="70">
        <v>44659</v>
      </c>
    </row>
    <row r="1770" spans="1:6" x14ac:dyDescent="0.3">
      <c r="A1770" s="75" t="str">
        <f>VLOOKUP(B1770,'[3]Aba Power BI'!F$1:G$28,2,FALSE)</f>
        <v>SUDESTE</v>
      </c>
      <c r="B1770" s="85" t="s">
        <v>9503</v>
      </c>
      <c r="C1770" s="67" t="s">
        <v>8827</v>
      </c>
      <c r="D1770" s="68" t="s">
        <v>5832</v>
      </c>
      <c r="E1770" s="69" t="s">
        <v>8828</v>
      </c>
      <c r="F1770" s="70">
        <v>44512</v>
      </c>
    </row>
    <row r="1771" spans="1:6" x14ac:dyDescent="0.3">
      <c r="A1771" s="75" t="str">
        <f>VLOOKUP(B1771,'[3]Aba Power BI'!F$1:G$28,2,FALSE)</f>
        <v>SUL</v>
      </c>
      <c r="B1771" s="85" t="s">
        <v>3701</v>
      </c>
      <c r="C1771" s="67" t="s">
        <v>8829</v>
      </c>
      <c r="D1771" s="68" t="s">
        <v>5832</v>
      </c>
      <c r="E1771" s="69" t="s">
        <v>8830</v>
      </c>
      <c r="F1771" s="70">
        <v>44377</v>
      </c>
    </row>
    <row r="1772" spans="1:6" x14ac:dyDescent="0.3">
      <c r="A1772" s="75" t="str">
        <f>VLOOKUP(B1772,'[3]Aba Power BI'!F$1:G$28,2,FALSE)</f>
        <v>CENTRO-OESTE</v>
      </c>
      <c r="B1772" s="85" t="s">
        <v>2681</v>
      </c>
      <c r="C1772" s="67" t="s">
        <v>8831</v>
      </c>
      <c r="D1772" s="68" t="s">
        <v>5832</v>
      </c>
      <c r="E1772" s="69" t="s">
        <v>8832</v>
      </c>
      <c r="F1772" s="70">
        <v>44425</v>
      </c>
    </row>
    <row r="1773" spans="1:6" x14ac:dyDescent="0.3">
      <c r="A1773" s="75" t="str">
        <f>VLOOKUP(B1773,'[3]Aba Power BI'!F$1:G$28,2,FALSE)</f>
        <v>SUL</v>
      </c>
      <c r="B1773" s="85" t="s">
        <v>9500</v>
      </c>
      <c r="C1773" s="71" t="s">
        <v>8833</v>
      </c>
      <c r="D1773" s="72" t="s">
        <v>5832</v>
      </c>
      <c r="E1773" s="73" t="s">
        <v>8834</v>
      </c>
      <c r="F1773" s="74">
        <v>44441</v>
      </c>
    </row>
    <row r="1774" spans="1:6" x14ac:dyDescent="0.3">
      <c r="A1774" s="75" t="str">
        <f>VLOOKUP(B1774,'[3]Aba Power BI'!F$1:G$28,2,FALSE)</f>
        <v>SUL</v>
      </c>
      <c r="B1774" s="85" t="s">
        <v>9500</v>
      </c>
      <c r="C1774" s="67" t="s">
        <v>8835</v>
      </c>
      <c r="D1774" s="68" t="s">
        <v>5832</v>
      </c>
      <c r="E1774" s="69" t="s">
        <v>8836</v>
      </c>
      <c r="F1774" s="70">
        <v>44476</v>
      </c>
    </row>
    <row r="1775" spans="1:6" x14ac:dyDescent="0.3">
      <c r="A1775" s="75" t="str">
        <f>VLOOKUP(B1775,'[3]Aba Power BI'!F$1:G$28,2,FALSE)</f>
        <v>NORDESTE</v>
      </c>
      <c r="B1775" s="85" t="s">
        <v>9506</v>
      </c>
      <c r="C1775" s="67" t="s">
        <v>8837</v>
      </c>
      <c r="D1775" s="68" t="s">
        <v>5832</v>
      </c>
      <c r="E1775" s="69" t="s">
        <v>8838</v>
      </c>
      <c r="F1775" s="70">
        <v>44526</v>
      </c>
    </row>
    <row r="1776" spans="1:6" x14ac:dyDescent="0.3">
      <c r="A1776" s="75" t="str">
        <f>VLOOKUP(B1776,'[3]Aba Power BI'!F$1:G$28,2,FALSE)</f>
        <v>SUDESTE</v>
      </c>
      <c r="B1776" s="85" t="s">
        <v>3591</v>
      </c>
      <c r="C1776" s="67" t="s">
        <v>9076</v>
      </c>
      <c r="D1776" s="68" t="s">
        <v>5832</v>
      </c>
      <c r="E1776" s="69" t="s">
        <v>9135</v>
      </c>
      <c r="F1776" s="70">
        <v>44560</v>
      </c>
    </row>
    <row r="1777" spans="1:6" x14ac:dyDescent="0.3">
      <c r="A1777" s="75" t="str">
        <f>VLOOKUP(B1777,'[3]Aba Power BI'!F$1:G$28,2,FALSE)</f>
        <v>SUL</v>
      </c>
      <c r="B1777" s="85" t="s">
        <v>9500</v>
      </c>
      <c r="C1777" s="67" t="s">
        <v>8839</v>
      </c>
      <c r="D1777" s="68" t="s">
        <v>5832</v>
      </c>
      <c r="E1777" s="69" t="s">
        <v>8840</v>
      </c>
      <c r="F1777" s="70">
        <v>44484</v>
      </c>
    </row>
    <row r="1778" spans="1:6" x14ac:dyDescent="0.3">
      <c r="A1778" s="75" t="str">
        <f>VLOOKUP(B1778,'[3]Aba Power BI'!F$1:G$28,2,FALSE)</f>
        <v>SUL</v>
      </c>
      <c r="B1778" s="85" t="s">
        <v>9500</v>
      </c>
      <c r="C1778" s="71" t="s">
        <v>8841</v>
      </c>
      <c r="D1778" s="72" t="s">
        <v>5832</v>
      </c>
      <c r="E1778" s="73" t="s">
        <v>8842</v>
      </c>
      <c r="F1778" s="74">
        <v>44503</v>
      </c>
    </row>
    <row r="1779" spans="1:6" x14ac:dyDescent="0.3">
      <c r="A1779" s="75" t="str">
        <f>VLOOKUP(B1779,'[3]Aba Power BI'!F$1:G$28,2,FALSE)</f>
        <v>SUDESTE</v>
      </c>
      <c r="B1779" s="85" t="s">
        <v>9503</v>
      </c>
      <c r="C1779" s="67" t="s">
        <v>9462</v>
      </c>
      <c r="D1779" s="68" t="s">
        <v>5832</v>
      </c>
      <c r="E1779" s="69" t="s">
        <v>9674</v>
      </c>
      <c r="F1779" s="70">
        <v>44860</v>
      </c>
    </row>
    <row r="1780" spans="1:6" x14ac:dyDescent="0.3">
      <c r="A1780" s="75" t="str">
        <f>VLOOKUP(B1780,'[3]Aba Power BI'!F$1:G$28,2,FALSE)</f>
        <v>SUL</v>
      </c>
      <c r="B1780" s="85" t="s">
        <v>9500</v>
      </c>
      <c r="C1780" s="67" t="s">
        <v>8843</v>
      </c>
      <c r="D1780" s="68" t="s">
        <v>5832</v>
      </c>
      <c r="E1780" s="69" t="s">
        <v>8844</v>
      </c>
      <c r="F1780" s="70">
        <v>44468</v>
      </c>
    </row>
    <row r="1781" spans="1:6" x14ac:dyDescent="0.3">
      <c r="A1781" s="75" t="str">
        <f>VLOOKUP(B1781,'[3]Aba Power BI'!F$1:G$28,2,FALSE)</f>
        <v>SUL</v>
      </c>
      <c r="B1781" s="85" t="s">
        <v>9500</v>
      </c>
      <c r="C1781" s="67" t="s">
        <v>8845</v>
      </c>
      <c r="D1781" s="68" t="s">
        <v>5832</v>
      </c>
      <c r="E1781" s="69" t="s">
        <v>8846</v>
      </c>
      <c r="F1781" s="70">
        <v>44545</v>
      </c>
    </row>
    <row r="1782" spans="1:6" x14ac:dyDescent="0.3">
      <c r="A1782" s="75" t="str">
        <f>VLOOKUP(B1782,'[3]Aba Power BI'!F$1:G$28,2,FALSE)</f>
        <v>SUL</v>
      </c>
      <c r="B1782" s="85" t="s">
        <v>9500</v>
      </c>
      <c r="C1782" s="71" t="s">
        <v>8847</v>
      </c>
      <c r="D1782" s="72" t="s">
        <v>5832</v>
      </c>
      <c r="E1782" s="73" t="s">
        <v>8848</v>
      </c>
      <c r="F1782" s="74">
        <v>44537</v>
      </c>
    </row>
    <row r="1783" spans="1:6" x14ac:dyDescent="0.3">
      <c r="A1783" s="75" t="str">
        <f>VLOOKUP(B1783,'[3]Aba Power BI'!F$1:G$28,2,FALSE)</f>
        <v>CENTRO-OESTE</v>
      </c>
      <c r="B1783" s="85" t="s">
        <v>9499</v>
      </c>
      <c r="C1783" s="67" t="s">
        <v>8849</v>
      </c>
      <c r="D1783" s="68" t="s">
        <v>5832</v>
      </c>
      <c r="E1783" s="69" t="s">
        <v>8850</v>
      </c>
      <c r="F1783" s="70">
        <v>44508</v>
      </c>
    </row>
    <row r="1784" spans="1:6" x14ac:dyDescent="0.3">
      <c r="A1784" s="75" t="str">
        <f>VLOOKUP(B1784,'[3]Aba Power BI'!F$1:G$28,2,FALSE)</f>
        <v>SUDESTE</v>
      </c>
      <c r="B1784" s="85" t="s">
        <v>9503</v>
      </c>
      <c r="C1784" s="67" t="s">
        <v>8851</v>
      </c>
      <c r="D1784" s="68" t="s">
        <v>5832</v>
      </c>
      <c r="E1784" s="69" t="s">
        <v>8852</v>
      </c>
      <c r="F1784" s="70">
        <v>44539</v>
      </c>
    </row>
    <row r="1785" spans="1:6" x14ac:dyDescent="0.3">
      <c r="A1785" s="75" t="str">
        <f>VLOOKUP(B1785,'[3]Aba Power BI'!F$1:G$28,2,FALSE)</f>
        <v>SUL</v>
      </c>
      <c r="B1785" s="85" t="s">
        <v>9500</v>
      </c>
      <c r="C1785" s="71" t="s">
        <v>8853</v>
      </c>
      <c r="D1785" s="72" t="s">
        <v>5832</v>
      </c>
      <c r="E1785" s="73" t="s">
        <v>8854</v>
      </c>
      <c r="F1785" s="74">
        <v>44510</v>
      </c>
    </row>
    <row r="1786" spans="1:6" x14ac:dyDescent="0.3">
      <c r="A1786" s="75" t="str">
        <f>VLOOKUP(B1786,'[3]Aba Power BI'!F$1:G$28,2,FALSE)</f>
        <v>SUL</v>
      </c>
      <c r="B1786" s="85" t="s">
        <v>9500</v>
      </c>
      <c r="C1786" s="67" t="s">
        <v>8855</v>
      </c>
      <c r="D1786" s="68" t="s">
        <v>5832</v>
      </c>
      <c r="E1786" s="69" t="s">
        <v>8856</v>
      </c>
      <c r="F1786" s="70">
        <v>44512</v>
      </c>
    </row>
    <row r="1787" spans="1:6" x14ac:dyDescent="0.3">
      <c r="A1787" s="75" t="str">
        <f>VLOOKUP(B1787,'[3]Aba Power BI'!F$1:G$28,2,FALSE)</f>
        <v>SUDESTE</v>
      </c>
      <c r="B1787" s="85" t="s">
        <v>9503</v>
      </c>
      <c r="C1787" s="71" t="s">
        <v>8857</v>
      </c>
      <c r="D1787" s="72" t="s">
        <v>5832</v>
      </c>
      <c r="E1787" s="73" t="s">
        <v>8858</v>
      </c>
      <c r="F1787" s="74">
        <v>44467</v>
      </c>
    </row>
    <row r="1788" spans="1:6" x14ac:dyDescent="0.3">
      <c r="A1788" s="75" t="str">
        <f>VLOOKUP(B1788,'[3]Aba Power BI'!F$1:G$28,2,FALSE)</f>
        <v>CENTRO-OESTE</v>
      </c>
      <c r="B1788" s="85" t="s">
        <v>1011</v>
      </c>
      <c r="C1788" s="67" t="s">
        <v>8859</v>
      </c>
      <c r="D1788" s="68" t="s">
        <v>5832</v>
      </c>
      <c r="E1788" s="69" t="s">
        <v>8800</v>
      </c>
      <c r="F1788" s="70">
        <v>44510</v>
      </c>
    </row>
    <row r="1789" spans="1:6" x14ac:dyDescent="0.3">
      <c r="A1789" s="75" t="str">
        <f>VLOOKUP(B1789,'[3]Aba Power BI'!F$1:G$28,2,FALSE)</f>
        <v>CENTRO-OESTE</v>
      </c>
      <c r="B1789" s="85" t="s">
        <v>1011</v>
      </c>
      <c r="C1789" s="67" t="s">
        <v>8860</v>
      </c>
      <c r="D1789" s="68" t="s">
        <v>5832</v>
      </c>
      <c r="E1789" s="69" t="s">
        <v>6384</v>
      </c>
      <c r="F1789" s="70">
        <v>44511</v>
      </c>
    </row>
    <row r="1790" spans="1:6" x14ac:dyDescent="0.3">
      <c r="A1790" s="75" t="str">
        <f>VLOOKUP(B1790,'[3]Aba Power BI'!F$1:G$28,2,FALSE)</f>
        <v>NORDESTE</v>
      </c>
      <c r="B1790" s="85" t="s">
        <v>9506</v>
      </c>
      <c r="C1790" s="67" t="s">
        <v>8861</v>
      </c>
      <c r="D1790" s="68" t="s">
        <v>5832</v>
      </c>
      <c r="E1790" s="69" t="s">
        <v>8862</v>
      </c>
      <c r="F1790" s="70">
        <v>44517</v>
      </c>
    </row>
    <row r="1791" spans="1:6" x14ac:dyDescent="0.3">
      <c r="A1791" s="75" t="str">
        <f>VLOOKUP(B1791,'[3]Aba Power BI'!F$1:G$28,2,FALSE)</f>
        <v>SUL</v>
      </c>
      <c r="B1791" s="85" t="s">
        <v>9500</v>
      </c>
      <c r="C1791" s="67" t="s">
        <v>9419</v>
      </c>
      <c r="D1791" s="68" t="s">
        <v>5832</v>
      </c>
      <c r="E1791" s="69" t="s">
        <v>9339</v>
      </c>
      <c r="F1791" s="70">
        <v>44538</v>
      </c>
    </row>
    <row r="1792" spans="1:6" x14ac:dyDescent="0.3">
      <c r="A1792" s="75" t="str">
        <f>VLOOKUP(B1792,'[3]Aba Power BI'!F$1:G$28,2,FALSE)</f>
        <v>NORDESTE</v>
      </c>
      <c r="B1792" s="85" t="s">
        <v>9506</v>
      </c>
      <c r="C1792" s="67" t="s">
        <v>8863</v>
      </c>
      <c r="D1792" s="68" t="s">
        <v>5832</v>
      </c>
      <c r="E1792" s="69" t="s">
        <v>8864</v>
      </c>
      <c r="F1792" s="70">
        <v>44431</v>
      </c>
    </row>
    <row r="1793" spans="1:6" x14ac:dyDescent="0.3">
      <c r="A1793" s="75" t="str">
        <f>VLOOKUP(B1793,'[3]Aba Power BI'!F$1:G$28,2,FALSE)</f>
        <v>SUL</v>
      </c>
      <c r="B1793" s="85" t="s">
        <v>9500</v>
      </c>
      <c r="C1793" s="67" t="s">
        <v>8865</v>
      </c>
      <c r="D1793" s="68" t="s">
        <v>5832</v>
      </c>
      <c r="E1793" s="69" t="s">
        <v>8866</v>
      </c>
      <c r="F1793" s="70">
        <v>44503</v>
      </c>
    </row>
    <row r="1794" spans="1:6" x14ac:dyDescent="0.3">
      <c r="A1794" s="75" t="str">
        <f>VLOOKUP(B1794,'[3]Aba Power BI'!F$1:G$28,2,FALSE)</f>
        <v>NORTE</v>
      </c>
      <c r="B1794" s="85" t="s">
        <v>9510</v>
      </c>
      <c r="C1794" s="67" t="s">
        <v>8867</v>
      </c>
      <c r="D1794" s="68" t="s">
        <v>5832</v>
      </c>
      <c r="E1794" s="69" t="s">
        <v>8868</v>
      </c>
      <c r="F1794" s="70">
        <v>44523</v>
      </c>
    </row>
    <row r="1795" spans="1:6" x14ac:dyDescent="0.3">
      <c r="A1795" s="75" t="str">
        <f>VLOOKUP(B1795,'[3]Aba Power BI'!F$1:G$28,2,FALSE)</f>
        <v>SUL</v>
      </c>
      <c r="B1795" s="85" t="s">
        <v>9500</v>
      </c>
      <c r="C1795" s="67" t="s">
        <v>8869</v>
      </c>
      <c r="D1795" s="68" t="s">
        <v>5832</v>
      </c>
      <c r="E1795" s="69" t="s">
        <v>8870</v>
      </c>
      <c r="F1795" s="70">
        <v>44201</v>
      </c>
    </row>
    <row r="1796" spans="1:6" x14ac:dyDescent="0.3">
      <c r="A1796" s="75" t="str">
        <f>VLOOKUP(B1796,'[3]Aba Power BI'!F$1:G$28,2,FALSE)</f>
        <v>NORTE</v>
      </c>
      <c r="B1796" s="85" t="s">
        <v>9510</v>
      </c>
      <c r="C1796" s="67" t="s">
        <v>8871</v>
      </c>
      <c r="D1796" s="68" t="s">
        <v>5832</v>
      </c>
      <c r="E1796" s="69" t="s">
        <v>8872</v>
      </c>
      <c r="F1796" s="70">
        <v>44539</v>
      </c>
    </row>
    <row r="1797" spans="1:6" x14ac:dyDescent="0.3">
      <c r="A1797" s="75" t="str">
        <f>VLOOKUP(B1797,'[3]Aba Power BI'!F$1:G$28,2,FALSE)</f>
        <v>SUL</v>
      </c>
      <c r="B1797" s="85" t="s">
        <v>9500</v>
      </c>
      <c r="C1797" s="67" t="s">
        <v>9340</v>
      </c>
      <c r="D1797" s="68" t="s">
        <v>5832</v>
      </c>
      <c r="E1797" s="69" t="s">
        <v>9341</v>
      </c>
      <c r="F1797" s="70">
        <v>44531</v>
      </c>
    </row>
    <row r="1798" spans="1:6" x14ac:dyDescent="0.3">
      <c r="A1798" s="75" t="str">
        <f>VLOOKUP(B1798,'[3]Aba Power BI'!F$1:G$28,2,FALSE)</f>
        <v>SUL</v>
      </c>
      <c r="B1798" s="85" t="s">
        <v>3701</v>
      </c>
      <c r="C1798" s="67" t="s">
        <v>8873</v>
      </c>
      <c r="D1798" s="68" t="s">
        <v>5832</v>
      </c>
      <c r="E1798" s="69" t="s">
        <v>8874</v>
      </c>
      <c r="F1798" s="70">
        <v>44496</v>
      </c>
    </row>
    <row r="1799" spans="1:6" x14ac:dyDescent="0.3">
      <c r="A1799" s="50" t="str">
        <f>VLOOKUP(B1799,'[3]Aba Power BI'!F$1:G$28,2,FALSE)</f>
        <v>NORDESTE</v>
      </c>
      <c r="B1799" s="87" t="s">
        <v>9506</v>
      </c>
      <c r="C1799" s="67" t="s">
        <v>8875</v>
      </c>
      <c r="D1799" s="68" t="s">
        <v>5832</v>
      </c>
      <c r="E1799" s="69" t="s">
        <v>8876</v>
      </c>
      <c r="F1799" s="70">
        <v>44644</v>
      </c>
    </row>
    <row r="1800" spans="1:6" x14ac:dyDescent="0.3">
      <c r="A1800" s="50" t="str">
        <f>VLOOKUP(B1800,'[3]Aba Power BI'!F$1:G$28,2,FALSE)</f>
        <v>SUL</v>
      </c>
      <c r="B1800" s="87" t="s">
        <v>9500</v>
      </c>
      <c r="C1800" s="67" t="s">
        <v>8877</v>
      </c>
      <c r="D1800" s="68" t="s">
        <v>5832</v>
      </c>
      <c r="E1800" s="69" t="s">
        <v>8878</v>
      </c>
      <c r="F1800" s="70">
        <v>44461</v>
      </c>
    </row>
    <row r="1801" spans="1:6" x14ac:dyDescent="0.3">
      <c r="A1801" s="50" t="str">
        <f>VLOOKUP(B1801,'[3]Aba Power BI'!F$1:G$28,2,FALSE)</f>
        <v>SUL</v>
      </c>
      <c r="B1801" s="87" t="s">
        <v>9500</v>
      </c>
      <c r="C1801" s="67" t="s">
        <v>8879</v>
      </c>
      <c r="D1801" s="68" t="s">
        <v>5832</v>
      </c>
      <c r="E1801" s="69" t="s">
        <v>8880</v>
      </c>
      <c r="F1801" s="70">
        <v>44488</v>
      </c>
    </row>
    <row r="1802" spans="1:6" x14ac:dyDescent="0.3">
      <c r="A1802" s="50" t="str">
        <f>VLOOKUP(B1802,'[3]Aba Power BI'!F$1:G$28,2,FALSE)</f>
        <v>SUL</v>
      </c>
      <c r="B1802" s="87" t="s">
        <v>9500</v>
      </c>
      <c r="C1802" s="67" t="s">
        <v>8881</v>
      </c>
      <c r="D1802" s="68" t="s">
        <v>5832</v>
      </c>
      <c r="E1802" s="69" t="s">
        <v>8882</v>
      </c>
      <c r="F1802" s="70">
        <v>44433</v>
      </c>
    </row>
    <row r="1803" spans="1:6" x14ac:dyDescent="0.3">
      <c r="A1803" s="50" t="str">
        <f>VLOOKUP(B1803,'[3]Aba Power BI'!F$1:G$28,2,FALSE)</f>
        <v>NORDESTE</v>
      </c>
      <c r="B1803" s="87" t="s">
        <v>9506</v>
      </c>
      <c r="C1803" s="71" t="s">
        <v>8883</v>
      </c>
      <c r="D1803" s="72" t="s">
        <v>5832</v>
      </c>
      <c r="E1803" s="73" t="s">
        <v>8884</v>
      </c>
      <c r="F1803" s="74">
        <v>44512</v>
      </c>
    </row>
    <row r="1804" spans="1:6" x14ac:dyDescent="0.3">
      <c r="A1804" s="50" t="str">
        <f>VLOOKUP(B1804,'[3]Aba Power BI'!F$1:G$28,2,FALSE)</f>
        <v>SUDESTE</v>
      </c>
      <c r="B1804" s="87" t="s">
        <v>9503</v>
      </c>
      <c r="C1804" s="67" t="s">
        <v>8885</v>
      </c>
      <c r="D1804" s="68" t="s">
        <v>5832</v>
      </c>
      <c r="E1804" s="69" t="s">
        <v>8886</v>
      </c>
      <c r="F1804" s="70">
        <v>44551</v>
      </c>
    </row>
    <row r="1805" spans="1:6" x14ac:dyDescent="0.3">
      <c r="A1805" s="50" t="str">
        <f>VLOOKUP(B1805,'[3]Aba Power BI'!F$1:G$28,2,FALSE)</f>
        <v>SUDESTE</v>
      </c>
      <c r="B1805" s="87" t="s">
        <v>5175</v>
      </c>
      <c r="C1805" s="67" t="s">
        <v>8887</v>
      </c>
      <c r="D1805" s="68" t="s">
        <v>5832</v>
      </c>
      <c r="E1805" s="69" t="s">
        <v>8888</v>
      </c>
      <c r="F1805" s="70">
        <v>44490</v>
      </c>
    </row>
    <row r="1806" spans="1:6" x14ac:dyDescent="0.3">
      <c r="A1806" s="50" t="str">
        <f>VLOOKUP(B1806,'[3]Aba Power BI'!F$1:G$28,2,FALSE)</f>
        <v>CENTRO-OESTE</v>
      </c>
      <c r="B1806" s="87" t="s">
        <v>1011</v>
      </c>
      <c r="C1806" s="67" t="s">
        <v>8889</v>
      </c>
      <c r="D1806" s="68" t="s">
        <v>5832</v>
      </c>
      <c r="E1806" s="69" t="s">
        <v>8890</v>
      </c>
      <c r="F1806" s="70">
        <v>44701</v>
      </c>
    </row>
    <row r="1807" spans="1:6" x14ac:dyDescent="0.3">
      <c r="A1807" s="50" t="str">
        <f>VLOOKUP(B1807,'[3]Aba Power BI'!F$1:G$28,2,FALSE)</f>
        <v>SUL</v>
      </c>
      <c r="B1807" s="87" t="s">
        <v>3701</v>
      </c>
      <c r="C1807" s="67" t="s">
        <v>8891</v>
      </c>
      <c r="D1807" s="68" t="s">
        <v>5832</v>
      </c>
      <c r="E1807" s="69" t="s">
        <v>8892</v>
      </c>
      <c r="F1807" s="70">
        <v>44537</v>
      </c>
    </row>
    <row r="1808" spans="1:6" x14ac:dyDescent="0.3">
      <c r="A1808" s="50" t="str">
        <f>VLOOKUP(B1808,'[3]Aba Power BI'!F$1:G$28,2,FALSE)</f>
        <v>SUDESTE</v>
      </c>
      <c r="B1808" s="87" t="s">
        <v>9503</v>
      </c>
      <c r="C1808" s="71" t="s">
        <v>8893</v>
      </c>
      <c r="D1808" s="72" t="s">
        <v>5832</v>
      </c>
      <c r="E1808" s="73" t="s">
        <v>8894</v>
      </c>
      <c r="F1808" s="74">
        <v>44510</v>
      </c>
    </row>
    <row r="1809" spans="1:6" x14ac:dyDescent="0.3">
      <c r="A1809" s="50" t="str">
        <f>VLOOKUP(B1809,'[3]Aba Power BI'!F$1:G$28,2,FALSE)</f>
        <v>SUDESTE</v>
      </c>
      <c r="B1809" s="87" t="s">
        <v>5175</v>
      </c>
      <c r="C1809" s="67" t="s">
        <v>8895</v>
      </c>
      <c r="D1809" s="68" t="s">
        <v>5832</v>
      </c>
      <c r="E1809" s="69" t="s">
        <v>7474</v>
      </c>
      <c r="F1809" s="70">
        <v>44617</v>
      </c>
    </row>
    <row r="1810" spans="1:6" x14ac:dyDescent="0.3">
      <c r="A1810" s="50" t="str">
        <f>VLOOKUP(B1810,'[3]Aba Power BI'!F$1:G$28,2,FALSE)</f>
        <v>SUDESTE</v>
      </c>
      <c r="B1810" s="87" t="s">
        <v>9503</v>
      </c>
      <c r="C1810" s="67" t="s">
        <v>8896</v>
      </c>
      <c r="D1810" s="68" t="s">
        <v>5832</v>
      </c>
      <c r="E1810" s="69" t="s">
        <v>8897</v>
      </c>
      <c r="F1810" s="70">
        <v>44649</v>
      </c>
    </row>
    <row r="1811" spans="1:6" x14ac:dyDescent="0.3">
      <c r="A1811" s="50" t="str">
        <f>VLOOKUP(B1811,'[3]Aba Power BI'!F$1:G$28,2,FALSE)</f>
        <v>SUL</v>
      </c>
      <c r="B1811" s="87" t="s">
        <v>9500</v>
      </c>
      <c r="C1811" s="67" t="s">
        <v>8898</v>
      </c>
      <c r="D1811" s="68" t="s">
        <v>5832</v>
      </c>
      <c r="E1811" s="69" t="s">
        <v>8899</v>
      </c>
      <c r="F1811" s="70">
        <v>44726</v>
      </c>
    </row>
    <row r="1812" spans="1:6" x14ac:dyDescent="0.3">
      <c r="A1812" s="50" t="str">
        <f>VLOOKUP(B1812,'[3]Aba Power BI'!F$1:G$28,2,FALSE)</f>
        <v>SUDESTE</v>
      </c>
      <c r="B1812" s="87" t="s">
        <v>5175</v>
      </c>
      <c r="C1812" s="67" t="s">
        <v>8900</v>
      </c>
      <c r="D1812" s="68" t="s">
        <v>5832</v>
      </c>
      <c r="E1812" s="69" t="s">
        <v>8901</v>
      </c>
      <c r="F1812" s="70">
        <v>44688</v>
      </c>
    </row>
    <row r="1813" spans="1:6" x14ac:dyDescent="0.3">
      <c r="A1813" s="50" t="str">
        <f>VLOOKUP(B1813,'[3]Aba Power BI'!F$1:G$28,2,FALSE)</f>
        <v>CENTRO-OESTE</v>
      </c>
      <c r="B1813" s="87" t="s">
        <v>1011</v>
      </c>
      <c r="C1813" s="67" t="s">
        <v>8902</v>
      </c>
      <c r="D1813" s="68" t="s">
        <v>5832</v>
      </c>
      <c r="E1813" s="69" t="s">
        <v>8903</v>
      </c>
      <c r="F1813" s="70">
        <v>44517</v>
      </c>
    </row>
    <row r="1814" spans="1:6" x14ac:dyDescent="0.3">
      <c r="A1814" s="50" t="str">
        <f>VLOOKUP(B1814,'[3]Aba Power BI'!F$1:G$28,2,FALSE)</f>
        <v>NORDESTE</v>
      </c>
      <c r="B1814" s="87" t="s">
        <v>9505</v>
      </c>
      <c r="C1814" s="71" t="s">
        <v>8904</v>
      </c>
      <c r="D1814" s="72" t="s">
        <v>5832</v>
      </c>
      <c r="E1814" s="73" t="s">
        <v>8905</v>
      </c>
      <c r="F1814" s="74">
        <v>44512</v>
      </c>
    </row>
    <row r="1815" spans="1:6" x14ac:dyDescent="0.3">
      <c r="A1815" s="75" t="str">
        <f>VLOOKUP(B1815,'[3]Aba Power BI'!F$1:G$28,2,FALSE)</f>
        <v>SUL</v>
      </c>
      <c r="B1815" s="85" t="s">
        <v>3701</v>
      </c>
      <c r="C1815" s="51" t="s">
        <v>8906</v>
      </c>
      <c r="D1815" s="52" t="s">
        <v>5832</v>
      </c>
      <c r="E1815" s="53" t="s">
        <v>8907</v>
      </c>
      <c r="F1815" s="89">
        <v>44512</v>
      </c>
    </row>
    <row r="1816" spans="1:6" x14ac:dyDescent="0.3">
      <c r="A1816" s="75" t="str">
        <f>VLOOKUP(B1816,'[3]Aba Power BI'!F$1:G$28,2,FALSE)</f>
        <v>SUDESTE</v>
      </c>
      <c r="B1816" s="85" t="s">
        <v>9503</v>
      </c>
      <c r="C1816" s="51" t="s">
        <v>8908</v>
      </c>
      <c r="D1816" s="52" t="s">
        <v>5832</v>
      </c>
      <c r="E1816" s="53" t="s">
        <v>8909</v>
      </c>
      <c r="F1816" s="89">
        <v>44659</v>
      </c>
    </row>
    <row r="1817" spans="1:6" x14ac:dyDescent="0.3">
      <c r="A1817" s="75" t="str">
        <f>VLOOKUP(B1817,'[3]Aba Power BI'!F$1:G$28,2,FALSE)</f>
        <v>NORDESTE</v>
      </c>
      <c r="B1817" s="85" t="s">
        <v>9502</v>
      </c>
      <c r="C1817" s="51" t="s">
        <v>8910</v>
      </c>
      <c r="D1817" s="52" t="s">
        <v>5832</v>
      </c>
      <c r="E1817" s="53" t="s">
        <v>5967</v>
      </c>
      <c r="F1817" s="89">
        <v>44547</v>
      </c>
    </row>
    <row r="1818" spans="1:6" x14ac:dyDescent="0.3">
      <c r="A1818" s="75" t="str">
        <f>VLOOKUP(B1818,'[3]Aba Power BI'!F$1:G$28,2,FALSE)</f>
        <v>SUL</v>
      </c>
      <c r="B1818" s="85" t="s">
        <v>3701</v>
      </c>
      <c r="C1818" s="51" t="s">
        <v>8911</v>
      </c>
      <c r="D1818" s="52" t="s">
        <v>5832</v>
      </c>
      <c r="E1818" s="53" t="s">
        <v>8912</v>
      </c>
      <c r="F1818" s="89">
        <v>44495</v>
      </c>
    </row>
    <row r="1819" spans="1:6" x14ac:dyDescent="0.3">
      <c r="A1819" s="75" t="str">
        <f>VLOOKUP(B1819,'[3]Aba Power BI'!F$1:G$28,2,FALSE)</f>
        <v>SUDESTE</v>
      </c>
      <c r="B1819" s="85" t="s">
        <v>5175</v>
      </c>
      <c r="C1819" s="51" t="s">
        <v>9342</v>
      </c>
      <c r="D1819" s="52" t="s">
        <v>5832</v>
      </c>
      <c r="E1819" s="53" t="s">
        <v>9675</v>
      </c>
      <c r="F1819" s="89">
        <v>44776</v>
      </c>
    </row>
    <row r="1820" spans="1:6" x14ac:dyDescent="0.3">
      <c r="A1820" s="75" t="str">
        <f>VLOOKUP(B1820,'[3]Aba Power BI'!F$1:G$28,2,FALSE)</f>
        <v>SUL</v>
      </c>
      <c r="B1820" s="85" t="s">
        <v>3701</v>
      </c>
      <c r="C1820" s="51" t="s">
        <v>8913</v>
      </c>
      <c r="D1820" s="52" t="s">
        <v>5832</v>
      </c>
      <c r="E1820" s="53" t="s">
        <v>8914</v>
      </c>
      <c r="F1820" s="89">
        <v>44510</v>
      </c>
    </row>
    <row r="1821" spans="1:6" x14ac:dyDescent="0.3">
      <c r="A1821" s="75" t="str">
        <f>VLOOKUP(B1821,'[3]Aba Power BI'!F$1:G$28,2,FALSE)</f>
        <v>SUDESTE</v>
      </c>
      <c r="B1821" s="85" t="s">
        <v>5175</v>
      </c>
      <c r="C1821" s="51" t="s">
        <v>9590</v>
      </c>
      <c r="D1821" s="52" t="s">
        <v>5832</v>
      </c>
      <c r="E1821" s="53" t="s">
        <v>8657</v>
      </c>
      <c r="F1821" s="89">
        <v>44537</v>
      </c>
    </row>
    <row r="1822" spans="1:6" x14ac:dyDescent="0.3">
      <c r="A1822" s="75" t="str">
        <f>VLOOKUP(B1822,'[3]Aba Power BI'!F$1:G$28,2,FALSE)</f>
        <v>CENTRO-OESTE</v>
      </c>
      <c r="B1822" s="85" t="s">
        <v>1011</v>
      </c>
      <c r="C1822" s="51" t="s">
        <v>8915</v>
      </c>
      <c r="D1822" s="52" t="s">
        <v>5832</v>
      </c>
      <c r="E1822" s="53" t="s">
        <v>8916</v>
      </c>
      <c r="F1822" s="89">
        <v>44477</v>
      </c>
    </row>
    <row r="1823" spans="1:6" x14ac:dyDescent="0.3">
      <c r="A1823" s="75" t="str">
        <f>VLOOKUP(B1823,'[3]Aba Power BI'!F$1:G$28,2,FALSE)</f>
        <v>CENTRO-OESTE</v>
      </c>
      <c r="B1823" s="83" t="s">
        <v>1011</v>
      </c>
      <c r="C1823" s="51" t="s">
        <v>8917</v>
      </c>
      <c r="D1823" s="52" t="s">
        <v>5832</v>
      </c>
      <c r="E1823" s="53" t="s">
        <v>8918</v>
      </c>
      <c r="F1823" s="89">
        <v>44505</v>
      </c>
    </row>
    <row r="1824" spans="1:6" x14ac:dyDescent="0.3">
      <c r="A1824" s="75" t="str">
        <f>VLOOKUP(B1824,'[3]Aba Power BI'!F$1:G$28,2,FALSE)</f>
        <v>NORTE</v>
      </c>
      <c r="B1824" s="85" t="s">
        <v>9508</v>
      </c>
      <c r="C1824" s="51" t="s">
        <v>9343</v>
      </c>
      <c r="D1824" s="52" t="s">
        <v>5832</v>
      </c>
      <c r="E1824" s="53" t="s">
        <v>9676</v>
      </c>
      <c r="F1824" s="89">
        <v>44533</v>
      </c>
    </row>
    <row r="1825" spans="1:6" x14ac:dyDescent="0.3">
      <c r="A1825" s="75" t="str">
        <f>VLOOKUP(B1825,'[3]Aba Power BI'!F$1:G$28,2,FALSE)</f>
        <v>SUDESTE</v>
      </c>
      <c r="B1825" s="85" t="s">
        <v>9503</v>
      </c>
      <c r="C1825" s="51" t="s">
        <v>9463</v>
      </c>
      <c r="D1825" s="52" t="s">
        <v>5832</v>
      </c>
      <c r="E1825" s="53" t="s">
        <v>9468</v>
      </c>
      <c r="F1825" s="89">
        <v>44701</v>
      </c>
    </row>
    <row r="1826" spans="1:6" x14ac:dyDescent="0.3">
      <c r="A1826" s="75" t="str">
        <f>VLOOKUP(B1826,'[3]Aba Power BI'!F$1:G$28,2,FALSE)</f>
        <v>CENTRO-OESTE</v>
      </c>
      <c r="B1826" s="85" t="s">
        <v>1011</v>
      </c>
      <c r="C1826" s="51" t="s">
        <v>8919</v>
      </c>
      <c r="D1826" s="52" t="s">
        <v>5832</v>
      </c>
      <c r="E1826" s="53" t="s">
        <v>8920</v>
      </c>
      <c r="F1826" s="89">
        <v>44540</v>
      </c>
    </row>
    <row r="1827" spans="1:6" x14ac:dyDescent="0.3">
      <c r="A1827" s="75" t="str">
        <f>VLOOKUP(B1827,'[3]Aba Power BI'!F$1:G$28,2,FALSE)</f>
        <v>CENTRO-OESTE</v>
      </c>
      <c r="B1827" s="85" t="s">
        <v>2681</v>
      </c>
      <c r="C1827" s="51" t="s">
        <v>8921</v>
      </c>
      <c r="D1827" s="52" t="s">
        <v>5832</v>
      </c>
      <c r="E1827" s="53" t="s">
        <v>8922</v>
      </c>
      <c r="F1827" s="89">
        <v>44512</v>
      </c>
    </row>
    <row r="1828" spans="1:6" x14ac:dyDescent="0.3">
      <c r="A1828" s="75" t="str">
        <f>VLOOKUP(B1828,'[3]Aba Power BI'!F$1:G$28,2,FALSE)</f>
        <v>NORTE</v>
      </c>
      <c r="B1828" s="85" t="s">
        <v>9513</v>
      </c>
      <c r="C1828" s="51" t="s">
        <v>8923</v>
      </c>
      <c r="D1828" s="52" t="s">
        <v>5832</v>
      </c>
      <c r="E1828" s="53" t="s">
        <v>8924</v>
      </c>
      <c r="F1828" s="89">
        <v>44516</v>
      </c>
    </row>
    <row r="1829" spans="1:6" x14ac:dyDescent="0.3">
      <c r="A1829" s="75" t="str">
        <f>VLOOKUP(B1829,'[3]Aba Power BI'!F$1:G$28,2,FALSE)</f>
        <v>NORTE</v>
      </c>
      <c r="B1829" s="85" t="s">
        <v>9513</v>
      </c>
      <c r="C1829" s="51" t="s">
        <v>8925</v>
      </c>
      <c r="D1829" s="52" t="s">
        <v>5832</v>
      </c>
      <c r="E1829" s="53" t="s">
        <v>8926</v>
      </c>
      <c r="F1829" s="89">
        <v>44505</v>
      </c>
    </row>
    <row r="1830" spans="1:6" x14ac:dyDescent="0.3">
      <c r="A1830" s="75" t="str">
        <f>VLOOKUP(B1830,'[3]Aba Power BI'!F$1:G$28,2,FALSE)</f>
        <v>SUL</v>
      </c>
      <c r="B1830" s="85" t="s">
        <v>9500</v>
      </c>
      <c r="C1830" s="51" t="s">
        <v>8927</v>
      </c>
      <c r="D1830" s="52" t="s">
        <v>5832</v>
      </c>
      <c r="E1830" s="53" t="s">
        <v>8928</v>
      </c>
      <c r="F1830" s="89">
        <v>44473</v>
      </c>
    </row>
    <row r="1831" spans="1:6" x14ac:dyDescent="0.3">
      <c r="A1831" s="75" t="str">
        <f>VLOOKUP(B1831,'[3]Aba Power BI'!F$1:G$28,2,FALSE)</f>
        <v>SUL</v>
      </c>
      <c r="B1831" s="85" t="s">
        <v>9500</v>
      </c>
      <c r="C1831" s="51" t="s">
        <v>8929</v>
      </c>
      <c r="D1831" s="52" t="s">
        <v>5832</v>
      </c>
      <c r="E1831" s="53" t="s">
        <v>8930</v>
      </c>
      <c r="F1831" s="89">
        <v>44524</v>
      </c>
    </row>
    <row r="1832" spans="1:6" x14ac:dyDescent="0.3">
      <c r="A1832" s="75" t="str">
        <f>VLOOKUP(B1832,'[3]Aba Power BI'!F$1:G$28,2,FALSE)</f>
        <v>SUL</v>
      </c>
      <c r="B1832" s="85" t="s">
        <v>9500</v>
      </c>
      <c r="C1832" s="51" t="s">
        <v>8931</v>
      </c>
      <c r="D1832" s="52" t="s">
        <v>5832</v>
      </c>
      <c r="E1832" s="53" t="s">
        <v>8932</v>
      </c>
      <c r="F1832" s="89">
        <v>44483</v>
      </c>
    </row>
    <row r="1833" spans="1:6" x14ac:dyDescent="0.3">
      <c r="A1833" s="75" t="str">
        <f>VLOOKUP(B1833,'[3]Aba Power BI'!F$1:G$28,2,FALSE)</f>
        <v>SUDESTE</v>
      </c>
      <c r="B1833" s="83" t="s">
        <v>3591</v>
      </c>
      <c r="C1833" s="51" t="s">
        <v>8933</v>
      </c>
      <c r="D1833" s="52" t="s">
        <v>5832</v>
      </c>
      <c r="E1833" s="53" t="s">
        <v>8934</v>
      </c>
      <c r="F1833" s="89">
        <v>44511</v>
      </c>
    </row>
    <row r="1834" spans="1:6" x14ac:dyDescent="0.3">
      <c r="A1834" s="75" t="str">
        <f>VLOOKUP(B1834,'[3]Aba Power BI'!F$1:G$28,2,FALSE)</f>
        <v>NORDESTE</v>
      </c>
      <c r="B1834" s="85" t="s">
        <v>9502</v>
      </c>
      <c r="C1834" s="51" t="s">
        <v>9591</v>
      </c>
      <c r="D1834" s="52" t="s">
        <v>5832</v>
      </c>
      <c r="E1834" s="53" t="s">
        <v>9677</v>
      </c>
      <c r="F1834" s="89">
        <v>44874</v>
      </c>
    </row>
    <row r="1835" spans="1:6" x14ac:dyDescent="0.3">
      <c r="A1835" s="75" t="str">
        <f>VLOOKUP(B1835,'[3]Aba Power BI'!F$1:G$28,2,FALSE)</f>
        <v>SUDESTE</v>
      </c>
      <c r="B1835" s="85" t="s">
        <v>5175</v>
      </c>
      <c r="C1835" s="51" t="s">
        <v>8935</v>
      </c>
      <c r="D1835" s="52" t="s">
        <v>5832</v>
      </c>
      <c r="E1835" s="53" t="s">
        <v>8936</v>
      </c>
      <c r="F1835" s="89">
        <v>44414</v>
      </c>
    </row>
    <row r="1836" spans="1:6" x14ac:dyDescent="0.3">
      <c r="A1836" s="75" t="str">
        <f>VLOOKUP(B1836,'[3]Aba Power BI'!F$1:G$28,2,FALSE)</f>
        <v>SUDESTE</v>
      </c>
      <c r="B1836" s="85" t="s">
        <v>5175</v>
      </c>
      <c r="C1836" s="76" t="s">
        <v>8937</v>
      </c>
      <c r="D1836" s="77" t="s">
        <v>5832</v>
      </c>
      <c r="E1836" s="78" t="s">
        <v>8938</v>
      </c>
      <c r="F1836" s="90">
        <v>44497</v>
      </c>
    </row>
    <row r="1837" spans="1:6" x14ac:dyDescent="0.3">
      <c r="A1837" s="75" t="str">
        <f>VLOOKUP(B1837,'[3]Aba Power BI'!F$1:G$28,2,FALSE)</f>
        <v>CENTRO-OESTE</v>
      </c>
      <c r="B1837" s="85" t="s">
        <v>1011</v>
      </c>
      <c r="C1837" s="51" t="s">
        <v>8939</v>
      </c>
      <c r="D1837" s="52" t="s">
        <v>5832</v>
      </c>
      <c r="E1837" s="53" t="s">
        <v>7100</v>
      </c>
      <c r="F1837" s="89">
        <v>44552</v>
      </c>
    </row>
    <row r="1838" spans="1:6" x14ac:dyDescent="0.3">
      <c r="A1838" s="75" t="str">
        <f>VLOOKUP(B1838,'[3]Aba Power BI'!F$1:G$28,2,FALSE)</f>
        <v>SUDESTE</v>
      </c>
      <c r="B1838" s="85" t="s">
        <v>3652</v>
      </c>
      <c r="C1838" s="51" t="s">
        <v>8940</v>
      </c>
      <c r="D1838" s="52" t="s">
        <v>5832</v>
      </c>
      <c r="E1838" s="53" t="s">
        <v>8941</v>
      </c>
      <c r="F1838" s="89">
        <v>44805</v>
      </c>
    </row>
    <row r="1839" spans="1:6" x14ac:dyDescent="0.3">
      <c r="A1839" s="75" t="str">
        <f>VLOOKUP(B1839,'[3]Aba Power BI'!F$1:G$28,2,FALSE)</f>
        <v>SUDESTE</v>
      </c>
      <c r="B1839" s="85" t="s">
        <v>5175</v>
      </c>
      <c r="C1839" s="51" t="s">
        <v>8942</v>
      </c>
      <c r="D1839" s="52" t="s">
        <v>5832</v>
      </c>
      <c r="E1839" s="53" t="s">
        <v>8943</v>
      </c>
      <c r="F1839" s="89">
        <v>44547</v>
      </c>
    </row>
    <row r="1840" spans="1:6" x14ac:dyDescent="0.3">
      <c r="A1840" s="75" t="str">
        <f>VLOOKUP(B1840,'[3]Aba Power BI'!F$1:G$28,2,FALSE)</f>
        <v>SUDESTE</v>
      </c>
      <c r="B1840" s="85" t="s">
        <v>9503</v>
      </c>
      <c r="C1840" s="51" t="s">
        <v>8944</v>
      </c>
      <c r="D1840" s="52" t="s">
        <v>5832</v>
      </c>
      <c r="E1840" s="53" t="s">
        <v>8945</v>
      </c>
      <c r="F1840" s="89">
        <v>44560</v>
      </c>
    </row>
    <row r="1841" spans="1:6" x14ac:dyDescent="0.3">
      <c r="A1841" s="75" t="str">
        <f>VLOOKUP(B1841,'[3]Aba Power BI'!F$1:G$28,2,FALSE)</f>
        <v>SUDESTE</v>
      </c>
      <c r="B1841" s="85" t="s">
        <v>9503</v>
      </c>
      <c r="C1841" s="76" t="s">
        <v>8946</v>
      </c>
      <c r="D1841" s="77" t="s">
        <v>5832</v>
      </c>
      <c r="E1841" s="78" t="s">
        <v>7210</v>
      </c>
      <c r="F1841" s="90">
        <v>44738</v>
      </c>
    </row>
    <row r="1842" spans="1:6" x14ac:dyDescent="0.3">
      <c r="A1842" s="75" t="str">
        <f>VLOOKUP(B1842,'[3]Aba Power BI'!F$1:G$28,2,FALSE)</f>
        <v>SUDESTE</v>
      </c>
      <c r="B1842" s="85" t="s">
        <v>3591</v>
      </c>
      <c r="C1842" s="51" t="s">
        <v>8947</v>
      </c>
      <c r="D1842" s="52" t="s">
        <v>5832</v>
      </c>
      <c r="E1842" s="53" t="s">
        <v>8948</v>
      </c>
      <c r="F1842" s="89">
        <v>44456</v>
      </c>
    </row>
    <row r="1843" spans="1:6" x14ac:dyDescent="0.3">
      <c r="A1843" s="75" t="str">
        <f>VLOOKUP(B1843,'[3]Aba Power BI'!F$1:G$28,2,FALSE)</f>
        <v>CENTRO-OESTE</v>
      </c>
      <c r="B1843" s="85" t="s">
        <v>2681</v>
      </c>
      <c r="C1843" s="51" t="s">
        <v>8949</v>
      </c>
      <c r="D1843" s="52" t="s">
        <v>5832</v>
      </c>
      <c r="E1843" s="53" t="s">
        <v>8950</v>
      </c>
      <c r="F1843" s="89">
        <v>44523</v>
      </c>
    </row>
    <row r="1844" spans="1:6" x14ac:dyDescent="0.3">
      <c r="A1844" s="75" t="str">
        <f>VLOOKUP(B1844,'[3]Aba Power BI'!F$1:G$28,2,FALSE)</f>
        <v>NORDESTE</v>
      </c>
      <c r="B1844" s="85" t="s">
        <v>9505</v>
      </c>
      <c r="C1844" s="51" t="s">
        <v>8951</v>
      </c>
      <c r="D1844" s="52" t="s">
        <v>5832</v>
      </c>
      <c r="E1844" s="53" t="s">
        <v>8367</v>
      </c>
      <c r="F1844" s="89">
        <v>44537</v>
      </c>
    </row>
    <row r="1845" spans="1:6" x14ac:dyDescent="0.3">
      <c r="A1845" s="75" t="str">
        <f>VLOOKUP(B1845,'[3]Aba Power BI'!F$1:G$28,2,FALSE)</f>
        <v>SUDESTE</v>
      </c>
      <c r="B1845" s="85" t="s">
        <v>5175</v>
      </c>
      <c r="C1845" s="51" t="s">
        <v>8952</v>
      </c>
      <c r="D1845" s="52" t="s">
        <v>5832</v>
      </c>
      <c r="E1845" s="53" t="s">
        <v>8953</v>
      </c>
      <c r="F1845" s="89">
        <v>44505</v>
      </c>
    </row>
    <row r="1846" spans="1:6" x14ac:dyDescent="0.3">
      <c r="A1846" s="75" t="str">
        <f>VLOOKUP(B1846,'[3]Aba Power BI'!F$1:G$28,2,FALSE)</f>
        <v>SUDESTE</v>
      </c>
      <c r="B1846" s="85" t="s">
        <v>3591</v>
      </c>
      <c r="C1846" s="51" t="s">
        <v>8954</v>
      </c>
      <c r="D1846" s="52" t="s">
        <v>5832</v>
      </c>
      <c r="E1846" s="53" t="s">
        <v>8955</v>
      </c>
      <c r="F1846" s="89">
        <v>44512</v>
      </c>
    </row>
    <row r="1847" spans="1:6" x14ac:dyDescent="0.3">
      <c r="A1847" s="75" t="str">
        <f>VLOOKUP(B1847,'[3]Aba Power BI'!F$1:G$28,2,FALSE)</f>
        <v>SUL</v>
      </c>
      <c r="B1847" s="83" t="s">
        <v>9500</v>
      </c>
      <c r="C1847" s="76" t="s">
        <v>8956</v>
      </c>
      <c r="D1847" s="77" t="s">
        <v>5832</v>
      </c>
      <c r="E1847" s="78" t="s">
        <v>8957</v>
      </c>
      <c r="F1847" s="90">
        <v>44453</v>
      </c>
    </row>
    <row r="1848" spans="1:6" x14ac:dyDescent="0.3">
      <c r="A1848" s="75" t="str">
        <f>VLOOKUP(B1848,'[3]Aba Power BI'!F$1:G$28,2,FALSE)</f>
        <v>NORDESTE</v>
      </c>
      <c r="B1848" s="85" t="s">
        <v>9507</v>
      </c>
      <c r="C1848" s="67" t="s">
        <v>8958</v>
      </c>
      <c r="D1848" s="68" t="s">
        <v>5832</v>
      </c>
      <c r="E1848" s="69" t="s">
        <v>7669</v>
      </c>
      <c r="F1848" s="70">
        <v>44557</v>
      </c>
    </row>
    <row r="1849" spans="1:6" x14ac:dyDescent="0.3">
      <c r="A1849" s="75" t="str">
        <f>VLOOKUP(B1849,'[3]Aba Power BI'!F$1:G$28,2,FALSE)</f>
        <v>SUL</v>
      </c>
      <c r="B1849" s="85" t="s">
        <v>9500</v>
      </c>
      <c r="C1849" s="67" t="s">
        <v>8959</v>
      </c>
      <c r="D1849" s="68" t="s">
        <v>5832</v>
      </c>
      <c r="E1849" s="69" t="s">
        <v>8960</v>
      </c>
      <c r="F1849" s="70">
        <v>44461</v>
      </c>
    </row>
    <row r="1850" spans="1:6" x14ac:dyDescent="0.3">
      <c r="A1850" s="75" t="str">
        <f>VLOOKUP(B1850,'[3]Aba Power BI'!F$1:G$28,2,FALSE)</f>
        <v>NORDESTE</v>
      </c>
      <c r="B1850" s="85" t="s">
        <v>9502</v>
      </c>
      <c r="C1850" s="67" t="s">
        <v>8961</v>
      </c>
      <c r="D1850" s="68" t="s">
        <v>5832</v>
      </c>
      <c r="E1850" s="69" t="s">
        <v>8962</v>
      </c>
      <c r="F1850" s="70">
        <v>44320</v>
      </c>
    </row>
    <row r="1851" spans="1:6" x14ac:dyDescent="0.3">
      <c r="A1851" s="75" t="str">
        <f>VLOOKUP(B1851,'[3]Aba Power BI'!F$1:G$28,2,FALSE)</f>
        <v>SUL</v>
      </c>
      <c r="B1851" s="85" t="s">
        <v>9500</v>
      </c>
      <c r="C1851" s="67" t="s">
        <v>8963</v>
      </c>
      <c r="D1851" s="68" t="s">
        <v>5832</v>
      </c>
      <c r="E1851" s="69" t="s">
        <v>8964</v>
      </c>
      <c r="F1851" s="70">
        <v>44411</v>
      </c>
    </row>
    <row r="1852" spans="1:6" x14ac:dyDescent="0.3">
      <c r="A1852" s="75" t="str">
        <f>VLOOKUP(B1852,'[3]Aba Power BI'!F$1:G$28,2,FALSE)</f>
        <v>NORDESTE</v>
      </c>
      <c r="B1852" s="85" t="s">
        <v>9506</v>
      </c>
      <c r="C1852" s="67" t="s">
        <v>8965</v>
      </c>
      <c r="D1852" s="68" t="s">
        <v>5832</v>
      </c>
      <c r="E1852" s="69" t="s">
        <v>8966</v>
      </c>
      <c r="F1852" s="70">
        <v>44509</v>
      </c>
    </row>
    <row r="1853" spans="1:6" x14ac:dyDescent="0.3">
      <c r="A1853" s="75" t="str">
        <f>VLOOKUP(B1853,'[3]Aba Power BI'!F$1:G$28,2,FALSE)</f>
        <v>SUDESTE</v>
      </c>
      <c r="B1853" s="85" t="s">
        <v>9503</v>
      </c>
      <c r="C1853" s="67" t="s">
        <v>8967</v>
      </c>
      <c r="D1853" s="68" t="s">
        <v>5832</v>
      </c>
      <c r="E1853" s="69" t="s">
        <v>8968</v>
      </c>
      <c r="F1853" s="70">
        <v>44539</v>
      </c>
    </row>
    <row r="1854" spans="1:6" x14ac:dyDescent="0.3">
      <c r="A1854" s="75" t="str">
        <f>VLOOKUP(B1854,'[3]Aba Power BI'!F$1:G$28,2,FALSE)</f>
        <v>NORDESTE</v>
      </c>
      <c r="B1854" s="85" t="s">
        <v>9506</v>
      </c>
      <c r="C1854" s="67" t="s">
        <v>8969</v>
      </c>
      <c r="D1854" s="68" t="s">
        <v>5832</v>
      </c>
      <c r="E1854" s="69" t="s">
        <v>8970</v>
      </c>
      <c r="F1854" s="70">
        <v>44543</v>
      </c>
    </row>
    <row r="1855" spans="1:6" x14ac:dyDescent="0.3">
      <c r="A1855" s="75" t="str">
        <f>VLOOKUP(B1855,'[3]Aba Power BI'!F$1:G$28,2,FALSE)</f>
        <v>SUDESTE</v>
      </c>
      <c r="B1855" s="85" t="s">
        <v>9503</v>
      </c>
      <c r="C1855" s="67" t="s">
        <v>8971</v>
      </c>
      <c r="D1855" s="68" t="s">
        <v>5832</v>
      </c>
      <c r="E1855" s="69" t="s">
        <v>8972</v>
      </c>
      <c r="F1855" s="70">
        <v>44690</v>
      </c>
    </row>
    <row r="1856" spans="1:6" x14ac:dyDescent="0.3">
      <c r="A1856" s="75" t="str">
        <f>VLOOKUP(B1856,'[3]Aba Power BI'!F$1:G$28,2,FALSE)</f>
        <v>SUL</v>
      </c>
      <c r="B1856" s="85" t="s">
        <v>9500</v>
      </c>
      <c r="C1856" s="67" t="s">
        <v>8973</v>
      </c>
      <c r="D1856" s="68" t="s">
        <v>5832</v>
      </c>
      <c r="E1856" s="69" t="s">
        <v>8974</v>
      </c>
      <c r="F1856" s="70">
        <v>44505</v>
      </c>
    </row>
    <row r="1857" spans="1:6" x14ac:dyDescent="0.3">
      <c r="A1857" s="92" t="str">
        <f>VLOOKUP(B1857,'[3]Aba Power BI'!F$1:G$28,2,FALSE)</f>
        <v>SUL</v>
      </c>
      <c r="B1857" s="86" t="s">
        <v>9500</v>
      </c>
      <c r="C1857" s="71" t="s">
        <v>8975</v>
      </c>
      <c r="D1857" s="72" t="s">
        <v>5832</v>
      </c>
      <c r="E1857" s="73" t="s">
        <v>8976</v>
      </c>
      <c r="F1857" s="74">
        <v>44494</v>
      </c>
    </row>
    <row r="1858" spans="1:6" x14ac:dyDescent="0.3">
      <c r="A1858" s="50" t="str">
        <f>VLOOKUP(B1858,'[3]Aba Power BI'!F$1:G$28,2,FALSE)</f>
        <v>SUDESTE</v>
      </c>
      <c r="B1858" s="85" t="s">
        <v>3652</v>
      </c>
      <c r="C1858" s="51" t="s">
        <v>8977</v>
      </c>
      <c r="D1858" s="52" t="s">
        <v>5832</v>
      </c>
      <c r="E1858" s="53" t="s">
        <v>8978</v>
      </c>
      <c r="F1858" s="89">
        <v>44482</v>
      </c>
    </row>
    <row r="1859" spans="1:6" x14ac:dyDescent="0.3">
      <c r="A1859" s="50" t="str">
        <f>VLOOKUP(B1859,'[3]Aba Power BI'!F$1:G$28,2,FALSE)</f>
        <v>CENTRO-OESTE</v>
      </c>
      <c r="B1859" s="85" t="s">
        <v>1011</v>
      </c>
      <c r="C1859" s="51" t="s">
        <v>8979</v>
      </c>
      <c r="D1859" s="52" t="s">
        <v>5832</v>
      </c>
      <c r="E1859" s="53" t="s">
        <v>8980</v>
      </c>
      <c r="F1859" s="89">
        <v>44496</v>
      </c>
    </row>
    <row r="1860" spans="1:6" x14ac:dyDescent="0.3">
      <c r="A1860" s="50" t="str">
        <f>VLOOKUP(B1860,'[3]Aba Power BI'!F$1:G$28,2,FALSE)</f>
        <v>NORDESTE</v>
      </c>
      <c r="B1860" s="85" t="s">
        <v>9506</v>
      </c>
      <c r="C1860" s="51" t="s">
        <v>8981</v>
      </c>
      <c r="D1860" s="52" t="s">
        <v>5832</v>
      </c>
      <c r="E1860" s="53" t="s">
        <v>8982</v>
      </c>
      <c r="F1860" s="89">
        <v>44496</v>
      </c>
    </row>
    <row r="1861" spans="1:6" x14ac:dyDescent="0.3">
      <c r="A1861" s="50" t="str">
        <f>VLOOKUP(B1861,'[3]Aba Power BI'!F$1:G$28,2,FALSE)</f>
        <v>CENTRO-OESTE</v>
      </c>
      <c r="B1861" s="85" t="s">
        <v>9499</v>
      </c>
      <c r="C1861" s="51" t="s">
        <v>8983</v>
      </c>
      <c r="D1861" s="52" t="s">
        <v>5832</v>
      </c>
      <c r="E1861" s="53" t="s">
        <v>8984</v>
      </c>
      <c r="F1861" s="89">
        <v>44650</v>
      </c>
    </row>
    <row r="1862" spans="1:6" x14ac:dyDescent="0.3">
      <c r="A1862" s="50" t="str">
        <f>VLOOKUP(B1862,'[3]Aba Power BI'!F$1:G$28,2,FALSE)</f>
        <v>CENTRO-OESTE</v>
      </c>
      <c r="B1862" s="85" t="s">
        <v>1011</v>
      </c>
      <c r="C1862" s="51" t="s">
        <v>8985</v>
      </c>
      <c r="D1862" s="52" t="s">
        <v>5832</v>
      </c>
      <c r="E1862" s="53" t="s">
        <v>8365</v>
      </c>
      <c r="F1862" s="89">
        <v>44511</v>
      </c>
    </row>
    <row r="1863" spans="1:6" x14ac:dyDescent="0.3">
      <c r="A1863" s="50" t="str">
        <f>VLOOKUP(B1863,'[3]Aba Power BI'!F$1:G$28,2,FALSE)</f>
        <v>NORDESTE</v>
      </c>
      <c r="B1863" s="85" t="s">
        <v>9514</v>
      </c>
      <c r="C1863" s="51" t="s">
        <v>8986</v>
      </c>
      <c r="D1863" s="52" t="s">
        <v>5832</v>
      </c>
      <c r="E1863" s="53" t="s">
        <v>9678</v>
      </c>
      <c r="F1863" s="89">
        <v>44742</v>
      </c>
    </row>
    <row r="1864" spans="1:6" x14ac:dyDescent="0.3">
      <c r="A1864" s="50" t="str">
        <f>VLOOKUP(B1864,'[3]Aba Power BI'!F$1:G$28,2,FALSE)</f>
        <v>SUDESTE</v>
      </c>
      <c r="B1864" s="85" t="s">
        <v>9503</v>
      </c>
      <c r="C1864" s="51" t="s">
        <v>8987</v>
      </c>
      <c r="D1864" s="52" t="s">
        <v>5832</v>
      </c>
      <c r="E1864" s="53" t="s">
        <v>8988</v>
      </c>
      <c r="F1864" s="89">
        <v>44671</v>
      </c>
    </row>
    <row r="1865" spans="1:6" x14ac:dyDescent="0.3">
      <c r="A1865" s="54" t="str">
        <f>VLOOKUP(B1865,'[3]Aba Power BI'!F$1:G$28,2,FALSE)</f>
        <v>NORDESTE</v>
      </c>
      <c r="B1865" s="83" t="s">
        <v>9517</v>
      </c>
      <c r="C1865" s="76" t="s">
        <v>8989</v>
      </c>
      <c r="D1865" s="77" t="s">
        <v>5832</v>
      </c>
      <c r="E1865" s="78" t="s">
        <v>8990</v>
      </c>
      <c r="F1865" s="90">
        <v>44509</v>
      </c>
    </row>
    <row r="1866" spans="1:6" x14ac:dyDescent="0.3">
      <c r="A1866" s="50" t="str">
        <f>VLOOKUP(B1866,'[3]Aba Power BI'!F$1:G$28,2,FALSE)</f>
        <v>SUL</v>
      </c>
      <c r="B1866" s="85" t="s">
        <v>9500</v>
      </c>
      <c r="C1866" s="51" t="s">
        <v>8991</v>
      </c>
      <c r="D1866" s="52" t="s">
        <v>5832</v>
      </c>
      <c r="E1866" s="53" t="s">
        <v>8992</v>
      </c>
      <c r="F1866" s="89">
        <v>44468</v>
      </c>
    </row>
    <row r="1867" spans="1:6" x14ac:dyDescent="0.3">
      <c r="A1867" s="50" t="str">
        <f>VLOOKUP(B1867,'[3]Aba Power BI'!F$1:G$28,2,FALSE)</f>
        <v>SUL</v>
      </c>
      <c r="B1867" s="85" t="s">
        <v>9501</v>
      </c>
      <c r="C1867" s="51" t="s">
        <v>8993</v>
      </c>
      <c r="D1867" s="52" t="s">
        <v>5832</v>
      </c>
      <c r="E1867" s="53" t="s">
        <v>8994</v>
      </c>
      <c r="F1867" s="89">
        <v>44476</v>
      </c>
    </row>
    <row r="1868" spans="1:6" x14ac:dyDescent="0.3">
      <c r="A1868" s="50" t="str">
        <f>VLOOKUP(B1868,'[3]Aba Power BI'!F$1:G$28,2,FALSE)</f>
        <v>CENTRO-OESTE</v>
      </c>
      <c r="B1868" s="85" t="s">
        <v>2681</v>
      </c>
      <c r="C1868" s="51" t="s">
        <v>8995</v>
      </c>
      <c r="D1868" s="52" t="s">
        <v>5832</v>
      </c>
      <c r="E1868" s="53" t="s">
        <v>8996</v>
      </c>
      <c r="F1868" s="89">
        <v>44552</v>
      </c>
    </row>
    <row r="1869" spans="1:6" x14ac:dyDescent="0.3">
      <c r="A1869" s="50" t="str">
        <f>VLOOKUP(B1869,'[3]Aba Power BI'!F$1:G$28,2,FALSE)</f>
        <v>CENTRO-OESTE</v>
      </c>
      <c r="B1869" s="85" t="s">
        <v>1011</v>
      </c>
      <c r="C1869" s="51" t="s">
        <v>8997</v>
      </c>
      <c r="D1869" s="52" t="s">
        <v>5832</v>
      </c>
      <c r="E1869" s="53" t="s">
        <v>8998</v>
      </c>
      <c r="F1869" s="89">
        <v>44545</v>
      </c>
    </row>
    <row r="1870" spans="1:6" x14ac:dyDescent="0.3">
      <c r="A1870" s="50" t="str">
        <f>VLOOKUP(B1870,'[3]Aba Power BI'!F$1:G$28,2,FALSE)</f>
        <v>SUL</v>
      </c>
      <c r="B1870" s="85" t="s">
        <v>9500</v>
      </c>
      <c r="C1870" s="51" t="s">
        <v>8999</v>
      </c>
      <c r="D1870" s="52" t="s">
        <v>5832</v>
      </c>
      <c r="E1870" s="53" t="s">
        <v>9000</v>
      </c>
      <c r="F1870" s="89">
        <v>44488</v>
      </c>
    </row>
    <row r="1871" spans="1:6" x14ac:dyDescent="0.3">
      <c r="A1871" s="54" t="str">
        <f>VLOOKUP(B1871,'[3]Aba Power BI'!F$1:G$28,2,FALSE)</f>
        <v>SUL</v>
      </c>
      <c r="B1871" s="86" t="s">
        <v>9500</v>
      </c>
      <c r="C1871" s="76" t="s">
        <v>9001</v>
      </c>
      <c r="D1871" s="77" t="s">
        <v>5832</v>
      </c>
      <c r="E1871" s="78" t="s">
        <v>9002</v>
      </c>
      <c r="F1871" s="90">
        <v>44372</v>
      </c>
    </row>
    <row r="1872" spans="1:6" x14ac:dyDescent="0.3">
      <c r="A1872" s="117" t="str">
        <f>VLOOKUP(B1872,'[3]Aba Power BI'!F$1:G$28,2,FALSE)</f>
        <v>SUL</v>
      </c>
      <c r="B1872" s="118" t="s">
        <v>9500</v>
      </c>
      <c r="C1872" s="67" t="s">
        <v>9003</v>
      </c>
      <c r="D1872" s="68" t="s">
        <v>5832</v>
      </c>
      <c r="E1872" s="69" t="s">
        <v>9004</v>
      </c>
      <c r="F1872" s="70">
        <v>44453</v>
      </c>
    </row>
    <row r="1873" spans="1:6" x14ac:dyDescent="0.3">
      <c r="A1873" s="117" t="str">
        <f>VLOOKUP(B1873,'[3]Aba Power BI'!F$1:G$28,2,FALSE)</f>
        <v>NORDESTE</v>
      </c>
      <c r="B1873" s="118" t="s">
        <v>9502</v>
      </c>
      <c r="C1873" s="67" t="s">
        <v>9005</v>
      </c>
      <c r="D1873" s="68" t="s">
        <v>5832</v>
      </c>
      <c r="E1873" s="69" t="s">
        <v>9006</v>
      </c>
      <c r="F1873" s="70">
        <v>44482</v>
      </c>
    </row>
    <row r="1874" spans="1:6" x14ac:dyDescent="0.3">
      <c r="A1874" s="117" t="str">
        <f>VLOOKUP(B1874,'[3]Aba Power BI'!F$1:G$28,2,FALSE)</f>
        <v>CENTRO-OESTE</v>
      </c>
      <c r="B1874" s="118" t="s">
        <v>2681</v>
      </c>
      <c r="C1874" s="67" t="s">
        <v>9007</v>
      </c>
      <c r="D1874" s="68" t="s">
        <v>5832</v>
      </c>
      <c r="E1874" s="69" t="s">
        <v>9008</v>
      </c>
      <c r="F1874" s="70">
        <v>44505</v>
      </c>
    </row>
    <row r="1875" spans="1:6" x14ac:dyDescent="0.3">
      <c r="A1875" s="117" t="str">
        <f>VLOOKUP(B1875,'[3]Aba Power BI'!F$1:G$28,2,FALSE)</f>
        <v>SUDESTE</v>
      </c>
      <c r="B1875" s="118" t="s">
        <v>3652</v>
      </c>
      <c r="C1875" s="67" t="s">
        <v>9009</v>
      </c>
      <c r="D1875" s="68" t="s">
        <v>5832</v>
      </c>
      <c r="E1875" s="69" t="s">
        <v>6753</v>
      </c>
      <c r="F1875" s="70">
        <v>44483</v>
      </c>
    </row>
    <row r="1876" spans="1:6" x14ac:dyDescent="0.3">
      <c r="A1876" s="117" t="str">
        <f>VLOOKUP(B1876,'[3]Aba Power BI'!F$1:G$28,2,FALSE)</f>
        <v>NORTE</v>
      </c>
      <c r="B1876" s="118" t="s">
        <v>9513</v>
      </c>
      <c r="C1876" s="67" t="s">
        <v>9010</v>
      </c>
      <c r="D1876" s="68" t="s">
        <v>5832</v>
      </c>
      <c r="E1876" s="69" t="s">
        <v>9011</v>
      </c>
      <c r="F1876" s="70">
        <v>44482</v>
      </c>
    </row>
    <row r="1877" spans="1:6" x14ac:dyDescent="0.3">
      <c r="A1877" s="117" t="str">
        <f>VLOOKUP(B1877,'[3]Aba Power BI'!F$1:G$28,2,FALSE)</f>
        <v>SUDESTE</v>
      </c>
      <c r="B1877" s="118" t="s">
        <v>5175</v>
      </c>
      <c r="C1877" s="67" t="s">
        <v>9012</v>
      </c>
      <c r="D1877" s="68" t="s">
        <v>5832</v>
      </c>
      <c r="E1877" s="69" t="s">
        <v>9013</v>
      </c>
      <c r="F1877" s="70">
        <v>44448</v>
      </c>
    </row>
    <row r="1878" spans="1:6" x14ac:dyDescent="0.3">
      <c r="A1878" s="117" t="str">
        <f>VLOOKUP(B1878,'[3]Aba Power BI'!F$1:G$28,2,FALSE)</f>
        <v>SUDESTE</v>
      </c>
      <c r="B1878" s="118" t="s">
        <v>9503</v>
      </c>
      <c r="C1878" s="71" t="s">
        <v>9014</v>
      </c>
      <c r="D1878" s="72" t="s">
        <v>5832</v>
      </c>
      <c r="E1878" s="73" t="s">
        <v>9015</v>
      </c>
      <c r="F1878" s="74">
        <v>44635</v>
      </c>
    </row>
    <row r="1879" spans="1:6" x14ac:dyDescent="0.3">
      <c r="A1879" s="117" t="str">
        <f>VLOOKUP(B1879,'[3]Aba Power BI'!F$1:G$28,2,FALSE)</f>
        <v>SUL</v>
      </c>
      <c r="B1879" s="118" t="s">
        <v>9500</v>
      </c>
      <c r="C1879" s="67" t="s">
        <v>9016</v>
      </c>
      <c r="D1879" s="68" t="s">
        <v>5832</v>
      </c>
      <c r="E1879" s="69" t="s">
        <v>9679</v>
      </c>
      <c r="F1879" s="70">
        <v>44439</v>
      </c>
    </row>
    <row r="1880" spans="1:6" x14ac:dyDescent="0.3">
      <c r="A1880" s="117" t="str">
        <f>VLOOKUP(B1880,'[3]Aba Power BI'!F$1:G$28,2,FALSE)</f>
        <v>SUDESTE</v>
      </c>
      <c r="B1880" s="118" t="s">
        <v>3652</v>
      </c>
      <c r="C1880" s="67" t="s">
        <v>9017</v>
      </c>
      <c r="D1880" s="68" t="s">
        <v>5991</v>
      </c>
      <c r="E1880" s="69" t="s">
        <v>9018</v>
      </c>
      <c r="F1880" s="70">
        <v>44201</v>
      </c>
    </row>
    <row r="1881" spans="1:6" x14ac:dyDescent="0.3">
      <c r="A1881" s="117" t="str">
        <f>VLOOKUP(B1881,'[3]Aba Power BI'!F$1:G$28,2,FALSE)</f>
        <v>SUL</v>
      </c>
      <c r="B1881" s="118" t="s">
        <v>9500</v>
      </c>
      <c r="C1881" s="67" t="s">
        <v>9019</v>
      </c>
      <c r="D1881" s="68" t="s">
        <v>5832</v>
      </c>
      <c r="E1881" s="69" t="s">
        <v>9020</v>
      </c>
      <c r="F1881" s="70">
        <v>44517</v>
      </c>
    </row>
    <row r="1882" spans="1:6" x14ac:dyDescent="0.3">
      <c r="A1882" s="117" t="str">
        <f>VLOOKUP(B1882,'[3]Aba Power BI'!F$1:G$28,2,FALSE)</f>
        <v>NORDESTE</v>
      </c>
      <c r="B1882" s="118" t="s">
        <v>9506</v>
      </c>
      <c r="C1882" s="67" t="s">
        <v>9021</v>
      </c>
      <c r="D1882" s="68" t="s">
        <v>5832</v>
      </c>
      <c r="E1882" s="69" t="s">
        <v>9022</v>
      </c>
      <c r="F1882" s="70">
        <v>44512</v>
      </c>
    </row>
    <row r="1883" spans="1:6" x14ac:dyDescent="0.3">
      <c r="A1883" s="117" t="str">
        <f>VLOOKUP(B1883,'[3]Aba Power BI'!F$1:G$28,2,FALSE)</f>
        <v>NORDESTE</v>
      </c>
      <c r="B1883" s="118" t="s">
        <v>9511</v>
      </c>
      <c r="C1883" s="71" t="s">
        <v>9344</v>
      </c>
      <c r="D1883" s="72" t="s">
        <v>5832</v>
      </c>
      <c r="E1883" s="73" t="s">
        <v>9680</v>
      </c>
      <c r="F1883" s="74">
        <v>44733</v>
      </c>
    </row>
    <row r="1884" spans="1:6" x14ac:dyDescent="0.3">
      <c r="A1884" s="117" t="str">
        <f>VLOOKUP(B1884,'[3]Aba Power BI'!F$1:G$28,2,FALSE)</f>
        <v>SUDESTE</v>
      </c>
      <c r="B1884" s="118" t="s">
        <v>5175</v>
      </c>
      <c r="C1884" s="67" t="s">
        <v>9023</v>
      </c>
      <c r="D1884" s="68" t="s">
        <v>5832</v>
      </c>
      <c r="E1884" s="69" t="s">
        <v>9024</v>
      </c>
      <c r="F1884" s="70">
        <v>44539</v>
      </c>
    </row>
    <row r="1885" spans="1:6" x14ac:dyDescent="0.3">
      <c r="A1885" s="117" t="str">
        <f>VLOOKUP(B1885,'[3]Aba Power BI'!F$1:G$28,2,FALSE)</f>
        <v>SUDESTE</v>
      </c>
      <c r="B1885" s="118" t="s">
        <v>5175</v>
      </c>
      <c r="C1885" s="67" t="s">
        <v>9025</v>
      </c>
      <c r="D1885" s="68" t="s">
        <v>5832</v>
      </c>
      <c r="E1885" s="69" t="s">
        <v>9026</v>
      </c>
      <c r="F1885" s="70">
        <v>44524</v>
      </c>
    </row>
    <row r="1886" spans="1:6" x14ac:dyDescent="0.3">
      <c r="A1886" s="117" t="str">
        <f>VLOOKUP(B1886,'[3]Aba Power BI'!F$1:G$28,2,FALSE)</f>
        <v>SUL</v>
      </c>
      <c r="B1886" s="118" t="s">
        <v>3701</v>
      </c>
      <c r="C1886" s="67" t="s">
        <v>9027</v>
      </c>
      <c r="D1886" s="68" t="s">
        <v>5832</v>
      </c>
      <c r="E1886" s="69" t="s">
        <v>9028</v>
      </c>
      <c r="F1886" s="70">
        <v>44541</v>
      </c>
    </row>
    <row r="1887" spans="1:6" x14ac:dyDescent="0.3">
      <c r="A1887" s="117" t="str">
        <f>VLOOKUP(B1887,'[3]Aba Power BI'!F$1:G$28,2,FALSE)</f>
        <v>SUL</v>
      </c>
      <c r="B1887" s="118" t="s">
        <v>3701</v>
      </c>
      <c r="C1887" s="67" t="s">
        <v>9345</v>
      </c>
      <c r="D1887" s="68" t="s">
        <v>5832</v>
      </c>
      <c r="E1887" s="69" t="s">
        <v>9346</v>
      </c>
      <c r="F1887" s="70">
        <v>44575</v>
      </c>
    </row>
    <row r="1888" spans="1:6" x14ac:dyDescent="0.3">
      <c r="A1888" s="117" t="str">
        <f>VLOOKUP(B1888,'[3]Aba Power BI'!F$1:G$28,2,FALSE)</f>
        <v>SUL</v>
      </c>
      <c r="B1888" s="118" t="s">
        <v>9500</v>
      </c>
      <c r="C1888" s="67" t="s">
        <v>9420</v>
      </c>
      <c r="D1888" s="68" t="s">
        <v>5832</v>
      </c>
      <c r="E1888" s="69" t="s">
        <v>6565</v>
      </c>
      <c r="F1888" s="70">
        <v>44557</v>
      </c>
    </row>
    <row r="1889" spans="1:6" x14ac:dyDescent="0.3">
      <c r="A1889" s="117" t="str">
        <f>VLOOKUP(B1889,'[3]Aba Power BI'!F$1:G$28,2,FALSE)</f>
        <v>SUDESTE</v>
      </c>
      <c r="B1889" s="118" t="s">
        <v>5175</v>
      </c>
      <c r="C1889" s="71" t="s">
        <v>9029</v>
      </c>
      <c r="D1889" s="72" t="s">
        <v>5832</v>
      </c>
      <c r="E1889" s="73" t="s">
        <v>9030</v>
      </c>
      <c r="F1889" s="74">
        <v>44645</v>
      </c>
    </row>
  </sheetData>
  <mergeCells count="1">
    <mergeCell ref="A1:F1"/>
  </mergeCells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 x14ac:dyDescent="0.3"/>
  <cols>
    <col min="1" max="1" width="5.5546875" style="1" customWidth="1"/>
    <col min="2" max="2" width="30.44140625" style="1" customWidth="1"/>
    <col min="3" max="11" width="15.6640625" style="1" customWidth="1"/>
    <col min="12" max="1024" width="9.109375" style="1"/>
  </cols>
  <sheetData>
    <row r="1" spans="1:19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 x14ac:dyDescent="0.3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121" t="s">
        <v>14</v>
      </c>
      <c r="O2" s="121"/>
      <c r="P2" s="121"/>
    </row>
    <row r="3" spans="1:19" x14ac:dyDescent="0.3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21"/>
      <c r="O3" s="121"/>
      <c r="P3" s="121"/>
    </row>
    <row r="4" spans="1:19" x14ac:dyDescent="0.3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19">
        <f>COUNTIF(H2:H64,1)</f>
        <v>1</v>
      </c>
      <c r="O4" s="119"/>
      <c r="P4" s="119"/>
    </row>
    <row r="5" spans="1:19" x14ac:dyDescent="0.3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3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3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21" t="s">
        <v>21</v>
      </c>
      <c r="O7" s="121"/>
      <c r="P7" s="121"/>
      <c r="Q7" s="121"/>
      <c r="R7" s="121"/>
      <c r="S7" s="121"/>
    </row>
    <row r="8" spans="1:19" ht="15.75" customHeight="1" x14ac:dyDescent="0.3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24" t="s">
        <v>23</v>
      </c>
      <c r="O8" s="124"/>
      <c r="P8" s="124"/>
      <c r="Q8" s="121" t="s">
        <v>24</v>
      </c>
      <c r="R8" s="121"/>
      <c r="S8" s="121"/>
    </row>
    <row r="9" spans="1:19" x14ac:dyDescent="0.3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23">
        <f>COUNTIF(I2:I107,1)</f>
        <v>0</v>
      </c>
      <c r="O9" s="123"/>
      <c r="P9" s="123"/>
      <c r="Q9" s="119">
        <f>COUNTIF(J2:J107,1)</f>
        <v>0</v>
      </c>
      <c r="R9" s="119"/>
      <c r="S9" s="119"/>
    </row>
    <row r="10" spans="1:19" x14ac:dyDescent="0.3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3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120" t="s">
        <v>28</v>
      </c>
      <c r="O11" s="120"/>
      <c r="P11" s="120"/>
    </row>
    <row r="12" spans="1:19" x14ac:dyDescent="0.3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120"/>
      <c r="O12" s="120"/>
      <c r="P12" s="120"/>
    </row>
    <row r="13" spans="1:19" x14ac:dyDescent="0.3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119">
        <f>COUNTIF(K2:K64,1)</f>
        <v>1</v>
      </c>
      <c r="O13" s="119"/>
      <c r="P13" s="119"/>
    </row>
    <row r="14" spans="1:19" x14ac:dyDescent="0.3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3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3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 x14ac:dyDescent="0.3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 xr:uid="{00000000-0009-0000-0000-000003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6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 x14ac:dyDescent="0.3"/>
  <cols>
    <col min="1" max="1" width="5.5546875" style="1" customWidth="1"/>
    <col min="2" max="2" width="39" style="1" customWidth="1"/>
    <col min="3" max="11" width="15.6640625" style="1" customWidth="1"/>
    <col min="12" max="1024" width="9.10937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121" t="s">
        <v>14</v>
      </c>
      <c r="N2" s="121"/>
      <c r="O2" s="121"/>
    </row>
    <row r="3" spans="1:18" x14ac:dyDescent="0.3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1"/>
      <c r="N3" s="121"/>
      <c r="O3" s="121"/>
    </row>
    <row r="4" spans="1:18" x14ac:dyDescent="0.3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9">
        <f>COUNTIF(H2:H18,1)</f>
        <v>0</v>
      </c>
      <c r="N4" s="119"/>
      <c r="O4" s="119"/>
    </row>
    <row r="5" spans="1:18" x14ac:dyDescent="0.3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1" t="s">
        <v>21</v>
      </c>
      <c r="N7" s="121"/>
      <c r="O7" s="121"/>
      <c r="P7" s="121"/>
      <c r="Q7" s="121"/>
      <c r="R7" s="121"/>
    </row>
    <row r="8" spans="1:18" ht="15.75" customHeight="1" x14ac:dyDescent="0.3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4" t="s">
        <v>23</v>
      </c>
      <c r="N8" s="124"/>
      <c r="O8" s="124"/>
      <c r="P8" s="121" t="s">
        <v>24</v>
      </c>
      <c r="Q8" s="121"/>
      <c r="R8" s="121"/>
    </row>
    <row r="9" spans="1:18" x14ac:dyDescent="0.3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3">
        <f>COUNTIF(I2:I18,1)</f>
        <v>0</v>
      </c>
      <c r="N9" s="123"/>
      <c r="O9" s="123"/>
      <c r="P9" s="119">
        <f>COUNTIF(J2:J18,1)</f>
        <v>0</v>
      </c>
      <c r="Q9" s="119"/>
      <c r="R9" s="119"/>
    </row>
    <row r="10" spans="1:18" x14ac:dyDescent="0.3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0" t="s">
        <v>28</v>
      </c>
      <c r="N11" s="120"/>
      <c r="O11" s="120"/>
    </row>
    <row r="12" spans="1:18" x14ac:dyDescent="0.3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0"/>
      <c r="N12" s="120"/>
      <c r="O12" s="120"/>
    </row>
    <row r="13" spans="1:18" x14ac:dyDescent="0.3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9">
        <f>COUNTIF(K2:K18,1)</f>
        <v>0</v>
      </c>
      <c r="N13" s="119"/>
      <c r="O13" s="119"/>
    </row>
    <row r="14" spans="1:18" x14ac:dyDescent="0.3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 xr:uid="{00000000-0009-0000-0000-00000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6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33203125" defaultRowHeight="14.4" x14ac:dyDescent="0.3"/>
  <cols>
    <col min="1" max="1" width="5.5546875" style="1" customWidth="1"/>
    <col min="2" max="2" width="44.44140625" style="1" customWidth="1"/>
    <col min="3" max="11" width="15.6640625" style="1" customWidth="1"/>
    <col min="12" max="1024" width="5.33203125" style="1"/>
  </cols>
  <sheetData>
    <row r="1" spans="1:18" s="1" customFormat="1" ht="31.5" customHeight="1" x14ac:dyDescent="0.3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 x14ac:dyDescent="0.3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1" t="s">
        <v>14</v>
      </c>
      <c r="N2" s="121"/>
      <c r="O2" s="121"/>
    </row>
    <row r="3" spans="1:18" x14ac:dyDescent="0.3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1"/>
      <c r="N3" s="121"/>
      <c r="O3" s="121"/>
    </row>
    <row r="4" spans="1:18" x14ac:dyDescent="0.3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9">
        <f>COUNTIF(H2:H420,1)</f>
        <v>5</v>
      </c>
      <c r="N4" s="119"/>
      <c r="O4" s="119"/>
    </row>
    <row r="5" spans="1:18" x14ac:dyDescent="0.3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1" t="s">
        <v>21</v>
      </c>
      <c r="N7" s="121"/>
      <c r="O7" s="121"/>
      <c r="P7" s="121"/>
      <c r="Q7" s="121"/>
      <c r="R7" s="121"/>
    </row>
    <row r="8" spans="1:18" ht="15.75" customHeight="1" x14ac:dyDescent="0.3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4" t="s">
        <v>23</v>
      </c>
      <c r="N8" s="124"/>
      <c r="O8" s="124"/>
      <c r="P8" s="121" t="s">
        <v>24</v>
      </c>
      <c r="Q8" s="121"/>
      <c r="R8" s="121"/>
    </row>
    <row r="9" spans="1:18" x14ac:dyDescent="0.3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19">
        <f>COUNTIF(I2:I420,1)</f>
        <v>4</v>
      </c>
      <c r="N9" s="119"/>
      <c r="O9" s="119"/>
      <c r="P9" s="119">
        <f>COUNTIF(J2:J420,1)</f>
        <v>5</v>
      </c>
      <c r="Q9" s="119"/>
      <c r="R9" s="119"/>
    </row>
    <row r="10" spans="1:18" x14ac:dyDescent="0.3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0" t="s">
        <v>28</v>
      </c>
      <c r="N11" s="120"/>
      <c r="O11" s="120"/>
    </row>
    <row r="12" spans="1:18" x14ac:dyDescent="0.3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0"/>
      <c r="N12" s="120"/>
      <c r="O12" s="120"/>
    </row>
    <row r="13" spans="1:18" x14ac:dyDescent="0.3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9">
        <f>COUNTIF(K2:K420,1)</f>
        <v>1</v>
      </c>
      <c r="N13" s="119"/>
      <c r="O13" s="119"/>
    </row>
    <row r="14" spans="1:18" x14ac:dyDescent="0.3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 x14ac:dyDescent="0.3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3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3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3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3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3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3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3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3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3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3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3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3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3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3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3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3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3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3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3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3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 x14ac:dyDescent="0.3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3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 x14ac:dyDescent="0.3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3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 x14ac:dyDescent="0.3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3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3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3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3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3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3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3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3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3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3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3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3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3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3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3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3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3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3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3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3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3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3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3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3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 x14ac:dyDescent="0.3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3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 xr:uid="{00000000-0009-0000-0000-00000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6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33203125" defaultRowHeight="14.4" x14ac:dyDescent="0.3"/>
  <cols>
    <col min="1" max="1" width="5.5546875" style="1" customWidth="1"/>
    <col min="2" max="2" width="44.44140625" style="1" customWidth="1"/>
    <col min="3" max="11" width="15.6640625" style="1" customWidth="1"/>
    <col min="12" max="1024" width="5.332031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1" t="s">
        <v>14</v>
      </c>
      <c r="N2" s="121"/>
      <c r="O2" s="121"/>
    </row>
    <row r="3" spans="1:18" x14ac:dyDescent="0.3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1"/>
      <c r="N3" s="121"/>
      <c r="O3" s="121"/>
    </row>
    <row r="4" spans="1:18" x14ac:dyDescent="0.3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19">
        <f>COUNTIF(H2:H186,1)</f>
        <v>4</v>
      </c>
      <c r="N4" s="119"/>
      <c r="O4" s="119"/>
    </row>
    <row r="5" spans="1:18" x14ac:dyDescent="0.3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1" t="s">
        <v>21</v>
      </c>
      <c r="N7" s="121"/>
      <c r="O7" s="121"/>
      <c r="P7" s="121"/>
      <c r="Q7" s="121"/>
      <c r="R7" s="121"/>
    </row>
    <row r="8" spans="1:18" ht="15.75" customHeight="1" x14ac:dyDescent="0.3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4" t="s">
        <v>23</v>
      </c>
      <c r="N8" s="124"/>
      <c r="O8" s="124"/>
      <c r="P8" s="121" t="s">
        <v>24</v>
      </c>
      <c r="Q8" s="121"/>
      <c r="R8" s="121"/>
    </row>
    <row r="9" spans="1:18" x14ac:dyDescent="0.3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19">
        <f>COUNTIF(I2:I186,1)</f>
        <v>2</v>
      </c>
      <c r="N9" s="119"/>
      <c r="O9" s="119"/>
      <c r="P9" s="119">
        <f>COUNTIF(J2:J186,1)</f>
        <v>5</v>
      </c>
      <c r="Q9" s="119"/>
      <c r="R9" s="119"/>
    </row>
    <row r="10" spans="1:18" x14ac:dyDescent="0.3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0" t="s">
        <v>28</v>
      </c>
      <c r="N11" s="120"/>
      <c r="O11" s="120"/>
    </row>
    <row r="12" spans="1:18" x14ac:dyDescent="0.3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0"/>
      <c r="N12" s="120"/>
      <c r="O12" s="120"/>
    </row>
    <row r="13" spans="1:18" x14ac:dyDescent="0.3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9">
        <f>COUNTIF(K2:K186,1)</f>
        <v>0</v>
      </c>
      <c r="N13" s="119"/>
      <c r="O13" s="119"/>
    </row>
    <row r="14" spans="1:18" x14ac:dyDescent="0.3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3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 x14ac:dyDescent="0.3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 x14ac:dyDescent="0.3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 x14ac:dyDescent="0.3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5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/>
  <dimension ref="A1:R13"/>
  <sheetViews>
    <sheetView zoomScaleNormal="100" workbookViewId="0">
      <selection activeCell="H38" sqref="H38"/>
    </sheetView>
  </sheetViews>
  <sheetFormatPr defaultColWidth="8.6640625" defaultRowHeight="14.4" x14ac:dyDescent="0.3"/>
  <cols>
    <col min="1" max="1" width="5.5546875" customWidth="1"/>
    <col min="2" max="2" width="26" customWidth="1"/>
    <col min="3" max="11" width="15.6640625" customWidth="1"/>
  </cols>
  <sheetData>
    <row r="1" spans="1:18" s="9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121" t="s">
        <v>14</v>
      </c>
      <c r="N2" s="121"/>
      <c r="O2" s="121"/>
    </row>
    <row r="3" spans="1:18" x14ac:dyDescent="0.3">
      <c r="M3" s="121"/>
      <c r="N3" s="121"/>
      <c r="O3" s="121"/>
    </row>
    <row r="4" spans="1:18" x14ac:dyDescent="0.3">
      <c r="M4" s="119">
        <f>COUNTIF(H1:H2,1)</f>
        <v>1</v>
      </c>
      <c r="N4" s="119"/>
      <c r="O4" s="119"/>
    </row>
    <row r="5" spans="1:18" x14ac:dyDescent="0.3">
      <c r="M5" s="1"/>
      <c r="N5" s="1"/>
      <c r="O5" s="1"/>
    </row>
    <row r="6" spans="1:18" x14ac:dyDescent="0.3">
      <c r="M6" s="1"/>
      <c r="N6" s="1"/>
      <c r="O6" s="1"/>
    </row>
    <row r="7" spans="1:18" ht="15" customHeight="1" x14ac:dyDescent="0.3">
      <c r="M7" s="121" t="s">
        <v>21</v>
      </c>
      <c r="N7" s="121"/>
      <c r="O7" s="121"/>
      <c r="P7" s="121"/>
      <c r="Q7" s="121"/>
      <c r="R7" s="121"/>
    </row>
    <row r="8" spans="1:18" ht="15.75" customHeight="1" x14ac:dyDescent="0.3">
      <c r="M8" s="124" t="s">
        <v>23</v>
      </c>
      <c r="N8" s="124"/>
      <c r="O8" s="124"/>
      <c r="P8" s="121" t="s">
        <v>24</v>
      </c>
      <c r="Q8" s="121"/>
      <c r="R8" s="121"/>
    </row>
    <row r="9" spans="1:18" x14ac:dyDescent="0.3">
      <c r="M9" s="119">
        <f>COUNTIF(I1:I2,1)</f>
        <v>0</v>
      </c>
      <c r="N9" s="119"/>
      <c r="O9" s="119"/>
      <c r="P9" s="119">
        <f>COUNTIF(J1:J2,1)</f>
        <v>0</v>
      </c>
      <c r="Q9" s="119"/>
      <c r="R9" s="119"/>
    </row>
    <row r="10" spans="1:18" x14ac:dyDescent="0.3">
      <c r="M10" s="1"/>
      <c r="N10" s="1"/>
      <c r="O10" s="1"/>
    </row>
    <row r="11" spans="1:18" ht="15" customHeight="1" x14ac:dyDescent="0.3">
      <c r="M11" s="120" t="s">
        <v>28</v>
      </c>
      <c r="N11" s="120"/>
      <c r="O11" s="120"/>
    </row>
    <row r="12" spans="1:18" x14ac:dyDescent="0.3">
      <c r="M12" s="120"/>
      <c r="N12" s="120"/>
      <c r="O12" s="120"/>
    </row>
    <row r="13" spans="1:18" x14ac:dyDescent="0.3">
      <c r="M13" s="119">
        <f>COUNTIF(K1:K2,1)</f>
        <v>0</v>
      </c>
      <c r="N13" s="119"/>
      <c r="O13" s="119"/>
    </row>
  </sheetData>
  <autoFilter ref="A1:K1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5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3.4414062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1" t="s">
        <v>14</v>
      </c>
      <c r="N2" s="121"/>
      <c r="O2" s="121"/>
    </row>
    <row r="3" spans="1:18" x14ac:dyDescent="0.3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1"/>
      <c r="N3" s="121"/>
      <c r="O3" s="121"/>
    </row>
    <row r="4" spans="1:18" x14ac:dyDescent="0.3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9">
        <f>COUNTIF(H2:H80,1)</f>
        <v>10</v>
      </c>
      <c r="N4" s="119"/>
      <c r="O4" s="119"/>
    </row>
    <row r="5" spans="1:18" x14ac:dyDescent="0.3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1" t="s">
        <v>21</v>
      </c>
      <c r="N7" s="121"/>
      <c r="O7" s="121"/>
      <c r="P7" s="121"/>
      <c r="Q7" s="121"/>
      <c r="R7" s="121"/>
    </row>
    <row r="8" spans="1:18" ht="15.75" customHeight="1" x14ac:dyDescent="0.3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4" t="s">
        <v>23</v>
      </c>
      <c r="N8" s="124"/>
      <c r="O8" s="124"/>
      <c r="P8" s="121" t="s">
        <v>24</v>
      </c>
      <c r="Q8" s="121"/>
      <c r="R8" s="121"/>
    </row>
    <row r="9" spans="1:18" x14ac:dyDescent="0.3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19">
        <f>COUNTIF(I2:I80,1)</f>
        <v>2</v>
      </c>
      <c r="N9" s="119"/>
      <c r="O9" s="119"/>
      <c r="P9" s="119">
        <f>COUNTIF(J2:J80,1)</f>
        <v>7</v>
      </c>
      <c r="Q9" s="119"/>
      <c r="R9" s="119"/>
    </row>
    <row r="10" spans="1:18" x14ac:dyDescent="0.3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120" t="s">
        <v>28</v>
      </c>
      <c r="N11" s="120"/>
      <c r="O11" s="120"/>
    </row>
    <row r="12" spans="1:18" x14ac:dyDescent="0.3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0"/>
      <c r="N12" s="120"/>
      <c r="O12" s="120"/>
    </row>
    <row r="13" spans="1:18" x14ac:dyDescent="0.3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9">
        <f>COUNTIF(K2:K80,1)</f>
        <v>2</v>
      </c>
      <c r="N13" s="119"/>
      <c r="O13" s="119"/>
    </row>
    <row r="14" spans="1:18" x14ac:dyDescent="0.3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 x14ac:dyDescent="0.3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 x14ac:dyDescent="0.3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 x14ac:dyDescent="0.3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 x14ac:dyDescent="0.3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 x14ac:dyDescent="0.3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 x14ac:dyDescent="0.3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3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3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 x14ac:dyDescent="0.3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 x14ac:dyDescent="0.3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 x14ac:dyDescent="0.3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 x14ac:dyDescent="0.3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5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A8571C4C40642B0F105355C09658C" ma:contentTypeVersion="11" ma:contentTypeDescription="Crie um novo documento." ma:contentTypeScope="" ma:versionID="2ecddbfb15de1334e78d18e56208d555">
  <xsd:schema xmlns:xsd="http://www.w3.org/2001/XMLSchema" xmlns:xs="http://www.w3.org/2001/XMLSchema" xmlns:p="http://schemas.microsoft.com/office/2006/metadata/properties" xmlns:ns2="93f7279e-4277-4906-92e2-a6a9d19d041c" xmlns:ns3="6c81dc57-c5f0-4288-a91a-6787a8969987" targetNamespace="http://schemas.microsoft.com/office/2006/metadata/properties" ma:root="true" ma:fieldsID="927a9ecf5864d6963997e00decf2938a" ns2:_="" ns3:_="">
    <xsd:import namespace="93f7279e-4277-4906-92e2-a6a9d19d041c"/>
    <xsd:import namespace="6c81dc57-c5f0-4288-a91a-6787a8969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279e-4277-4906-92e2-a6a9d19d0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1dc57-c5f0-4288-a91a-6787a89699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d1be10-16af-4773-b923-55877aee5a18}" ma:internalName="TaxCatchAll" ma:showField="CatchAllData" ma:web="6c81dc57-c5f0-4288-a91a-6787a8969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7279e-4277-4906-92e2-a6a9d19d041c">
      <Terms xmlns="http://schemas.microsoft.com/office/infopath/2007/PartnerControls"/>
    </lcf76f155ced4ddcb4097134ff3c332f>
    <TaxCatchAll xmlns="6c81dc57-c5f0-4288-a91a-6787a896998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097A8C-1656-4CE9-B92A-D1BCDF5168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7279e-4277-4906-92e2-a6a9d19d041c"/>
    <ds:schemaRef ds:uri="6c81dc57-c5f0-4288-a91a-6787a89699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3D8432-A747-4124-9ED7-8AA060EDC71A}">
  <ds:schemaRefs>
    <ds:schemaRef ds:uri="93f7279e-4277-4906-92e2-a6a9d19d041c"/>
    <ds:schemaRef ds:uri="http://purl.org/dc/elements/1.1/"/>
    <ds:schemaRef ds:uri="http://schemas.microsoft.com/office/2006/metadata/properties"/>
    <ds:schemaRef ds:uri="http://purl.org/dc/terms/"/>
    <ds:schemaRef ds:uri="6c81dc57-c5f0-4288-a91a-6787a8969987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C9C496E-2B26-4FD5-A859-7CE84E46B3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34</vt:i4>
      </vt:variant>
    </vt:vector>
  </HeadingPairs>
  <TitlesOfParts>
    <vt:vector size="34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Região</vt:lpstr>
      <vt:lpstr>Controle Gerencial</vt:lpstr>
      <vt:lpstr>Geral</vt:lpstr>
      <vt:lpstr>RPC Entes - Boletim Previc</vt:lpstr>
      <vt:lpstr> RPC Entes - Boletim GESCON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User</cp:lastModifiedBy>
  <cp:revision>45</cp:revision>
  <dcterms:created xsi:type="dcterms:W3CDTF">2020-06-03T21:40:27Z</dcterms:created>
  <dcterms:modified xsi:type="dcterms:W3CDTF">2023-01-06T19:36:31Z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0x010100486A8571C4C40642B0F105355C09658C</vt:lpwstr>
  </property>
  <property fmtid="{D5CDD505-2E9C-101B-9397-08002B2CF9AE}" pid="10" name="MediaServiceImageTags">
    <vt:lpwstr/>
  </property>
</Properties>
</file>